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Valsir\"/>
    </mc:Choice>
  </mc:AlternateContent>
  <xr:revisionPtr revIDLastSave="0" documentId="13_ncr:1_{7DC12257-73DE-4D19-9B1D-C2E3D59AEE7E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7" i="1" l="1"/>
  <c r="Q126" i="1"/>
  <c r="Q118" i="1"/>
  <c r="Q113" i="1"/>
  <c r="Q112" i="1"/>
  <c r="Q111" i="1"/>
  <c r="Q110" i="1"/>
  <c r="Q109" i="1"/>
  <c r="Q108" i="1"/>
  <c r="Q102" i="1"/>
  <c r="Q95" i="1"/>
  <c r="Q88" i="1"/>
  <c r="Q81" i="1"/>
  <c r="Q72" i="1"/>
  <c r="Q73" i="1"/>
  <c r="Q74" i="1"/>
  <c r="Q67" i="1"/>
  <c r="Q66" i="1"/>
  <c r="Q65" i="1"/>
  <c r="Q64" i="1"/>
  <c r="Q63" i="1"/>
  <c r="Q62" i="1"/>
  <c r="Q53" i="1"/>
  <c r="Q52" i="1"/>
  <c r="Q51" i="1"/>
  <c r="Q68" i="1" l="1"/>
  <c r="Q60" i="1"/>
  <c r="Q59" i="1"/>
  <c r="Q58" i="1"/>
  <c r="Q57" i="1"/>
  <c r="Q56" i="1"/>
  <c r="Q55" i="1"/>
  <c r="Q50" i="1"/>
  <c r="Q49" i="1"/>
  <c r="Q48" i="1"/>
  <c r="Q47" i="1"/>
  <c r="Q46" i="1"/>
  <c r="Q45" i="1"/>
  <c r="Q44" i="1"/>
  <c r="Q43" i="1"/>
  <c r="Q42" i="1"/>
  <c r="Q41" i="1"/>
  <c r="Q40" i="1"/>
  <c r="Q39" i="1"/>
  <c r="Q31" i="1"/>
  <c r="Q30" i="1"/>
  <c r="Q29" i="1"/>
  <c r="Q28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<sst xmlns="http://schemas.openxmlformats.org/spreadsheetml/2006/main" count="200" uniqueCount="140">
  <si>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</si>
  <si>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</si>
  <si>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</si>
  <si>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</si>
  <si>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</si>
  <si>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</si>
  <si>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</si>
  <si>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</si>
  <si>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</si>
  <si>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</si>
  <si>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</si>
  <si>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</si>
  <si>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</si>
  <si>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Ühik</t>
  </si>
  <si>
    <t>Kood</t>
  </si>
  <si>
    <t>Pakend</t>
  </si>
  <si>
    <t>Põhihind</t>
  </si>
  <si>
    <t>Netohind</t>
  </si>
  <si>
    <t>tk</t>
  </si>
  <si>
    <t>VS0350001</t>
  </si>
  <si>
    <t>50 x 1,8 x 250 mm</t>
  </si>
  <si>
    <t>VS0660043</t>
  </si>
  <si>
    <t>50 x 1,8 x 500 mm</t>
  </si>
  <si>
    <t>50 x 1,8 x 1000 mm</t>
  </si>
  <si>
    <t>50 x 1,8 x 2000 mm</t>
  </si>
  <si>
    <t>VS0660045</t>
  </si>
  <si>
    <t>VS0660047</t>
  </si>
  <si>
    <t>VS0660051</t>
  </si>
  <si>
    <t>75 x 2,3 x 250 mm</t>
  </si>
  <si>
    <t>75 x 2,3 x 500 mm</t>
  </si>
  <si>
    <t>75 x 2,3 x 1000 mm</t>
  </si>
  <si>
    <t>75 x 2,3 x 2000 mm</t>
  </si>
  <si>
    <t>VS0660063</t>
  </si>
  <si>
    <t>VS0660065</t>
  </si>
  <si>
    <t>VS0660067</t>
  </si>
  <si>
    <t>VS0660071</t>
  </si>
  <si>
    <t>110 x 3,4 x 250 mm</t>
  </si>
  <si>
    <t>110 x 3,4 x 2000 mm</t>
  </si>
  <si>
    <t>110 x 3,4 x 1000 mm</t>
  </si>
  <si>
    <t>110 x 3,4 x 500 mm</t>
  </si>
  <si>
    <t>VS0660103</t>
  </si>
  <si>
    <t>VS0660105</t>
  </si>
  <si>
    <t>VS0660107</t>
  </si>
  <si>
    <t>VS0660111</t>
  </si>
  <si>
    <t>Mõõt</t>
  </si>
  <si>
    <t>50/15'</t>
  </si>
  <si>
    <t>50/30'</t>
  </si>
  <si>
    <t>50/45'</t>
  </si>
  <si>
    <t>75/15'</t>
  </si>
  <si>
    <t>75/30'</t>
  </si>
  <si>
    <t>75/45'</t>
  </si>
  <si>
    <t>110/15'</t>
  </si>
  <si>
    <t>110/30'</t>
  </si>
  <si>
    <t>110/45'</t>
  </si>
  <si>
    <t>VS0660421</t>
  </si>
  <si>
    <t>VS0660423</t>
  </si>
  <si>
    <t>VS0660425</t>
  </si>
  <si>
    <t>VS0660429</t>
  </si>
  <si>
    <t>VS0660431</t>
  </si>
  <si>
    <t>VS0660433</t>
  </si>
  <si>
    <t>VS0660435</t>
  </si>
  <si>
    <t>VS0660439</t>
  </si>
  <si>
    <t>VS0660451</t>
  </si>
  <si>
    <t>VS0660453</t>
  </si>
  <si>
    <t>VS0660455</t>
  </si>
  <si>
    <t>VS0660459</t>
  </si>
  <si>
    <t>VS0662902</t>
  </si>
  <si>
    <t>VS0662903</t>
  </si>
  <si>
    <t>VS0662905</t>
  </si>
  <si>
    <t>MUHVTORUD</t>
  </si>
  <si>
    <t>PÕLVED</t>
  </si>
  <si>
    <t>KOLMIKUD 45'</t>
  </si>
  <si>
    <t>50x50/45'</t>
  </si>
  <si>
    <t>75x50/45'</t>
  </si>
  <si>
    <t>75x75/45'</t>
  </si>
  <si>
    <t>110x50/45'</t>
  </si>
  <si>
    <t>110x75/45'</t>
  </si>
  <si>
    <t>110x110/45'</t>
  </si>
  <si>
    <t>VS0660513</t>
  </si>
  <si>
    <t>VS0660569</t>
  </si>
  <si>
    <t>VS0660519</t>
  </si>
  <si>
    <t>VS0660593</t>
  </si>
  <si>
    <t>VS0660599</t>
  </si>
  <si>
    <t>VS0660531</t>
  </si>
  <si>
    <t>VS0660517</t>
  </si>
  <si>
    <t>VS0660573</t>
  </si>
  <si>
    <t>VS0660597</t>
  </si>
  <si>
    <t>VS0660523</t>
  </si>
  <si>
    <t>VS0660603</t>
  </si>
  <si>
    <t>VS0660535</t>
  </si>
  <si>
    <t>VS0660693</t>
  </si>
  <si>
    <t>50/87,3' lauge</t>
  </si>
  <si>
    <t>50/87,3'</t>
  </si>
  <si>
    <t>75/87,3'</t>
  </si>
  <si>
    <t>75/87,3' lauge</t>
  </si>
  <si>
    <t>110/87,3'</t>
  </si>
  <si>
    <t>110/87,3' lauge</t>
  </si>
  <si>
    <t>KOLMIKUD 87,3'</t>
  </si>
  <si>
    <t>SIIRDMIKUD</t>
  </si>
  <si>
    <t>75-50 pikk</t>
  </si>
  <si>
    <t>110-50 lühike</t>
  </si>
  <si>
    <t>110-75 pikk</t>
  </si>
  <si>
    <t>VS0660708</t>
  </si>
  <si>
    <t>VS0660719</t>
  </si>
  <si>
    <t>VS0660720</t>
  </si>
  <si>
    <t>RISTID</t>
  </si>
  <si>
    <t>110x110/87,3' lauge</t>
  </si>
  <si>
    <t>110x110/87,3'</t>
  </si>
  <si>
    <t>JÄTKUMUHVID</t>
  </si>
  <si>
    <t>50 liugmuhv</t>
  </si>
  <si>
    <t>75 liugmuhv</t>
  </si>
  <si>
    <t>110 liugmuhv</t>
  </si>
  <si>
    <t>50 kaksikmuhv</t>
  </si>
  <si>
    <t>75 kaksikmuhv</t>
  </si>
  <si>
    <t>110 kaksikmuhv</t>
  </si>
  <si>
    <t>VS0660655</t>
  </si>
  <si>
    <t>VS0660656</t>
  </si>
  <si>
    <t>VS0660657</t>
  </si>
  <si>
    <t>VS0662914</t>
  </si>
  <si>
    <t>VS0660805</t>
  </si>
  <si>
    <t>VS0660807</t>
  </si>
  <si>
    <t>VS0660811</t>
  </si>
  <si>
    <t>VS0660855</t>
  </si>
  <si>
    <t>VS0660857</t>
  </si>
  <si>
    <t>VS0660861</t>
  </si>
  <si>
    <t>KOMPENSATSIOONIMUHVID</t>
  </si>
  <si>
    <t>110 mm</t>
  </si>
  <si>
    <t>VS0660779</t>
  </si>
  <si>
    <t>PUHASTUSKOLMIKUD</t>
  </si>
  <si>
    <t>75 mm</t>
  </si>
  <si>
    <t>VS0660903</t>
  </si>
  <si>
    <t>VS0660907</t>
  </si>
  <si>
    <t>110x110/87,3' nurkrist</t>
  </si>
  <si>
    <r>
      <rPr>
        <b/>
        <sz val="18"/>
        <color theme="0"/>
        <rFont val="Calibri"/>
        <family val="2"/>
        <charset val="186"/>
        <scheme val="minor"/>
      </rPr>
      <t>BLACKFIRE</t>
    </r>
    <r>
      <rPr>
        <b/>
        <sz val="11"/>
        <color theme="0"/>
        <rFont val="Calibri"/>
        <family val="2"/>
        <charset val="186"/>
        <scheme val="minor"/>
      </rPr>
      <t xml:space="preserve">  </t>
    </r>
    <r>
      <rPr>
        <b/>
        <sz val="14"/>
        <color theme="0"/>
        <rFont val="Calibri"/>
        <family val="2"/>
        <charset val="186"/>
        <scheme val="minor"/>
      </rPr>
      <t>HEITVEETORUSTIK |</t>
    </r>
    <r>
      <rPr>
        <b/>
        <sz val="11"/>
        <color theme="0"/>
        <rFont val="Calibri"/>
        <family val="2"/>
        <charset val="186"/>
        <scheme val="minor"/>
      </rPr>
      <t xml:space="preserve"> </t>
    </r>
    <r>
      <rPr>
        <b/>
        <sz val="12"/>
        <color theme="0"/>
        <rFont val="Calibri"/>
        <family val="2"/>
        <charset val="186"/>
        <scheme val="minor"/>
      </rPr>
      <t>MADAL MÜRATASE, UV-KINDEL, B1 TULEKINDLUSKLASS</t>
    </r>
  </si>
  <si>
    <t>50x50/87,3'</t>
  </si>
  <si>
    <t>75x50/87,3'</t>
  </si>
  <si>
    <t>75x75/87,3'</t>
  </si>
  <si>
    <t>110x50/87,3'</t>
  </si>
  <si>
    <t>110x75/87,3'</t>
  </si>
  <si>
    <t>PÕHIHINNAD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</si>
</sst>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sz val="18"/>
      <color theme="0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4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0" fillId="0" borderId="0" xfId="0" applyAlignment="1">
      <alignment vertical="top"/>
    </xf>
    <xf numFmtId="0" fontId="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6" fillId="3" borderId="0" xfId="0" applyFont="1" applyFill="1"/>
    <xf numFmtId="0" fontId="2" fillId="4" borderId="0" xfId="0" quotePrefix="1" applyFont="1" applyFill="1"/>
    <xf numFmtId="49" fontId="2" fillId="4" borderId="4" xfId="0" quotePrefix="1" applyNumberFormat="1" applyFont="1" applyFill="1" applyBorder="1" applyAlignment="1">
      <alignment horizontal="left"/>
    </xf>
    <xf numFmtId="0" fontId="3" fillId="4" borderId="0" xfId="0" applyFont="1" applyFill="1"/>
    <xf numFmtId="0" fontId="3" fillId="4" borderId="5" xfId="0" applyFont="1" applyFill="1" applyBorder="1"/>
    <xf numFmtId="0" fontId="12" fillId="0" borderId="0" xfId="0" applyFont="1"/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209550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304800</xdr:colOff>
      <xdr:row>19</xdr:row>
      <xdr:rowOff>57150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361950</xdr:colOff>
      <xdr:row>18</xdr:row>
      <xdr:rowOff>190500</xdr:rowOff>
    </xdr:from>
    <xdr:to>
      <xdr:col>22</xdr:col>
      <xdr:colOff>57150</xdr:colOff>
      <xdr:row>20</xdr:row>
      <xdr:rowOff>47625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14400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314325</xdr:colOff>
      <xdr:row>10</xdr:row>
      <xdr:rowOff>133350</xdr:rowOff>
    </xdr:from>
    <xdr:to>
      <xdr:col>6</xdr:col>
      <xdr:colOff>342900</xdr:colOff>
      <xdr:row>15</xdr:row>
      <xdr:rowOff>37356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AF67A-D2E5-4224-A281-DBCA3942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00"/>
          <a:ext cx="2143125" cy="90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95250</xdr:colOff>
      <xdr:row>5</xdr:row>
      <xdr:rowOff>28575</xdr:rowOff>
    </xdr:from>
    <xdr:to>
      <xdr:col>17</xdr:col>
      <xdr:colOff>264570</xdr:colOff>
      <xdr:row>6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728C301-2783-081B-F4CF-1708BE5FE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38225"/>
          <a:ext cx="193144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104775</xdr:colOff>
      <xdr:row>10</xdr:row>
      <xdr:rowOff>28506</xdr:rowOff>
    </xdr:from>
    <xdr:to>
      <xdr:col>16</xdr:col>
      <xdr:colOff>123825</xdr:colOff>
      <xdr:row>16</xdr:row>
      <xdr:rowOff>164969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5D7F84-AF68-69C5-28CC-FE4ACFF1B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2181156"/>
          <a:ext cx="2838450" cy="1336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6569</xdr:colOff>
      <xdr:row>18</xdr:row>
      <xdr:rowOff>0</xdr:rowOff>
    </xdr:from>
    <xdr:to>
      <xdr:col>3</xdr:col>
      <xdr:colOff>349469</xdr:colOff>
      <xdr:row>30</xdr:row>
      <xdr:rowOff>190500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E0A498-7A1D-6D47-48D0-52AD3532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" y="3836276"/>
          <a:ext cx="1407072" cy="2607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9526</xdr:colOff>
      <xdr:row>38</xdr:row>
      <xdr:rowOff>47625</xdr:rowOff>
    </xdr:from>
    <xdr:to>
      <xdr:col>3</xdr:col>
      <xdr:colOff>21078</xdr:colOff>
      <xdr:row>43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77595FD-B678-47BC-7B99-216174C20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6867525"/>
          <a:ext cx="716402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342901</xdr:colOff>
      <xdr:row>43</xdr:row>
      <xdr:rowOff>66675</xdr:rowOff>
    </xdr:from>
    <xdr:to>
      <xdr:col>3</xdr:col>
      <xdr:colOff>28576</xdr:colOff>
      <xdr:row>47</xdr:row>
      <xdr:rowOff>187587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BBB8109-905C-C1CC-F43A-238DC4029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7886700"/>
          <a:ext cx="742950" cy="921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266699</xdr:colOff>
      <xdr:row>48</xdr:row>
      <xdr:rowOff>28576</xdr:rowOff>
    </xdr:from>
    <xdr:to>
      <xdr:col>3</xdr:col>
      <xdr:colOff>83933</xdr:colOff>
      <xdr:row>52</xdr:row>
      <xdr:rowOff>133350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D192676-1542-5673-B8D1-FAF10B13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8848726"/>
          <a:ext cx="874509" cy="904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295276</xdr:colOff>
      <xdr:row>54</xdr:row>
      <xdr:rowOff>38100</xdr:rowOff>
    </xdr:from>
    <xdr:to>
      <xdr:col>3</xdr:col>
      <xdr:colOff>161925</xdr:colOff>
      <xdr:row>59</xdr:row>
      <xdr:rowOff>165882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71CE937-9057-A3F3-F09B-190E91E7A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10372725"/>
          <a:ext cx="923924" cy="1127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276226</xdr:colOff>
      <xdr:row>61</xdr:row>
      <xdr:rowOff>66676</xdr:rowOff>
    </xdr:from>
    <xdr:to>
      <xdr:col>3</xdr:col>
      <xdr:colOff>198565</xdr:colOff>
      <xdr:row>67</xdr:row>
      <xdr:rowOff>123826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F3AB251-0369-4B27-BCFA-4B37CB0C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1915776"/>
          <a:ext cx="979614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342900</xdr:colOff>
      <xdr:row>69</xdr:row>
      <xdr:rowOff>85725</xdr:rowOff>
    </xdr:from>
    <xdr:to>
      <xdr:col>2</xdr:col>
      <xdr:colOff>342900</xdr:colOff>
      <xdr:row>75</xdr:row>
      <xdr:rowOff>125839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BEE8CEF-A050-4625-9A28-EC0438751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3649325"/>
          <a:ext cx="704850" cy="1240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77</xdr:row>
      <xdr:rowOff>190500</xdr:rowOff>
    </xdr:from>
    <xdr:to>
      <xdr:col>3</xdr:col>
      <xdr:colOff>295276</xdr:colOff>
      <xdr:row>83</xdr:row>
      <xdr:rowOff>31195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253EE38-9435-4105-9C0B-5AE9AC69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5468600"/>
          <a:ext cx="1295400" cy="1040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111287</xdr:colOff>
      <xdr:row>84</xdr:row>
      <xdr:rowOff>161925</xdr:rowOff>
    </xdr:from>
    <xdr:to>
      <xdr:col>3</xdr:col>
      <xdr:colOff>225750</xdr:colOff>
      <xdr:row>90</xdr:row>
      <xdr:rowOff>47626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179A58B-A363-436D-B241-2F9B53764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87" y="16840200"/>
          <a:ext cx="1171738" cy="1085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91</xdr:row>
      <xdr:rowOff>104776</xdr:rowOff>
    </xdr:from>
    <xdr:to>
      <xdr:col>3</xdr:col>
      <xdr:colOff>296056</xdr:colOff>
      <xdr:row>97</xdr:row>
      <xdr:rowOff>85725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0FAA933-B477-4A49-B1E6-53FAEE68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8183226"/>
          <a:ext cx="1296180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66676</xdr:rowOff>
    </xdr:from>
    <xdr:to>
      <xdr:col>3</xdr:col>
      <xdr:colOff>285750</xdr:colOff>
      <xdr:row>104</xdr:row>
      <xdr:rowOff>120603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B0F9B42-314C-47FA-AC51-CF015A8F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545301"/>
          <a:ext cx="1247775" cy="1254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323851</xdr:colOff>
      <xdr:row>107</xdr:row>
      <xdr:rowOff>95250</xdr:rowOff>
    </xdr:from>
    <xdr:to>
      <xdr:col>3</xdr:col>
      <xdr:colOff>38100</xdr:colOff>
      <xdr:row>112</xdr:row>
      <xdr:rowOff>121698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9C0D569-7A1B-40FF-85B4-10713E89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21088350"/>
          <a:ext cx="771524" cy="1026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19051</xdr:colOff>
      <xdr:row>114</xdr:row>
      <xdr:rowOff>95250</xdr:rowOff>
    </xdr:from>
    <xdr:to>
      <xdr:col>2</xdr:col>
      <xdr:colOff>344268</xdr:colOff>
      <xdr:row>120</xdr:row>
      <xdr:rowOff>104775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D8ADDC7F-6AAB-4E96-8B89-2DF3899D7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6" y="22602825"/>
          <a:ext cx="677642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285750</xdr:colOff>
      <xdr:row>122</xdr:row>
      <xdr:rowOff>114301</xdr:rowOff>
    </xdr:from>
    <xdr:to>
      <xdr:col>3</xdr:col>
      <xdr:colOff>76200</xdr:colOff>
      <xdr:row>129</xdr:row>
      <xdr:rowOff>63422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E852FB13-17F5-4358-A553-BABB377F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4336376"/>
          <a:ext cx="847725" cy="13492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7"/>
  <sheetViews>
    <sheetView tabSelected="1" zoomScaleNormal="100" workbookViewId="0">
      <selection activeCell="Z14" sqref="Z14"/>
    </sheetView>
  </sheetViews>
  <sheetFormatPr defaultRowHeight="15" x14ac:dyDescent="0.25"/>
  <cols>
    <col min="1" max="18" width="5.2851562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</row>
    <row r="2" spans="1:18" x14ac:dyDescent="0.25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7"/>
    </row>
    <row r="3" spans="1:18" ht="16.5" thickBot="1" x14ac:dyDescent="0.3">
      <c r="A3" s="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54"/>
      <c r="N3" s="54"/>
      <c r="O3" s="54"/>
      <c r="P3" s="54"/>
      <c r="Q3" s="54"/>
      <c r="R3" s="55"/>
    </row>
    <row r="4" spans="1:18" ht="17.25" x14ac:dyDescent="0.3">
      <c r="A4" s="10" t="s">
        <v>0</v>
      </c>
      <c r="B4" s="11"/>
      <c r="C4" s="11"/>
      <c r="D4" s="11"/>
      <c r="E4" s="11"/>
      <c r="F4" s="11"/>
      <c r="G4" s="11"/>
      <c r="H4" s="11" t="s">
        <v>1</v>
      </c>
      <c r="I4" s="11"/>
      <c r="J4" s="11"/>
      <c r="K4" s="11"/>
      <c r="L4" s="12"/>
      <c r="M4" s="56" t="s">
        <v>139</v>
      </c>
      <c r="N4" s="56"/>
      <c r="O4" s="56"/>
      <c r="P4" s="56"/>
      <c r="Q4" s="56"/>
      <c r="R4" s="57"/>
    </row>
    <row r="5" spans="1:18" ht="15.75" x14ac:dyDescent="0.25">
      <c r="A5" s="5" t="s">
        <v>2</v>
      </c>
      <c r="B5" s="17"/>
      <c r="C5" s="17"/>
      <c r="D5" s="17"/>
      <c r="E5" s="17"/>
      <c r="F5" s="17"/>
      <c r="G5" s="17"/>
      <c r="H5" s="17" t="s">
        <v>3</v>
      </c>
      <c r="I5" s="17"/>
      <c r="J5" s="17"/>
      <c r="K5" s="17"/>
      <c r="L5" s="13"/>
      <c r="M5" s="54" t="s">
        <v>4</v>
      </c>
      <c r="N5" s="54"/>
      <c r="O5" s="54"/>
      <c r="P5" s="54"/>
      <c r="Q5" s="54"/>
      <c r="R5" s="55"/>
    </row>
    <row r="6" spans="1:18" ht="15.75" x14ac:dyDescent="0.25">
      <c r="A6" s="5" t="s">
        <v>5</v>
      </c>
      <c r="B6" s="17"/>
      <c r="C6" s="17"/>
      <c r="D6" s="17"/>
      <c r="E6" s="17"/>
      <c r="F6" s="17"/>
      <c r="G6" s="17"/>
      <c r="H6" s="17" t="s">
        <v>6</v>
      </c>
      <c r="I6" s="17"/>
      <c r="J6" s="17"/>
      <c r="K6" s="17"/>
      <c r="L6" s="13"/>
      <c r="M6" s="18"/>
      <c r="N6" s="18"/>
      <c r="O6" s="18"/>
      <c r="P6" s="18"/>
      <c r="Q6" s="18"/>
      <c r="R6" s="9"/>
    </row>
    <row r="7" spans="1:18" ht="16.5" thickBot="1" x14ac:dyDescent="0.3">
      <c r="A7" s="5" t="s">
        <v>7</v>
      </c>
      <c r="B7" s="17"/>
      <c r="C7" s="17"/>
      <c r="D7" s="17"/>
      <c r="E7" s="17"/>
      <c r="F7" s="17"/>
      <c r="G7" s="17"/>
      <c r="H7" s="17" t="s">
        <v>8</v>
      </c>
      <c r="I7" s="17"/>
      <c r="J7" s="17"/>
      <c r="K7" s="17"/>
      <c r="L7" s="13"/>
      <c r="M7" s="18"/>
      <c r="N7" s="18"/>
      <c r="O7" s="18"/>
      <c r="P7" s="18"/>
      <c r="Q7" s="18"/>
      <c r="R7" s="9"/>
    </row>
    <row r="8" spans="1:18" ht="16.5" thickBot="1" x14ac:dyDescent="0.3">
      <c r="A8" s="5" t="s">
        <v>9</v>
      </c>
      <c r="B8" s="17"/>
      <c r="C8" s="17"/>
      <c r="D8" s="17"/>
      <c r="E8" s="17"/>
      <c r="F8" s="17"/>
      <c r="G8" s="17"/>
      <c r="H8" s="19" t="s">
        <v>10</v>
      </c>
      <c r="I8" s="19"/>
      <c r="J8" s="19"/>
      <c r="K8" s="19"/>
      <c r="L8" s="14"/>
      <c r="M8" s="58" t="s">
        <v>11</v>
      </c>
      <c r="N8" s="59"/>
      <c r="O8" s="59"/>
      <c r="P8" s="59"/>
      <c r="Q8" s="59"/>
      <c r="R8" s="60"/>
    </row>
    <row r="9" spans="1:18" ht="16.5" thickBot="1" x14ac:dyDescent="0.3">
      <c r="A9" s="20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61">
        <v>0</v>
      </c>
      <c r="N9" s="61"/>
      <c r="O9" s="61"/>
      <c r="P9" s="61"/>
      <c r="Q9" s="61"/>
      <c r="R9" s="62"/>
    </row>
    <row r="10" spans="1:18" ht="24.95" customHeight="1" thickBot="1" x14ac:dyDescent="0.3">
      <c r="A10" s="63" t="s">
        <v>133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5"/>
    </row>
    <row r="11" spans="1:18" ht="15.75" customHeight="1" x14ac:dyDescent="0.25">
      <c r="A11" s="40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8"/>
    </row>
    <row r="12" spans="1:18" ht="15.75" customHeight="1" x14ac:dyDescent="0.25">
      <c r="A12" s="40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spans="1:18" ht="15.75" customHeight="1" x14ac:dyDescent="0.25">
      <c r="A13" s="40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8"/>
    </row>
    <row r="14" spans="1:18" ht="15.75" customHeight="1" x14ac:dyDescent="0.25">
      <c r="A14" s="40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8"/>
    </row>
    <row r="15" spans="1:18" ht="15.75" customHeight="1" x14ac:dyDescent="0.25">
      <c r="A15" s="40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8"/>
    </row>
    <row r="16" spans="1:18" ht="15.75" customHeight="1" x14ac:dyDescent="0.25">
      <c r="A16" s="40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spans="1:29" ht="15" customHeight="1" thickBot="1" x14ac:dyDescent="0.3">
      <c r="A17" s="40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</row>
    <row r="18" spans="1:29" ht="24.95" customHeight="1" thickBot="1" x14ac:dyDescent="0.3">
      <c r="A18" s="29" t="s">
        <v>69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1"/>
    </row>
    <row r="19" spans="1:29" ht="20.100000000000001" customHeight="1" thickBot="1" x14ac:dyDescent="0.3">
      <c r="A19" s="39"/>
      <c r="B19" s="25"/>
      <c r="C19" s="25"/>
      <c r="D19" s="26"/>
      <c r="E19" s="58" t="s">
        <v>44</v>
      </c>
      <c r="F19" s="59"/>
      <c r="G19" s="59"/>
      <c r="H19" s="60"/>
      <c r="I19" s="58" t="s">
        <v>14</v>
      </c>
      <c r="J19" s="60"/>
      <c r="K19" s="58" t="s">
        <v>13</v>
      </c>
      <c r="L19" s="60"/>
      <c r="M19" s="58" t="s">
        <v>15</v>
      </c>
      <c r="N19" s="60"/>
      <c r="O19" s="58" t="s">
        <v>16</v>
      </c>
      <c r="P19" s="60"/>
      <c r="Q19" s="58" t="s">
        <v>17</v>
      </c>
      <c r="R19" s="60"/>
    </row>
    <row r="20" spans="1:29" ht="15.75" customHeight="1" thickBot="1" x14ac:dyDescent="0.3">
      <c r="A20" s="40"/>
      <c r="B20" s="27"/>
      <c r="C20" s="27"/>
      <c r="D20" s="28"/>
      <c r="E20" s="47" t="s">
        <v>20</v>
      </c>
      <c r="F20" s="48"/>
      <c r="G20" s="48"/>
      <c r="H20" s="49"/>
      <c r="I20" s="47" t="s">
        <v>21</v>
      </c>
      <c r="J20" s="49"/>
      <c r="K20" s="47" t="s">
        <v>18</v>
      </c>
      <c r="L20" s="49"/>
      <c r="M20" s="47">
        <v>30</v>
      </c>
      <c r="N20" s="49"/>
      <c r="O20" s="50">
        <v>2.1</v>
      </c>
      <c r="P20" s="51">
        <v>2.1</v>
      </c>
      <c r="Q20" s="52">
        <f>SUM(O20*(1-$M$9))</f>
        <v>2.1</v>
      </c>
      <c r="R20" s="53"/>
    </row>
    <row r="21" spans="1:29" ht="15.75" customHeight="1" thickBot="1" x14ac:dyDescent="0.3">
      <c r="A21" s="40"/>
      <c r="B21" s="27"/>
      <c r="C21" s="27"/>
      <c r="D21" s="28"/>
      <c r="E21" s="47" t="s">
        <v>22</v>
      </c>
      <c r="F21" s="48"/>
      <c r="G21" s="48"/>
      <c r="H21" s="49"/>
      <c r="I21" s="47" t="s">
        <v>25</v>
      </c>
      <c r="J21" s="49"/>
      <c r="K21" s="47" t="s">
        <v>18</v>
      </c>
      <c r="L21" s="49"/>
      <c r="M21" s="47">
        <v>35</v>
      </c>
      <c r="N21" s="49"/>
      <c r="O21" s="50">
        <v>3</v>
      </c>
      <c r="P21" s="51">
        <v>3</v>
      </c>
      <c r="Q21" s="52">
        <f t="shared" ref="Q21:Q31" si="0">SUM(O21*(1-$M$9))</f>
        <v>3</v>
      </c>
      <c r="R21" s="53"/>
    </row>
    <row r="22" spans="1:29" ht="15.75" customHeight="1" thickBot="1" x14ac:dyDescent="0.3">
      <c r="A22" s="40"/>
      <c r="B22" s="27"/>
      <c r="C22" s="27"/>
      <c r="D22" s="28"/>
      <c r="E22" s="47" t="s">
        <v>23</v>
      </c>
      <c r="F22" s="48"/>
      <c r="G22" s="48"/>
      <c r="H22" s="49"/>
      <c r="I22" s="47" t="s">
        <v>26</v>
      </c>
      <c r="J22" s="49"/>
      <c r="K22" s="47" t="s">
        <v>18</v>
      </c>
      <c r="L22" s="49"/>
      <c r="M22" s="47">
        <v>360</v>
      </c>
      <c r="N22" s="49"/>
      <c r="O22" s="50">
        <v>4.3</v>
      </c>
      <c r="P22" s="51">
        <v>4.3</v>
      </c>
      <c r="Q22" s="52">
        <f t="shared" si="0"/>
        <v>4.3</v>
      </c>
      <c r="R22" s="53"/>
    </row>
    <row r="23" spans="1:29" ht="15.75" customHeight="1" thickBot="1" x14ac:dyDescent="0.3">
      <c r="A23" s="40"/>
      <c r="B23" s="27"/>
      <c r="C23" s="27"/>
      <c r="D23" s="28"/>
      <c r="E23" s="47" t="s">
        <v>24</v>
      </c>
      <c r="F23" s="48"/>
      <c r="G23" s="48"/>
      <c r="H23" s="49"/>
      <c r="I23" s="32" t="s">
        <v>27</v>
      </c>
      <c r="J23" s="34"/>
      <c r="K23" s="47" t="s">
        <v>18</v>
      </c>
      <c r="L23" s="49"/>
      <c r="M23" s="32">
        <v>360</v>
      </c>
      <c r="N23" s="34"/>
      <c r="O23" s="35">
        <v>8.7999999999999989</v>
      </c>
      <c r="P23" s="36">
        <v>8.7999999999999989</v>
      </c>
      <c r="Q23" s="37">
        <f t="shared" si="0"/>
        <v>8.7999999999999989</v>
      </c>
      <c r="R23" s="38"/>
    </row>
    <row r="24" spans="1:29" ht="15.75" customHeight="1" thickBot="1" x14ac:dyDescent="0.3">
      <c r="A24" s="40"/>
      <c r="B24" s="27"/>
      <c r="C24" s="27"/>
      <c r="D24" s="28"/>
      <c r="E24" s="47" t="s">
        <v>28</v>
      </c>
      <c r="F24" s="48"/>
      <c r="G24" s="48"/>
      <c r="H24" s="49"/>
      <c r="I24" s="47" t="s">
        <v>32</v>
      </c>
      <c r="J24" s="49"/>
      <c r="K24" s="47" t="s">
        <v>18</v>
      </c>
      <c r="L24" s="49"/>
      <c r="M24" s="32">
        <v>20</v>
      </c>
      <c r="N24" s="34"/>
      <c r="O24" s="35">
        <v>3.8000000000000003</v>
      </c>
      <c r="P24" s="36">
        <v>3.8000000000000003</v>
      </c>
      <c r="Q24" s="37">
        <f t="shared" si="0"/>
        <v>3.8000000000000003</v>
      </c>
      <c r="R24" s="38"/>
    </row>
    <row r="25" spans="1:29" ht="15.75" customHeight="1" thickBot="1" x14ac:dyDescent="0.3">
      <c r="A25" s="40"/>
      <c r="B25" s="27"/>
      <c r="C25" s="27"/>
      <c r="D25" s="28"/>
      <c r="E25" s="47" t="s">
        <v>29</v>
      </c>
      <c r="F25" s="48"/>
      <c r="G25" s="48"/>
      <c r="H25" s="49"/>
      <c r="I25" s="47" t="s">
        <v>33</v>
      </c>
      <c r="J25" s="49"/>
      <c r="K25" s="47" t="s">
        <v>18</v>
      </c>
      <c r="L25" s="49"/>
      <c r="M25" s="32">
        <v>20</v>
      </c>
      <c r="N25" s="34"/>
      <c r="O25" s="35">
        <v>5.1999999999999993</v>
      </c>
      <c r="P25" s="36">
        <v>5.1999999999999993</v>
      </c>
      <c r="Q25" s="37">
        <f t="shared" si="0"/>
        <v>5.1999999999999993</v>
      </c>
      <c r="R25" s="38"/>
    </row>
    <row r="26" spans="1:29" s="8" customFormat="1" ht="15.75" customHeight="1" thickBot="1" x14ac:dyDescent="0.3">
      <c r="A26" s="40"/>
      <c r="B26" s="27"/>
      <c r="C26" s="27"/>
      <c r="D26" s="28"/>
      <c r="E26" s="47" t="s">
        <v>30</v>
      </c>
      <c r="F26" s="48"/>
      <c r="G26" s="48"/>
      <c r="H26" s="49"/>
      <c r="I26" s="47" t="s">
        <v>34</v>
      </c>
      <c r="J26" s="49"/>
      <c r="K26" s="47" t="s">
        <v>18</v>
      </c>
      <c r="L26" s="49"/>
      <c r="M26" s="32">
        <v>180</v>
      </c>
      <c r="N26" s="34"/>
      <c r="O26" s="35">
        <v>7.5</v>
      </c>
      <c r="P26" s="36">
        <v>7.5</v>
      </c>
      <c r="Q26" s="37">
        <f t="shared" si="0"/>
        <v>7.5</v>
      </c>
      <c r="R26" s="38"/>
      <c r="S26"/>
      <c r="T26"/>
      <c r="U26" s="24"/>
      <c r="V26"/>
      <c r="W26"/>
      <c r="X26"/>
      <c r="Y26"/>
      <c r="Z26"/>
      <c r="AA26"/>
      <c r="AB26"/>
      <c r="AC26"/>
    </row>
    <row r="27" spans="1:29" ht="15.75" customHeight="1" thickBot="1" x14ac:dyDescent="0.3">
      <c r="A27" s="40"/>
      <c r="B27" s="27"/>
      <c r="C27" s="27"/>
      <c r="D27" s="28"/>
      <c r="E27" s="47" t="s">
        <v>31</v>
      </c>
      <c r="F27" s="48"/>
      <c r="G27" s="48"/>
      <c r="H27" s="49"/>
      <c r="I27" s="32" t="s">
        <v>35</v>
      </c>
      <c r="J27" s="34"/>
      <c r="K27" s="47" t="s">
        <v>18</v>
      </c>
      <c r="L27" s="49"/>
      <c r="M27" s="32">
        <v>180</v>
      </c>
      <c r="N27" s="34"/>
      <c r="O27" s="35">
        <v>13.9</v>
      </c>
      <c r="P27" s="36">
        <v>13.9</v>
      </c>
      <c r="Q27" s="37">
        <f t="shared" si="0"/>
        <v>13.9</v>
      </c>
      <c r="R27" s="38"/>
    </row>
    <row r="28" spans="1:29" ht="15.75" customHeight="1" thickBot="1" x14ac:dyDescent="0.3">
      <c r="A28" s="40"/>
      <c r="B28" s="27"/>
      <c r="C28" s="27"/>
      <c r="D28" s="28"/>
      <c r="E28" s="47" t="s">
        <v>36</v>
      </c>
      <c r="F28" s="48"/>
      <c r="G28" s="48"/>
      <c r="H28" s="49"/>
      <c r="I28" s="47" t="s">
        <v>40</v>
      </c>
      <c r="J28" s="49"/>
      <c r="K28" s="47" t="s">
        <v>18</v>
      </c>
      <c r="L28" s="49"/>
      <c r="M28" s="32">
        <v>15</v>
      </c>
      <c r="N28" s="34"/>
      <c r="O28" s="35">
        <v>5.1999999999999993</v>
      </c>
      <c r="P28" s="36">
        <v>5.1999999999999993</v>
      </c>
      <c r="Q28" s="37">
        <f t="shared" si="0"/>
        <v>5.1999999999999993</v>
      </c>
      <c r="R28" s="38"/>
    </row>
    <row r="29" spans="1:29" ht="15.75" customHeight="1" thickBot="1" x14ac:dyDescent="0.3">
      <c r="A29" s="40"/>
      <c r="B29" s="27"/>
      <c r="C29" s="27"/>
      <c r="D29" s="28"/>
      <c r="E29" s="47" t="s">
        <v>39</v>
      </c>
      <c r="F29" s="48"/>
      <c r="G29" s="48"/>
      <c r="H29" s="49"/>
      <c r="I29" s="47" t="s">
        <v>41</v>
      </c>
      <c r="J29" s="49"/>
      <c r="K29" s="47" t="s">
        <v>18</v>
      </c>
      <c r="L29" s="49"/>
      <c r="M29" s="32">
        <v>15</v>
      </c>
      <c r="N29" s="34"/>
      <c r="O29" s="35">
        <v>8</v>
      </c>
      <c r="P29" s="36">
        <v>8</v>
      </c>
      <c r="Q29" s="37">
        <f t="shared" si="0"/>
        <v>8</v>
      </c>
      <c r="R29" s="38"/>
    </row>
    <row r="30" spans="1:29" ht="15.75" customHeight="1" thickBot="1" x14ac:dyDescent="0.3">
      <c r="A30" s="40"/>
      <c r="B30" s="27"/>
      <c r="C30" s="27"/>
      <c r="D30" s="28"/>
      <c r="E30" s="47" t="s">
        <v>38</v>
      </c>
      <c r="F30" s="48"/>
      <c r="G30" s="48"/>
      <c r="H30" s="49"/>
      <c r="I30" s="47" t="s">
        <v>42</v>
      </c>
      <c r="J30" s="49"/>
      <c r="K30" s="47" t="s">
        <v>18</v>
      </c>
      <c r="L30" s="49"/>
      <c r="M30" s="32">
        <v>90</v>
      </c>
      <c r="N30" s="34"/>
      <c r="O30" s="35">
        <v>12.5</v>
      </c>
      <c r="P30" s="36">
        <v>12.5</v>
      </c>
      <c r="Q30" s="37">
        <f t="shared" si="0"/>
        <v>12.5</v>
      </c>
      <c r="R30" s="38"/>
    </row>
    <row r="31" spans="1:29" ht="15.75" customHeight="1" thickBot="1" x14ac:dyDescent="0.3">
      <c r="A31" s="40"/>
      <c r="B31" s="27"/>
      <c r="C31" s="27"/>
      <c r="D31" s="28"/>
      <c r="E31" s="47" t="s">
        <v>37</v>
      </c>
      <c r="F31" s="48"/>
      <c r="G31" s="48"/>
      <c r="H31" s="49"/>
      <c r="I31" s="32" t="s">
        <v>43</v>
      </c>
      <c r="J31" s="34"/>
      <c r="K31" s="47" t="s">
        <v>18</v>
      </c>
      <c r="L31" s="49"/>
      <c r="M31" s="32">
        <v>90</v>
      </c>
      <c r="N31" s="34"/>
      <c r="O31" s="35">
        <v>22.5</v>
      </c>
      <c r="P31" s="36">
        <v>22.5</v>
      </c>
      <c r="Q31" s="37">
        <f t="shared" si="0"/>
        <v>22.5</v>
      </c>
      <c r="R31" s="38"/>
    </row>
    <row r="32" spans="1:29" ht="15.75" hidden="1" customHeight="1" thickBot="1" x14ac:dyDescent="0.3">
      <c r="A32" s="40"/>
      <c r="B32" s="27"/>
      <c r="C32" s="27"/>
      <c r="D32" s="28"/>
      <c r="E32" s="32"/>
      <c r="F32" s="33"/>
      <c r="G32" s="33"/>
      <c r="H32" s="34"/>
      <c r="I32" s="32"/>
      <c r="J32" s="34"/>
      <c r="K32" s="32"/>
      <c r="L32" s="34"/>
      <c r="M32" s="32"/>
      <c r="N32" s="34"/>
      <c r="O32" s="35"/>
      <c r="P32" s="36"/>
      <c r="Q32" s="37"/>
      <c r="R32" s="38"/>
    </row>
    <row r="33" spans="1:29" ht="15.75" hidden="1" customHeight="1" thickBot="1" x14ac:dyDescent="0.3">
      <c r="A33" s="40"/>
      <c r="B33" s="27"/>
      <c r="C33" s="27"/>
      <c r="D33" s="28"/>
      <c r="E33" s="32"/>
      <c r="F33" s="33"/>
      <c r="G33" s="33"/>
      <c r="H33" s="34"/>
      <c r="I33" s="32"/>
      <c r="J33" s="34"/>
      <c r="K33" s="32"/>
      <c r="L33" s="34"/>
      <c r="M33" s="32"/>
      <c r="N33" s="34"/>
      <c r="O33" s="35"/>
      <c r="P33" s="36"/>
      <c r="Q33" s="37"/>
      <c r="R33" s="38"/>
    </row>
    <row r="34" spans="1:29" ht="15.75" hidden="1" customHeight="1" thickBot="1" x14ac:dyDescent="0.3">
      <c r="A34" s="40"/>
      <c r="B34" s="27"/>
      <c r="C34" s="27"/>
      <c r="D34" s="28"/>
      <c r="E34" s="47"/>
      <c r="F34" s="48"/>
      <c r="G34" s="48"/>
      <c r="H34" s="49"/>
      <c r="I34" s="47"/>
      <c r="J34" s="49"/>
      <c r="K34" s="47"/>
      <c r="L34" s="49"/>
      <c r="M34" s="47"/>
      <c r="N34" s="49"/>
      <c r="O34" s="50"/>
      <c r="P34" s="51"/>
      <c r="Q34" s="52"/>
      <c r="R34" s="53"/>
    </row>
    <row r="35" spans="1:29" ht="15.75" hidden="1" customHeight="1" thickBot="1" x14ac:dyDescent="0.3">
      <c r="A35" s="41"/>
      <c r="B35" s="42"/>
      <c r="C35" s="42"/>
      <c r="D35" s="43"/>
      <c r="E35" s="47"/>
      <c r="F35" s="48"/>
      <c r="G35" s="48"/>
      <c r="H35" s="49"/>
      <c r="I35" s="47"/>
      <c r="J35" s="49"/>
      <c r="K35" s="47"/>
      <c r="L35" s="49"/>
      <c r="M35" s="47"/>
      <c r="N35" s="49"/>
      <c r="O35" s="50"/>
      <c r="P35" s="51"/>
      <c r="Q35" s="52"/>
      <c r="R35" s="53"/>
    </row>
    <row r="36" spans="1:29" ht="24.95" customHeight="1" thickBot="1" x14ac:dyDescent="0.3">
      <c r="A36" s="29" t="s">
        <v>70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1"/>
    </row>
    <row r="37" spans="1:29" ht="15.75" hidden="1" customHeight="1" thickBot="1" x14ac:dyDescent="0.3">
      <c r="A37" s="25"/>
      <c r="B37" s="25"/>
      <c r="C37" s="25"/>
      <c r="D37" s="26"/>
      <c r="E37" s="44"/>
      <c r="F37" s="45"/>
      <c r="G37" s="45"/>
      <c r="H37" s="46"/>
      <c r="I37" s="44"/>
      <c r="J37" s="46"/>
      <c r="K37" s="44"/>
      <c r="L37" s="46"/>
      <c r="M37" s="44"/>
      <c r="N37" s="46"/>
      <c r="O37" s="44"/>
      <c r="P37" s="46"/>
      <c r="Q37" s="44"/>
      <c r="R37" s="46"/>
    </row>
    <row r="38" spans="1:29" ht="15.75" hidden="1" customHeight="1" thickBot="1" x14ac:dyDescent="0.3">
      <c r="A38" s="27"/>
      <c r="B38" s="27"/>
      <c r="C38" s="27"/>
      <c r="D38" s="28"/>
      <c r="E38" s="47">
        <v>32</v>
      </c>
      <c r="F38" s="48"/>
      <c r="G38" s="48"/>
      <c r="H38" s="49"/>
      <c r="I38" s="47" t="s">
        <v>19</v>
      </c>
      <c r="J38" s="49"/>
      <c r="K38" s="47" t="s">
        <v>18</v>
      </c>
      <c r="L38" s="49"/>
      <c r="M38" s="47">
        <v>50</v>
      </c>
      <c r="N38" s="49"/>
      <c r="O38" s="47"/>
      <c r="P38" s="49"/>
      <c r="Q38" s="47"/>
      <c r="R38" s="49"/>
    </row>
    <row r="39" spans="1:29" ht="15.75" customHeight="1" thickBot="1" x14ac:dyDescent="0.3">
      <c r="A39" s="27"/>
      <c r="B39" s="27"/>
      <c r="C39" s="27"/>
      <c r="D39" s="28"/>
      <c r="E39" s="47" t="s">
        <v>45</v>
      </c>
      <c r="F39" s="48"/>
      <c r="G39" s="48"/>
      <c r="H39" s="49"/>
      <c r="I39" s="47" t="s">
        <v>54</v>
      </c>
      <c r="J39" s="49"/>
      <c r="K39" s="47" t="s">
        <v>18</v>
      </c>
      <c r="L39" s="49"/>
      <c r="M39" s="47">
        <v>30</v>
      </c>
      <c r="N39" s="49"/>
      <c r="O39" s="50">
        <v>2.3000000000000003</v>
      </c>
      <c r="P39" s="51">
        <v>2.3000000000000003</v>
      </c>
      <c r="Q39" s="52">
        <f t="shared" ref="Q39:Q50" si="1">SUM(O39*(1-$M$9))</f>
        <v>2.3000000000000003</v>
      </c>
      <c r="R39" s="53"/>
    </row>
    <row r="40" spans="1:29" ht="15.75" customHeight="1" thickBot="1" x14ac:dyDescent="0.3">
      <c r="A40" s="27"/>
      <c r="B40" s="27"/>
      <c r="C40" s="27"/>
      <c r="D40" s="28"/>
      <c r="E40" s="47" t="s">
        <v>46</v>
      </c>
      <c r="F40" s="48"/>
      <c r="G40" s="48"/>
      <c r="H40" s="49"/>
      <c r="I40" s="32" t="s">
        <v>55</v>
      </c>
      <c r="J40" s="34"/>
      <c r="K40" s="32" t="s">
        <v>18</v>
      </c>
      <c r="L40" s="34"/>
      <c r="M40" s="32">
        <v>30</v>
      </c>
      <c r="N40" s="34"/>
      <c r="O40" s="50">
        <v>2.3000000000000003</v>
      </c>
      <c r="P40" s="51">
        <v>2.3000000000000003</v>
      </c>
      <c r="Q40" s="37">
        <f t="shared" si="1"/>
        <v>2.3000000000000003</v>
      </c>
      <c r="R40" s="38"/>
    </row>
    <row r="41" spans="1:29" ht="15.75" customHeight="1" thickBot="1" x14ac:dyDescent="0.3">
      <c r="A41" s="27"/>
      <c r="B41" s="27"/>
      <c r="C41" s="27"/>
      <c r="D41" s="28"/>
      <c r="E41" s="47" t="s">
        <v>47</v>
      </c>
      <c r="F41" s="48"/>
      <c r="G41" s="48"/>
      <c r="H41" s="49"/>
      <c r="I41" s="32" t="s">
        <v>56</v>
      </c>
      <c r="J41" s="34"/>
      <c r="K41" s="32" t="s">
        <v>18</v>
      </c>
      <c r="L41" s="34"/>
      <c r="M41" s="32">
        <v>30</v>
      </c>
      <c r="N41" s="34"/>
      <c r="O41" s="50">
        <v>2.1</v>
      </c>
      <c r="P41" s="51">
        <v>2.1</v>
      </c>
      <c r="Q41" s="37">
        <f t="shared" si="1"/>
        <v>2.1</v>
      </c>
      <c r="R41" s="38"/>
    </row>
    <row r="42" spans="1:29" ht="15.75" customHeight="1" thickBot="1" x14ac:dyDescent="0.3">
      <c r="A42" s="27"/>
      <c r="B42" s="27"/>
      <c r="C42" s="27"/>
      <c r="D42" s="28"/>
      <c r="E42" s="47" t="s">
        <v>92</v>
      </c>
      <c r="F42" s="48"/>
      <c r="G42" s="48"/>
      <c r="H42" s="49"/>
      <c r="I42" s="32" t="s">
        <v>57</v>
      </c>
      <c r="J42" s="34"/>
      <c r="K42" s="32" t="s">
        <v>18</v>
      </c>
      <c r="L42" s="34"/>
      <c r="M42" s="32">
        <v>30</v>
      </c>
      <c r="N42" s="34"/>
      <c r="O42" s="50">
        <v>2.3000000000000003</v>
      </c>
      <c r="P42" s="51">
        <v>2.3000000000000003</v>
      </c>
      <c r="Q42" s="37">
        <f t="shared" si="1"/>
        <v>2.3000000000000003</v>
      </c>
      <c r="R42" s="38"/>
    </row>
    <row r="43" spans="1:29" s="8" customFormat="1" ht="15.75" customHeight="1" thickBot="1" x14ac:dyDescent="0.3">
      <c r="A43" s="27"/>
      <c r="B43" s="27"/>
      <c r="C43" s="27"/>
      <c r="D43" s="28"/>
      <c r="E43" s="47" t="s">
        <v>91</v>
      </c>
      <c r="F43" s="48"/>
      <c r="G43" s="48"/>
      <c r="H43" s="49"/>
      <c r="I43" s="32" t="s">
        <v>66</v>
      </c>
      <c r="J43" s="34"/>
      <c r="K43" s="32" t="s">
        <v>18</v>
      </c>
      <c r="L43" s="34"/>
      <c r="M43" s="32">
        <v>30</v>
      </c>
      <c r="N43" s="34"/>
      <c r="O43" s="35">
        <v>2.4</v>
      </c>
      <c r="P43" s="36">
        <v>2.4</v>
      </c>
      <c r="Q43" s="37">
        <f t="shared" si="1"/>
        <v>2.4</v>
      </c>
      <c r="R43" s="38"/>
      <c r="S43"/>
      <c r="T43"/>
      <c r="U43"/>
      <c r="V43"/>
      <c r="W43"/>
      <c r="X43"/>
      <c r="Y43"/>
      <c r="Z43"/>
      <c r="AA43"/>
      <c r="AB43"/>
      <c r="AC43"/>
    </row>
    <row r="44" spans="1:29" ht="15.75" customHeight="1" thickBot="1" x14ac:dyDescent="0.3">
      <c r="A44" s="27"/>
      <c r="B44" s="27"/>
      <c r="C44" s="27"/>
      <c r="D44" s="28"/>
      <c r="E44" s="47" t="s">
        <v>48</v>
      </c>
      <c r="F44" s="48"/>
      <c r="G44" s="48"/>
      <c r="H44" s="49"/>
      <c r="I44" s="32" t="s">
        <v>58</v>
      </c>
      <c r="J44" s="34"/>
      <c r="K44" s="32" t="s">
        <v>18</v>
      </c>
      <c r="L44" s="34"/>
      <c r="M44" s="32">
        <v>20</v>
      </c>
      <c r="N44" s="34"/>
      <c r="O44" s="35">
        <v>3.7</v>
      </c>
      <c r="P44" s="36">
        <v>3.7</v>
      </c>
      <c r="Q44" s="37">
        <f t="shared" si="1"/>
        <v>3.7</v>
      </c>
      <c r="R44" s="38"/>
    </row>
    <row r="45" spans="1:29" ht="15.75" customHeight="1" thickBot="1" x14ac:dyDescent="0.3">
      <c r="A45" s="27"/>
      <c r="B45" s="27"/>
      <c r="C45" s="27"/>
      <c r="D45" s="28"/>
      <c r="E45" s="47" t="s">
        <v>49</v>
      </c>
      <c r="F45" s="48"/>
      <c r="G45" s="48"/>
      <c r="H45" s="49"/>
      <c r="I45" s="32" t="s">
        <v>59</v>
      </c>
      <c r="J45" s="34"/>
      <c r="K45" s="32" t="s">
        <v>18</v>
      </c>
      <c r="L45" s="34"/>
      <c r="M45" s="32">
        <v>20</v>
      </c>
      <c r="N45" s="34"/>
      <c r="O45" s="35">
        <v>3.7</v>
      </c>
      <c r="P45" s="36">
        <v>3.7</v>
      </c>
      <c r="Q45" s="37">
        <f t="shared" si="1"/>
        <v>3.7</v>
      </c>
      <c r="R45" s="38"/>
    </row>
    <row r="46" spans="1:29" ht="15.75" customHeight="1" thickBot="1" x14ac:dyDescent="0.3">
      <c r="A46" s="27"/>
      <c r="B46" s="27"/>
      <c r="C46" s="27"/>
      <c r="D46" s="28"/>
      <c r="E46" s="47" t="s">
        <v>50</v>
      </c>
      <c r="F46" s="48"/>
      <c r="G46" s="48"/>
      <c r="H46" s="49"/>
      <c r="I46" s="32" t="s">
        <v>60</v>
      </c>
      <c r="J46" s="34"/>
      <c r="K46" s="32" t="s">
        <v>18</v>
      </c>
      <c r="L46" s="34"/>
      <c r="M46" s="32">
        <v>20</v>
      </c>
      <c r="N46" s="34"/>
      <c r="O46" s="35">
        <v>3.7</v>
      </c>
      <c r="P46" s="36">
        <v>3.7</v>
      </c>
      <c r="Q46" s="37">
        <f t="shared" si="1"/>
        <v>3.7</v>
      </c>
      <c r="R46" s="38"/>
    </row>
    <row r="47" spans="1:29" ht="15.75" customHeight="1" thickBot="1" x14ac:dyDescent="0.3">
      <c r="A47" s="27"/>
      <c r="B47" s="27"/>
      <c r="C47" s="27"/>
      <c r="D47" s="28"/>
      <c r="E47" s="47" t="s">
        <v>93</v>
      </c>
      <c r="F47" s="48"/>
      <c r="G47" s="48"/>
      <c r="H47" s="49"/>
      <c r="I47" s="32" t="s">
        <v>61</v>
      </c>
      <c r="J47" s="34"/>
      <c r="K47" s="32" t="s">
        <v>18</v>
      </c>
      <c r="L47" s="34"/>
      <c r="M47" s="32">
        <v>20</v>
      </c>
      <c r="N47" s="34"/>
      <c r="O47" s="35">
        <v>4.8</v>
      </c>
      <c r="P47" s="36">
        <v>4.8</v>
      </c>
      <c r="Q47" s="37">
        <f t="shared" si="1"/>
        <v>4.8</v>
      </c>
      <c r="R47" s="38"/>
    </row>
    <row r="48" spans="1:29" ht="15.75" customHeight="1" thickBot="1" x14ac:dyDescent="0.3">
      <c r="A48" s="27"/>
      <c r="B48" s="27"/>
      <c r="C48" s="27"/>
      <c r="D48" s="28"/>
      <c r="E48" s="47" t="s">
        <v>94</v>
      </c>
      <c r="F48" s="48"/>
      <c r="G48" s="48"/>
      <c r="H48" s="49"/>
      <c r="I48" s="32" t="s">
        <v>67</v>
      </c>
      <c r="J48" s="34"/>
      <c r="K48" s="32" t="s">
        <v>18</v>
      </c>
      <c r="L48" s="34"/>
      <c r="M48" s="32">
        <v>15</v>
      </c>
      <c r="N48" s="34"/>
      <c r="O48" s="35">
        <v>6.3</v>
      </c>
      <c r="P48" s="36">
        <v>6.3</v>
      </c>
      <c r="Q48" s="37">
        <f t="shared" si="1"/>
        <v>6.3</v>
      </c>
      <c r="R48" s="38"/>
    </row>
    <row r="49" spans="1:32" ht="15.75" customHeight="1" thickBot="1" x14ac:dyDescent="0.3">
      <c r="A49" s="27"/>
      <c r="B49" s="27"/>
      <c r="C49" s="27"/>
      <c r="D49" s="28"/>
      <c r="E49" s="47" t="s">
        <v>51</v>
      </c>
      <c r="F49" s="48"/>
      <c r="G49" s="48"/>
      <c r="H49" s="49"/>
      <c r="I49" s="32" t="s">
        <v>62</v>
      </c>
      <c r="J49" s="34"/>
      <c r="K49" s="32" t="s">
        <v>18</v>
      </c>
      <c r="L49" s="34"/>
      <c r="M49" s="32">
        <v>20</v>
      </c>
      <c r="N49" s="34"/>
      <c r="O49" s="35">
        <v>5.6999999999999993</v>
      </c>
      <c r="P49" s="36">
        <v>5.6999999999999993</v>
      </c>
      <c r="Q49" s="37">
        <f t="shared" si="1"/>
        <v>5.6999999999999993</v>
      </c>
      <c r="R49" s="38"/>
    </row>
    <row r="50" spans="1:32" ht="15.75" customHeight="1" thickBot="1" x14ac:dyDescent="0.3">
      <c r="A50" s="27"/>
      <c r="B50" s="27"/>
      <c r="C50" s="27"/>
      <c r="D50" s="28"/>
      <c r="E50" s="47" t="s">
        <v>52</v>
      </c>
      <c r="F50" s="48"/>
      <c r="G50" s="48"/>
      <c r="H50" s="49"/>
      <c r="I50" s="32" t="s">
        <v>63</v>
      </c>
      <c r="J50" s="34"/>
      <c r="K50" s="32" t="s">
        <v>18</v>
      </c>
      <c r="L50" s="34"/>
      <c r="M50" s="32">
        <v>20</v>
      </c>
      <c r="N50" s="34"/>
      <c r="O50" s="35">
        <v>5.6999999999999993</v>
      </c>
      <c r="P50" s="36">
        <v>5.6999999999999993</v>
      </c>
      <c r="Q50" s="37">
        <f t="shared" si="1"/>
        <v>5.6999999999999993</v>
      </c>
      <c r="R50" s="38"/>
    </row>
    <row r="51" spans="1:32" ht="15.75" customHeight="1" thickBot="1" x14ac:dyDescent="0.3">
      <c r="A51" s="27"/>
      <c r="B51" s="27"/>
      <c r="C51" s="27"/>
      <c r="D51" s="28"/>
      <c r="E51" s="47" t="s">
        <v>53</v>
      </c>
      <c r="F51" s="48"/>
      <c r="G51" s="48"/>
      <c r="H51" s="49"/>
      <c r="I51" s="32" t="s">
        <v>64</v>
      </c>
      <c r="J51" s="34"/>
      <c r="K51" s="32" t="s">
        <v>18</v>
      </c>
      <c r="L51" s="34"/>
      <c r="M51" s="32">
        <v>20</v>
      </c>
      <c r="N51" s="34"/>
      <c r="O51" s="35">
        <v>5.1999999999999993</v>
      </c>
      <c r="P51" s="36">
        <v>5.1999999999999993</v>
      </c>
      <c r="Q51" s="37">
        <f t="shared" ref="Q51" si="2">SUM(O51*(1-$M$9))</f>
        <v>5.1999999999999993</v>
      </c>
      <c r="R51" s="38"/>
    </row>
    <row r="52" spans="1:32" ht="15.75" customHeight="1" thickBot="1" x14ac:dyDescent="0.3">
      <c r="A52" s="27"/>
      <c r="B52" s="27"/>
      <c r="C52" s="27"/>
      <c r="D52" s="28"/>
      <c r="E52" s="47" t="s">
        <v>95</v>
      </c>
      <c r="F52" s="48"/>
      <c r="G52" s="48"/>
      <c r="H52" s="49"/>
      <c r="I52" s="32" t="s">
        <v>65</v>
      </c>
      <c r="J52" s="34"/>
      <c r="K52" s="32" t="s">
        <v>18</v>
      </c>
      <c r="L52" s="34"/>
      <c r="M52" s="32">
        <v>20</v>
      </c>
      <c r="N52" s="34"/>
      <c r="O52" s="35">
        <v>5.6</v>
      </c>
      <c r="P52" s="36">
        <v>5.6</v>
      </c>
      <c r="Q52" s="37">
        <f t="shared" ref="Q52" si="3">SUM(O52*(1-$M$9))</f>
        <v>5.6</v>
      </c>
      <c r="R52" s="38"/>
    </row>
    <row r="53" spans="1:32" ht="15.75" customHeight="1" thickBot="1" x14ac:dyDescent="0.3">
      <c r="A53" s="27"/>
      <c r="B53" s="27"/>
      <c r="C53" s="27"/>
      <c r="D53" s="28"/>
      <c r="E53" s="47" t="s">
        <v>96</v>
      </c>
      <c r="F53" s="48"/>
      <c r="G53" s="48"/>
      <c r="H53" s="49"/>
      <c r="I53" s="32" t="s">
        <v>68</v>
      </c>
      <c r="J53" s="34"/>
      <c r="K53" s="32" t="s">
        <v>18</v>
      </c>
      <c r="L53" s="34"/>
      <c r="M53" s="32">
        <v>20</v>
      </c>
      <c r="N53" s="34"/>
      <c r="O53" s="35">
        <v>7.3</v>
      </c>
      <c r="P53" s="36">
        <v>7.3</v>
      </c>
      <c r="Q53" s="37">
        <f t="shared" ref="Q53" si="4">SUM(O53*(1-$M$9))</f>
        <v>7.3</v>
      </c>
      <c r="R53" s="38"/>
    </row>
    <row r="54" spans="1:32" ht="24.95" customHeight="1" thickBot="1" x14ac:dyDescent="0.3">
      <c r="A54" s="29" t="s">
        <v>71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</row>
    <row r="55" spans="1:32" ht="15.75" customHeight="1" thickBot="1" x14ac:dyDescent="0.3">
      <c r="A55" s="39"/>
      <c r="B55" s="25"/>
      <c r="C55" s="25"/>
      <c r="D55" s="26"/>
      <c r="E55" s="32" t="s">
        <v>72</v>
      </c>
      <c r="F55" s="33"/>
      <c r="G55" s="33"/>
      <c r="H55" s="34"/>
      <c r="I55" s="32" t="s">
        <v>78</v>
      </c>
      <c r="J55" s="34"/>
      <c r="K55" s="32" t="s">
        <v>18</v>
      </c>
      <c r="L55" s="34"/>
      <c r="M55" s="32">
        <v>20</v>
      </c>
      <c r="N55" s="34"/>
      <c r="O55" s="35">
        <v>4.5999999999999996</v>
      </c>
      <c r="P55" s="36">
        <v>4.5999999999999996</v>
      </c>
      <c r="Q55" s="37">
        <f t="shared" ref="Q55:Q60" si="5">SUM(O55*(1-$M$9))</f>
        <v>4.5999999999999996</v>
      </c>
      <c r="R55" s="38"/>
    </row>
    <row r="56" spans="1:32" ht="15.75" customHeight="1" thickBot="1" x14ac:dyDescent="0.3">
      <c r="A56" s="40"/>
      <c r="B56" s="27"/>
      <c r="C56" s="27"/>
      <c r="D56" s="28"/>
      <c r="E56" s="32" t="s">
        <v>73</v>
      </c>
      <c r="F56" s="33"/>
      <c r="G56" s="33"/>
      <c r="H56" s="34"/>
      <c r="I56" s="32" t="s">
        <v>79</v>
      </c>
      <c r="J56" s="34"/>
      <c r="K56" s="32" t="s">
        <v>18</v>
      </c>
      <c r="L56" s="34"/>
      <c r="M56" s="32">
        <v>25</v>
      </c>
      <c r="N56" s="34"/>
      <c r="O56" s="35">
        <v>6.5</v>
      </c>
      <c r="P56" s="36">
        <v>6.5</v>
      </c>
      <c r="Q56" s="37">
        <f t="shared" si="5"/>
        <v>6.5</v>
      </c>
      <c r="R56" s="38"/>
    </row>
    <row r="57" spans="1:32" ht="15.75" customHeight="1" thickBot="1" x14ac:dyDescent="0.3">
      <c r="A57" s="40"/>
      <c r="B57" s="27"/>
      <c r="C57" s="27"/>
      <c r="D57" s="28"/>
      <c r="E57" s="32" t="s">
        <v>74</v>
      </c>
      <c r="F57" s="33"/>
      <c r="G57" s="33"/>
      <c r="H57" s="34"/>
      <c r="I57" s="32" t="s">
        <v>80</v>
      </c>
      <c r="J57" s="34"/>
      <c r="K57" s="32" t="s">
        <v>18</v>
      </c>
      <c r="L57" s="34"/>
      <c r="M57" s="32">
        <v>20</v>
      </c>
      <c r="N57" s="34"/>
      <c r="O57" s="35">
        <v>6.5</v>
      </c>
      <c r="P57" s="36">
        <v>6.5</v>
      </c>
      <c r="Q57" s="37">
        <f t="shared" si="5"/>
        <v>6.5</v>
      </c>
      <c r="R57" s="38"/>
    </row>
    <row r="58" spans="1:32" ht="15.75" customHeight="1" thickBot="1" x14ac:dyDescent="0.3">
      <c r="A58" s="40"/>
      <c r="B58" s="27"/>
      <c r="C58" s="27"/>
      <c r="D58" s="28"/>
      <c r="E58" s="32" t="s">
        <v>75</v>
      </c>
      <c r="F58" s="33"/>
      <c r="G58" s="33"/>
      <c r="H58" s="34"/>
      <c r="I58" s="32" t="s">
        <v>81</v>
      </c>
      <c r="J58" s="34"/>
      <c r="K58" s="32" t="s">
        <v>18</v>
      </c>
      <c r="L58" s="34"/>
      <c r="M58" s="32">
        <v>20</v>
      </c>
      <c r="N58" s="34"/>
      <c r="O58" s="35">
        <v>11</v>
      </c>
      <c r="P58" s="36">
        <v>11</v>
      </c>
      <c r="Q58" s="37">
        <f t="shared" si="5"/>
        <v>11</v>
      </c>
      <c r="R58" s="38"/>
    </row>
    <row r="59" spans="1:32" ht="15.75" customHeight="1" thickBot="1" x14ac:dyDescent="0.3">
      <c r="A59" s="40"/>
      <c r="B59" s="27"/>
      <c r="C59" s="27"/>
      <c r="D59" s="28"/>
      <c r="E59" s="32" t="s">
        <v>76</v>
      </c>
      <c r="F59" s="33"/>
      <c r="G59" s="33"/>
      <c r="H59" s="34"/>
      <c r="I59" s="32" t="s">
        <v>82</v>
      </c>
      <c r="J59" s="34"/>
      <c r="K59" s="32" t="s">
        <v>18</v>
      </c>
      <c r="L59" s="34"/>
      <c r="M59" s="32">
        <v>15</v>
      </c>
      <c r="N59" s="34"/>
      <c r="O59" s="35">
        <v>11</v>
      </c>
      <c r="P59" s="36">
        <v>11</v>
      </c>
      <c r="Q59" s="37">
        <f t="shared" si="5"/>
        <v>11</v>
      </c>
      <c r="R59" s="38"/>
    </row>
    <row r="60" spans="1:32" s="8" customFormat="1" ht="15.75" customHeight="1" thickBot="1" x14ac:dyDescent="0.3">
      <c r="A60" s="41"/>
      <c r="B60" s="42"/>
      <c r="C60" s="42"/>
      <c r="D60" s="43"/>
      <c r="E60" s="32" t="s">
        <v>77</v>
      </c>
      <c r="F60" s="33"/>
      <c r="G60" s="33"/>
      <c r="H60" s="34"/>
      <c r="I60" s="32" t="s">
        <v>83</v>
      </c>
      <c r="J60" s="34"/>
      <c r="K60" s="32" t="s">
        <v>18</v>
      </c>
      <c r="L60" s="34"/>
      <c r="M60" s="32">
        <v>10</v>
      </c>
      <c r="N60" s="34"/>
      <c r="O60" s="35">
        <v>11</v>
      </c>
      <c r="P60" s="36">
        <v>11</v>
      </c>
      <c r="Q60" s="37">
        <f t="shared" si="5"/>
        <v>11</v>
      </c>
      <c r="R60" s="38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</row>
    <row r="61" spans="1:32" ht="24.95" customHeight="1" thickBot="1" x14ac:dyDescent="0.3">
      <c r="A61" s="29" t="s">
        <v>97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1"/>
      <c r="S61" s="23"/>
    </row>
    <row r="62" spans="1:32" ht="15.75" customHeight="1" thickBot="1" x14ac:dyDescent="0.3">
      <c r="A62" s="39"/>
      <c r="B62" s="25"/>
      <c r="C62" s="25"/>
      <c r="D62" s="26"/>
      <c r="E62" s="32" t="s">
        <v>134</v>
      </c>
      <c r="F62" s="33"/>
      <c r="G62" s="33"/>
      <c r="H62" s="34"/>
      <c r="I62" s="32" t="s">
        <v>84</v>
      </c>
      <c r="J62" s="34"/>
      <c r="K62" s="32" t="s">
        <v>18</v>
      </c>
      <c r="L62" s="34"/>
      <c r="M62" s="32">
        <v>20</v>
      </c>
      <c r="N62" s="34"/>
      <c r="O62" s="35">
        <v>4.5999999999999996</v>
      </c>
      <c r="P62" s="36">
        <v>4.5999999999999996</v>
      </c>
      <c r="Q62" s="37">
        <f t="shared" ref="Q62:Q67" si="6">SUM(O62*(1-$M$9))</f>
        <v>4.5999999999999996</v>
      </c>
      <c r="R62" s="38"/>
    </row>
    <row r="63" spans="1:32" ht="15.75" customHeight="1" thickBot="1" x14ac:dyDescent="0.3">
      <c r="A63" s="40"/>
      <c r="B63" s="27"/>
      <c r="C63" s="27"/>
      <c r="D63" s="28"/>
      <c r="E63" s="32" t="s">
        <v>135</v>
      </c>
      <c r="F63" s="33"/>
      <c r="G63" s="33"/>
      <c r="H63" s="34"/>
      <c r="I63" s="32" t="s">
        <v>85</v>
      </c>
      <c r="J63" s="34"/>
      <c r="K63" s="32" t="s">
        <v>18</v>
      </c>
      <c r="L63" s="34"/>
      <c r="M63" s="32">
        <v>25</v>
      </c>
      <c r="N63" s="34"/>
      <c r="O63" s="35">
        <v>6.5</v>
      </c>
      <c r="P63" s="36">
        <v>6.5</v>
      </c>
      <c r="Q63" s="37">
        <f t="shared" si="6"/>
        <v>6.5</v>
      </c>
      <c r="R63" s="38"/>
    </row>
    <row r="64" spans="1:32" ht="15.75" customHeight="1" thickBot="1" x14ac:dyDescent="0.3">
      <c r="A64" s="40"/>
      <c r="B64" s="27"/>
      <c r="C64" s="27"/>
      <c r="D64" s="28"/>
      <c r="E64" s="32" t="s">
        <v>136</v>
      </c>
      <c r="F64" s="33"/>
      <c r="G64" s="33"/>
      <c r="H64" s="34"/>
      <c r="I64" s="32" t="s">
        <v>87</v>
      </c>
      <c r="J64" s="34"/>
      <c r="K64" s="32" t="s">
        <v>18</v>
      </c>
      <c r="L64" s="34"/>
      <c r="M64" s="32">
        <v>20</v>
      </c>
      <c r="N64" s="34"/>
      <c r="O64" s="35">
        <v>6.5</v>
      </c>
      <c r="P64" s="36">
        <v>6.5</v>
      </c>
      <c r="Q64" s="37">
        <f t="shared" si="6"/>
        <v>6.5</v>
      </c>
      <c r="R64" s="38"/>
    </row>
    <row r="65" spans="1:18" ht="15.75" customHeight="1" thickBot="1" x14ac:dyDescent="0.3">
      <c r="A65" s="40"/>
      <c r="B65" s="27"/>
      <c r="C65" s="27"/>
      <c r="D65" s="28"/>
      <c r="E65" s="32" t="s">
        <v>137</v>
      </c>
      <c r="F65" s="33"/>
      <c r="G65" s="33"/>
      <c r="H65" s="34"/>
      <c r="I65" s="32" t="s">
        <v>86</v>
      </c>
      <c r="J65" s="34"/>
      <c r="K65" s="32" t="s">
        <v>18</v>
      </c>
      <c r="L65" s="34"/>
      <c r="M65" s="32">
        <v>20</v>
      </c>
      <c r="N65" s="34"/>
      <c r="O65" s="35">
        <v>11</v>
      </c>
      <c r="P65" s="36">
        <v>11</v>
      </c>
      <c r="Q65" s="37">
        <f t="shared" si="6"/>
        <v>11</v>
      </c>
      <c r="R65" s="38"/>
    </row>
    <row r="66" spans="1:18" ht="15.75" customHeight="1" thickBot="1" x14ac:dyDescent="0.3">
      <c r="A66" s="40"/>
      <c r="B66" s="27"/>
      <c r="C66" s="27"/>
      <c r="D66" s="28"/>
      <c r="E66" s="32" t="s">
        <v>138</v>
      </c>
      <c r="F66" s="33"/>
      <c r="G66" s="33"/>
      <c r="H66" s="34"/>
      <c r="I66" s="32" t="s">
        <v>88</v>
      </c>
      <c r="J66" s="34"/>
      <c r="K66" s="32" t="s">
        <v>18</v>
      </c>
      <c r="L66" s="34"/>
      <c r="M66" s="32">
        <v>15</v>
      </c>
      <c r="N66" s="34"/>
      <c r="O66" s="35">
        <v>11</v>
      </c>
      <c r="P66" s="36">
        <v>11</v>
      </c>
      <c r="Q66" s="37">
        <f t="shared" si="6"/>
        <v>11</v>
      </c>
      <c r="R66" s="38"/>
    </row>
    <row r="67" spans="1:18" ht="15.75" customHeight="1" thickBot="1" x14ac:dyDescent="0.3">
      <c r="A67" s="40"/>
      <c r="B67" s="27"/>
      <c r="C67" s="27"/>
      <c r="D67" s="28"/>
      <c r="E67" s="32" t="s">
        <v>107</v>
      </c>
      <c r="F67" s="33"/>
      <c r="G67" s="33"/>
      <c r="H67" s="34"/>
      <c r="I67" s="32" t="s">
        <v>89</v>
      </c>
      <c r="J67" s="34"/>
      <c r="K67" s="32" t="s">
        <v>18</v>
      </c>
      <c r="L67" s="34"/>
      <c r="M67" s="32">
        <v>10</v>
      </c>
      <c r="N67" s="34"/>
      <c r="O67" s="35">
        <v>11</v>
      </c>
      <c r="P67" s="36">
        <v>11</v>
      </c>
      <c r="Q67" s="37">
        <f t="shared" si="6"/>
        <v>11</v>
      </c>
      <c r="R67" s="38"/>
    </row>
    <row r="68" spans="1:18" ht="15.75" customHeight="1" thickBot="1" x14ac:dyDescent="0.3">
      <c r="A68" s="41"/>
      <c r="B68" s="42"/>
      <c r="C68" s="42"/>
      <c r="D68" s="43"/>
      <c r="E68" s="32" t="s">
        <v>106</v>
      </c>
      <c r="F68" s="33"/>
      <c r="G68" s="33"/>
      <c r="H68" s="34"/>
      <c r="I68" s="32" t="s">
        <v>90</v>
      </c>
      <c r="J68" s="34"/>
      <c r="K68" s="32" t="s">
        <v>18</v>
      </c>
      <c r="L68" s="34"/>
      <c r="M68" s="32">
        <v>8</v>
      </c>
      <c r="N68" s="34"/>
      <c r="O68" s="35">
        <v>19</v>
      </c>
      <c r="P68" s="36">
        <v>19</v>
      </c>
      <c r="Q68" s="37">
        <f>SUM(O68*(1-$M$9))</f>
        <v>19</v>
      </c>
      <c r="R68" s="38"/>
    </row>
    <row r="69" spans="1:18" ht="24.95" customHeight="1" thickBot="1" x14ac:dyDescent="0.3">
      <c r="A69" s="29" t="s">
        <v>98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1"/>
    </row>
    <row r="70" spans="1:18" ht="15.75" customHeight="1" x14ac:dyDescent="0.25">
      <c r="A70" s="39"/>
      <c r="B70" s="25"/>
      <c r="C70" s="25"/>
      <c r="D70" s="26"/>
      <c r="E70" s="66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8"/>
    </row>
    <row r="71" spans="1:18" ht="15.75" customHeight="1" thickBot="1" x14ac:dyDescent="0.3">
      <c r="A71" s="40"/>
      <c r="B71" s="27"/>
      <c r="C71" s="27"/>
      <c r="D71" s="28"/>
      <c r="E71" s="72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4"/>
    </row>
    <row r="72" spans="1:18" ht="15.75" customHeight="1" thickBot="1" x14ac:dyDescent="0.3">
      <c r="A72" s="40"/>
      <c r="B72" s="27"/>
      <c r="C72" s="27"/>
      <c r="D72" s="28"/>
      <c r="E72" s="32" t="s">
        <v>99</v>
      </c>
      <c r="F72" s="33"/>
      <c r="G72" s="33"/>
      <c r="H72" s="34"/>
      <c r="I72" s="32" t="s">
        <v>102</v>
      </c>
      <c r="J72" s="34"/>
      <c r="K72" s="32" t="s">
        <v>18</v>
      </c>
      <c r="L72" s="34"/>
      <c r="M72" s="32">
        <v>20</v>
      </c>
      <c r="N72" s="34"/>
      <c r="O72" s="35">
        <v>3.7</v>
      </c>
      <c r="P72" s="36">
        <v>3.7</v>
      </c>
      <c r="Q72" s="37">
        <f>SUM(O72*(1-$M$9))</f>
        <v>3.7</v>
      </c>
      <c r="R72" s="38"/>
    </row>
    <row r="73" spans="1:18" ht="15.75" customHeight="1" thickBot="1" x14ac:dyDescent="0.3">
      <c r="A73" s="40"/>
      <c r="B73" s="27"/>
      <c r="C73" s="27"/>
      <c r="D73" s="28"/>
      <c r="E73" s="32" t="s">
        <v>100</v>
      </c>
      <c r="F73" s="33"/>
      <c r="G73" s="33"/>
      <c r="H73" s="34"/>
      <c r="I73" s="32" t="s">
        <v>103</v>
      </c>
      <c r="J73" s="34"/>
      <c r="K73" s="32" t="s">
        <v>18</v>
      </c>
      <c r="L73" s="34"/>
      <c r="M73" s="32">
        <v>20</v>
      </c>
      <c r="N73" s="34"/>
      <c r="O73" s="35">
        <v>5.1999999999999993</v>
      </c>
      <c r="P73" s="36">
        <v>5.1999999999999993</v>
      </c>
      <c r="Q73" s="37">
        <f>SUM(O73*(1-$M$9))</f>
        <v>5.1999999999999993</v>
      </c>
      <c r="R73" s="38"/>
    </row>
    <row r="74" spans="1:18" ht="15.75" customHeight="1" thickBot="1" x14ac:dyDescent="0.3">
      <c r="A74" s="40"/>
      <c r="B74" s="27"/>
      <c r="C74" s="27"/>
      <c r="D74" s="28"/>
      <c r="E74" s="32" t="s">
        <v>101</v>
      </c>
      <c r="F74" s="33"/>
      <c r="G74" s="33"/>
      <c r="H74" s="34"/>
      <c r="I74" s="32" t="s">
        <v>104</v>
      </c>
      <c r="J74" s="34"/>
      <c r="K74" s="32" t="s">
        <v>18</v>
      </c>
      <c r="L74" s="34"/>
      <c r="M74" s="32">
        <v>20</v>
      </c>
      <c r="N74" s="34"/>
      <c r="O74" s="35">
        <v>5.3999999999999995</v>
      </c>
      <c r="P74" s="36">
        <v>5.3999999999999995</v>
      </c>
      <c r="Q74" s="37">
        <f>SUM(O74*(1-$M$9))</f>
        <v>5.3999999999999995</v>
      </c>
      <c r="R74" s="38"/>
    </row>
    <row r="75" spans="1:18" ht="15.75" customHeight="1" x14ac:dyDescent="0.25">
      <c r="A75" s="40"/>
      <c r="B75" s="27"/>
      <c r="C75" s="27"/>
      <c r="D75" s="28"/>
      <c r="E75" s="39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6"/>
    </row>
    <row r="76" spans="1:18" ht="15.75" customHeight="1" thickBot="1" x14ac:dyDescent="0.3">
      <c r="A76" s="41"/>
      <c r="B76" s="42"/>
      <c r="C76" s="42"/>
      <c r="D76" s="43"/>
      <c r="E76" s="41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3"/>
    </row>
    <row r="77" spans="1:18" ht="24.95" customHeight="1" thickBot="1" x14ac:dyDescent="0.3">
      <c r="A77" s="29" t="s">
        <v>105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1"/>
    </row>
    <row r="78" spans="1:18" ht="15.75" customHeight="1" x14ac:dyDescent="0.25">
      <c r="A78" s="39"/>
      <c r="B78" s="25"/>
      <c r="C78" s="25"/>
      <c r="D78" s="26"/>
      <c r="E78" s="66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8"/>
    </row>
    <row r="79" spans="1:18" ht="15.75" customHeight="1" x14ac:dyDescent="0.25">
      <c r="A79" s="40"/>
      <c r="B79" s="27"/>
      <c r="C79" s="27"/>
      <c r="D79" s="28"/>
      <c r="E79" s="69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1"/>
    </row>
    <row r="80" spans="1:18" ht="15.75" customHeight="1" thickBot="1" x14ac:dyDescent="0.3">
      <c r="A80" s="40"/>
      <c r="B80" s="27"/>
      <c r="C80" s="27"/>
      <c r="D80" s="28"/>
      <c r="E80" s="72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4"/>
    </row>
    <row r="81" spans="1:18" ht="15.75" customHeight="1" thickBot="1" x14ac:dyDescent="0.3">
      <c r="A81" s="40"/>
      <c r="B81" s="27"/>
      <c r="C81" s="27"/>
      <c r="D81" s="28"/>
      <c r="E81" s="32" t="s">
        <v>77</v>
      </c>
      <c r="F81" s="33"/>
      <c r="G81" s="33"/>
      <c r="H81" s="34"/>
      <c r="I81" s="32" t="s">
        <v>115</v>
      </c>
      <c r="J81" s="34"/>
      <c r="K81" s="32" t="s">
        <v>18</v>
      </c>
      <c r="L81" s="34"/>
      <c r="M81" s="32">
        <v>5</v>
      </c>
      <c r="N81" s="34"/>
      <c r="O81" s="35">
        <v>21.7</v>
      </c>
      <c r="P81" s="36"/>
      <c r="Q81" s="37">
        <f t="shared" ref="Q81" si="7">SUM(O81*(1-$M$9))</f>
        <v>21.7</v>
      </c>
      <c r="R81" s="38"/>
    </row>
    <row r="82" spans="1:18" ht="15.75" customHeight="1" x14ac:dyDescent="0.25">
      <c r="A82" s="40"/>
      <c r="B82" s="27"/>
      <c r="C82" s="27"/>
      <c r="D82" s="28"/>
      <c r="E82" s="66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8"/>
    </row>
    <row r="83" spans="1:18" ht="15.75" customHeight="1" x14ac:dyDescent="0.25">
      <c r="A83" s="40"/>
      <c r="B83" s="27"/>
      <c r="C83" s="27"/>
      <c r="D83" s="28"/>
      <c r="E83" s="69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1"/>
    </row>
    <row r="84" spans="1:18" ht="15.75" customHeight="1" thickBot="1" x14ac:dyDescent="0.3">
      <c r="A84" s="41"/>
      <c r="B84" s="42"/>
      <c r="C84" s="42"/>
      <c r="D84" s="43"/>
      <c r="E84" s="72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4"/>
    </row>
    <row r="85" spans="1:18" ht="15.75" customHeight="1" x14ac:dyDescent="0.25">
      <c r="A85" s="39"/>
      <c r="B85" s="25"/>
      <c r="C85" s="25"/>
      <c r="D85" s="26"/>
      <c r="E85" s="66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8"/>
    </row>
    <row r="86" spans="1:18" ht="15.75" customHeight="1" x14ac:dyDescent="0.25">
      <c r="A86" s="40"/>
      <c r="B86" s="27"/>
      <c r="C86" s="27"/>
      <c r="D86" s="28"/>
      <c r="E86" s="69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1"/>
    </row>
    <row r="87" spans="1:18" ht="15.75" customHeight="1" thickBot="1" x14ac:dyDescent="0.3">
      <c r="A87" s="40"/>
      <c r="B87" s="27"/>
      <c r="C87" s="27"/>
      <c r="D87" s="28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4"/>
    </row>
    <row r="88" spans="1:18" ht="15.75" customHeight="1" thickBot="1" x14ac:dyDescent="0.3">
      <c r="A88" s="40"/>
      <c r="B88" s="27"/>
      <c r="C88" s="27"/>
      <c r="D88" s="28"/>
      <c r="E88" s="32" t="s">
        <v>107</v>
      </c>
      <c r="F88" s="33"/>
      <c r="G88" s="33"/>
      <c r="H88" s="34"/>
      <c r="I88" s="32" t="s">
        <v>116</v>
      </c>
      <c r="J88" s="34"/>
      <c r="K88" s="32" t="s">
        <v>18</v>
      </c>
      <c r="L88" s="34"/>
      <c r="M88" s="32">
        <v>5</v>
      </c>
      <c r="N88" s="34"/>
      <c r="O88" s="35">
        <v>43.7</v>
      </c>
      <c r="P88" s="36"/>
      <c r="Q88" s="37">
        <f t="shared" ref="Q88" si="8">SUM(O88*(1-$M$9))</f>
        <v>43.7</v>
      </c>
      <c r="R88" s="38"/>
    </row>
    <row r="89" spans="1:18" ht="15.75" customHeight="1" x14ac:dyDescent="0.25">
      <c r="A89" s="40"/>
      <c r="B89" s="27"/>
      <c r="C89" s="27"/>
      <c r="D89" s="28"/>
      <c r="E89" s="66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8"/>
    </row>
    <row r="90" spans="1:18" ht="15.75" customHeight="1" x14ac:dyDescent="0.25">
      <c r="A90" s="40"/>
      <c r="B90" s="27"/>
      <c r="C90" s="27"/>
      <c r="D90" s="28"/>
      <c r="E90" s="69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1"/>
    </row>
    <row r="91" spans="1:18" ht="15.75" customHeight="1" thickBot="1" x14ac:dyDescent="0.3">
      <c r="A91" s="41"/>
      <c r="B91" s="42"/>
      <c r="C91" s="42"/>
      <c r="D91" s="43"/>
      <c r="E91" s="72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4"/>
    </row>
    <row r="92" spans="1:18" ht="15.75" customHeight="1" x14ac:dyDescent="0.25">
      <c r="A92" s="39"/>
      <c r="B92" s="25"/>
      <c r="C92" s="25"/>
      <c r="D92" s="26"/>
      <c r="E92" s="66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8"/>
    </row>
    <row r="93" spans="1:18" ht="15.75" customHeight="1" x14ac:dyDescent="0.25">
      <c r="A93" s="40"/>
      <c r="B93" s="27"/>
      <c r="C93" s="27"/>
      <c r="D93" s="28"/>
      <c r="E93" s="69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1"/>
    </row>
    <row r="94" spans="1:18" ht="15.75" customHeight="1" thickBot="1" x14ac:dyDescent="0.3">
      <c r="A94" s="40"/>
      <c r="B94" s="27"/>
      <c r="C94" s="27"/>
      <c r="D94" s="28"/>
      <c r="E94" s="72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4"/>
    </row>
    <row r="95" spans="1:18" ht="15.75" customHeight="1" thickBot="1" x14ac:dyDescent="0.3">
      <c r="A95" s="40"/>
      <c r="B95" s="27"/>
      <c r="C95" s="27"/>
      <c r="D95" s="28"/>
      <c r="E95" s="32" t="s">
        <v>106</v>
      </c>
      <c r="F95" s="33"/>
      <c r="G95" s="33"/>
      <c r="H95" s="34"/>
      <c r="I95" s="32" t="s">
        <v>118</v>
      </c>
      <c r="J95" s="34"/>
      <c r="K95" s="32" t="s">
        <v>18</v>
      </c>
      <c r="L95" s="34"/>
      <c r="M95" s="32">
        <v>5</v>
      </c>
      <c r="N95" s="34"/>
      <c r="O95" s="35">
        <v>43.7</v>
      </c>
      <c r="P95" s="36"/>
      <c r="Q95" s="37">
        <f t="shared" ref="Q95" si="9">SUM(O95*(1-$M$9))</f>
        <v>43.7</v>
      </c>
      <c r="R95" s="38"/>
    </row>
    <row r="96" spans="1:18" ht="15.75" customHeight="1" x14ac:dyDescent="0.25">
      <c r="A96" s="40"/>
      <c r="B96" s="27"/>
      <c r="C96" s="27"/>
      <c r="D96" s="28"/>
      <c r="E96" s="66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8"/>
    </row>
    <row r="97" spans="1:18" ht="15.75" customHeight="1" x14ac:dyDescent="0.25">
      <c r="A97" s="40"/>
      <c r="B97" s="27"/>
      <c r="C97" s="27"/>
      <c r="D97" s="28"/>
      <c r="E97" s="69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1"/>
    </row>
    <row r="98" spans="1:18" ht="15.75" customHeight="1" thickBot="1" x14ac:dyDescent="0.3">
      <c r="A98" s="41"/>
      <c r="B98" s="42"/>
      <c r="C98" s="42"/>
      <c r="D98" s="43"/>
      <c r="E98" s="72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4"/>
    </row>
    <row r="99" spans="1:18" ht="15.75" customHeight="1" x14ac:dyDescent="0.25">
      <c r="A99" s="39"/>
      <c r="B99" s="25"/>
      <c r="C99" s="25"/>
      <c r="D99" s="26"/>
      <c r="E99" s="66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8"/>
    </row>
    <row r="100" spans="1:18" ht="15.75" customHeight="1" x14ac:dyDescent="0.25">
      <c r="A100" s="40"/>
      <c r="B100" s="27"/>
      <c r="C100" s="27"/>
      <c r="D100" s="28"/>
      <c r="E100" s="69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1"/>
    </row>
    <row r="101" spans="1:18" ht="15.75" customHeight="1" thickBot="1" x14ac:dyDescent="0.3">
      <c r="A101" s="40"/>
      <c r="B101" s="27"/>
      <c r="C101" s="27"/>
      <c r="D101" s="28"/>
      <c r="E101" s="72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4"/>
    </row>
    <row r="102" spans="1:18" ht="15.75" customHeight="1" thickBot="1" x14ac:dyDescent="0.3">
      <c r="A102" s="40"/>
      <c r="B102" s="27"/>
      <c r="C102" s="27"/>
      <c r="D102" s="28"/>
      <c r="E102" s="32" t="s">
        <v>132</v>
      </c>
      <c r="F102" s="33"/>
      <c r="G102" s="33"/>
      <c r="H102" s="34"/>
      <c r="I102" s="32" t="s">
        <v>117</v>
      </c>
      <c r="J102" s="34"/>
      <c r="K102" s="32" t="s">
        <v>18</v>
      </c>
      <c r="L102" s="34"/>
      <c r="M102" s="32">
        <v>5</v>
      </c>
      <c r="N102" s="34"/>
      <c r="O102" s="35">
        <v>45.7</v>
      </c>
      <c r="P102" s="36"/>
      <c r="Q102" s="37">
        <f t="shared" ref="Q102" si="10">SUM(O102*(1-$M$9))</f>
        <v>45.7</v>
      </c>
      <c r="R102" s="38"/>
    </row>
    <row r="103" spans="1:18" ht="15.75" customHeight="1" x14ac:dyDescent="0.25">
      <c r="A103" s="40"/>
      <c r="B103" s="27"/>
      <c r="C103" s="27"/>
      <c r="D103" s="28"/>
      <c r="E103" s="39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6"/>
    </row>
    <row r="104" spans="1:18" ht="15.75" customHeight="1" x14ac:dyDescent="0.25">
      <c r="A104" s="40"/>
      <c r="B104" s="27"/>
      <c r="C104" s="27"/>
      <c r="D104" s="28"/>
      <c r="E104" s="40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8"/>
    </row>
    <row r="105" spans="1:18" ht="15.75" customHeight="1" thickBot="1" x14ac:dyDescent="0.3">
      <c r="A105" s="41"/>
      <c r="B105" s="42"/>
      <c r="C105" s="42"/>
      <c r="D105" s="43"/>
      <c r="E105" s="41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3"/>
    </row>
    <row r="106" spans="1:18" ht="24.95" customHeight="1" thickBot="1" x14ac:dyDescent="0.3">
      <c r="A106" s="29" t="s">
        <v>108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1"/>
    </row>
    <row r="107" spans="1:18" ht="15.75" hidden="1" customHeight="1" thickBot="1" x14ac:dyDescent="0.3">
      <c r="E107" s="44"/>
      <c r="F107" s="45"/>
      <c r="G107" s="45"/>
      <c r="H107" s="46"/>
      <c r="I107" s="44"/>
      <c r="J107" s="46"/>
      <c r="K107" s="44"/>
      <c r="L107" s="46"/>
      <c r="M107" s="44"/>
      <c r="N107" s="46"/>
      <c r="O107" s="44"/>
      <c r="P107" s="46"/>
      <c r="Q107" s="44"/>
      <c r="R107" s="46"/>
    </row>
    <row r="108" spans="1:18" ht="15.75" customHeight="1" thickBot="1" x14ac:dyDescent="0.3">
      <c r="A108" s="39"/>
      <c r="B108" s="25"/>
      <c r="C108" s="25"/>
      <c r="D108" s="26"/>
      <c r="E108" s="32" t="s">
        <v>109</v>
      </c>
      <c r="F108" s="33"/>
      <c r="G108" s="33"/>
      <c r="H108" s="34"/>
      <c r="I108" s="32" t="s">
        <v>119</v>
      </c>
      <c r="J108" s="34"/>
      <c r="K108" s="32" t="s">
        <v>18</v>
      </c>
      <c r="L108" s="34"/>
      <c r="M108" s="32">
        <v>30</v>
      </c>
      <c r="N108" s="34"/>
      <c r="O108" s="35">
        <v>2.6</v>
      </c>
      <c r="P108" s="36">
        <v>2.6</v>
      </c>
      <c r="Q108" s="37">
        <f t="shared" ref="Q108:Q113" si="11">SUM(O108*(1-$M$9))</f>
        <v>2.6</v>
      </c>
      <c r="R108" s="38"/>
    </row>
    <row r="109" spans="1:18" ht="15.75" customHeight="1" thickBot="1" x14ac:dyDescent="0.3">
      <c r="A109" s="40"/>
      <c r="B109" s="27"/>
      <c r="C109" s="27"/>
      <c r="D109" s="28"/>
      <c r="E109" s="32" t="s">
        <v>110</v>
      </c>
      <c r="F109" s="33"/>
      <c r="G109" s="33"/>
      <c r="H109" s="34"/>
      <c r="I109" s="32" t="s">
        <v>120</v>
      </c>
      <c r="J109" s="34"/>
      <c r="K109" s="32" t="s">
        <v>18</v>
      </c>
      <c r="L109" s="34"/>
      <c r="M109" s="32">
        <v>20</v>
      </c>
      <c r="N109" s="34"/>
      <c r="O109" s="35">
        <v>4.1999999999999993</v>
      </c>
      <c r="P109" s="36">
        <v>4.1999999999999993</v>
      </c>
      <c r="Q109" s="37">
        <f t="shared" si="11"/>
        <v>4.1999999999999993</v>
      </c>
      <c r="R109" s="38"/>
    </row>
    <row r="110" spans="1:18" ht="15.75" customHeight="1" thickBot="1" x14ac:dyDescent="0.3">
      <c r="A110" s="40"/>
      <c r="B110" s="27"/>
      <c r="C110" s="27"/>
      <c r="D110" s="28"/>
      <c r="E110" s="32" t="s">
        <v>111</v>
      </c>
      <c r="F110" s="33"/>
      <c r="G110" s="33"/>
      <c r="H110" s="34"/>
      <c r="I110" s="32" t="s">
        <v>121</v>
      </c>
      <c r="J110" s="34"/>
      <c r="K110" s="32" t="s">
        <v>18</v>
      </c>
      <c r="L110" s="34"/>
      <c r="M110" s="32">
        <v>20</v>
      </c>
      <c r="N110" s="34"/>
      <c r="O110" s="35">
        <v>6.1999999999999993</v>
      </c>
      <c r="P110" s="36">
        <v>6.1999999999999993</v>
      </c>
      <c r="Q110" s="37">
        <f t="shared" si="11"/>
        <v>6.1999999999999993</v>
      </c>
      <c r="R110" s="38"/>
    </row>
    <row r="111" spans="1:18" ht="15.75" customHeight="1" thickBot="1" x14ac:dyDescent="0.3">
      <c r="A111" s="40"/>
      <c r="B111" s="27"/>
      <c r="C111" s="27"/>
      <c r="D111" s="28"/>
      <c r="E111" s="32" t="s">
        <v>112</v>
      </c>
      <c r="F111" s="33"/>
      <c r="G111" s="33"/>
      <c r="H111" s="34"/>
      <c r="I111" s="32" t="s">
        <v>122</v>
      </c>
      <c r="J111" s="34"/>
      <c r="K111" s="32" t="s">
        <v>18</v>
      </c>
      <c r="L111" s="34"/>
      <c r="M111" s="32">
        <v>30</v>
      </c>
      <c r="N111" s="34"/>
      <c r="O111" s="35">
        <v>2.6</v>
      </c>
      <c r="P111" s="36">
        <v>2.6</v>
      </c>
      <c r="Q111" s="37">
        <f t="shared" si="11"/>
        <v>2.6</v>
      </c>
      <c r="R111" s="38"/>
    </row>
    <row r="112" spans="1:18" ht="15.75" customHeight="1" thickBot="1" x14ac:dyDescent="0.3">
      <c r="A112" s="40"/>
      <c r="B112" s="27"/>
      <c r="C112" s="27"/>
      <c r="D112" s="28"/>
      <c r="E112" s="32" t="s">
        <v>113</v>
      </c>
      <c r="F112" s="33"/>
      <c r="G112" s="33"/>
      <c r="H112" s="34"/>
      <c r="I112" s="32" t="s">
        <v>123</v>
      </c>
      <c r="J112" s="34"/>
      <c r="K112" s="32" t="s">
        <v>18</v>
      </c>
      <c r="L112" s="34"/>
      <c r="M112" s="32">
        <v>20</v>
      </c>
      <c r="N112" s="34"/>
      <c r="O112" s="35">
        <v>4.1999999999999993</v>
      </c>
      <c r="P112" s="36">
        <v>4.1999999999999993</v>
      </c>
      <c r="Q112" s="37">
        <f t="shared" si="11"/>
        <v>4.1999999999999993</v>
      </c>
      <c r="R112" s="38"/>
    </row>
    <row r="113" spans="1:18" ht="15.75" customHeight="1" thickBot="1" x14ac:dyDescent="0.3">
      <c r="A113" s="41"/>
      <c r="B113" s="42"/>
      <c r="C113" s="42"/>
      <c r="D113" s="43"/>
      <c r="E113" s="32" t="s">
        <v>114</v>
      </c>
      <c r="F113" s="33"/>
      <c r="G113" s="33"/>
      <c r="H113" s="34"/>
      <c r="I113" s="32" t="s">
        <v>124</v>
      </c>
      <c r="J113" s="34"/>
      <c r="K113" s="32" t="s">
        <v>18</v>
      </c>
      <c r="L113" s="34"/>
      <c r="M113" s="32">
        <v>20</v>
      </c>
      <c r="N113" s="34"/>
      <c r="O113" s="35">
        <v>6.1999999999999993</v>
      </c>
      <c r="P113" s="36">
        <v>6.1999999999999993</v>
      </c>
      <c r="Q113" s="37">
        <f t="shared" si="11"/>
        <v>6.1999999999999993</v>
      </c>
      <c r="R113" s="38"/>
    </row>
    <row r="114" spans="1:18" ht="24.95" customHeight="1" thickBot="1" x14ac:dyDescent="0.3">
      <c r="A114" s="29" t="s">
        <v>125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1"/>
    </row>
    <row r="115" spans="1:18" ht="15.75" customHeight="1" x14ac:dyDescent="0.25">
      <c r="A115" s="39"/>
      <c r="B115" s="25"/>
      <c r="C115" s="25"/>
      <c r="D115" s="26"/>
      <c r="E115" s="39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6"/>
    </row>
    <row r="116" spans="1:18" ht="15.75" customHeight="1" x14ac:dyDescent="0.25">
      <c r="A116" s="40"/>
      <c r="B116" s="27"/>
      <c r="C116" s="27"/>
      <c r="D116" s="28"/>
      <c r="E116" s="40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</row>
    <row r="117" spans="1:18" ht="15.75" customHeight="1" thickBot="1" x14ac:dyDescent="0.3">
      <c r="A117" s="40"/>
      <c r="B117" s="27"/>
      <c r="C117" s="27"/>
      <c r="D117" s="28"/>
      <c r="E117" s="41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3"/>
    </row>
    <row r="118" spans="1:18" ht="15.75" customHeight="1" thickBot="1" x14ac:dyDescent="0.3">
      <c r="A118" s="40"/>
      <c r="B118" s="27"/>
      <c r="C118" s="27"/>
      <c r="D118" s="28"/>
      <c r="E118" s="32" t="s">
        <v>126</v>
      </c>
      <c r="F118" s="33"/>
      <c r="G118" s="33"/>
      <c r="H118" s="34"/>
      <c r="I118" s="32" t="s">
        <v>127</v>
      </c>
      <c r="J118" s="34"/>
      <c r="K118" s="32" t="s">
        <v>18</v>
      </c>
      <c r="L118" s="34"/>
      <c r="M118" s="32">
        <v>20</v>
      </c>
      <c r="N118" s="34"/>
      <c r="O118" s="35">
        <v>9.1999999999999993</v>
      </c>
      <c r="P118" s="36"/>
      <c r="Q118" s="37">
        <f t="shared" ref="Q118" si="12">SUM(O118*(1-$M$9))</f>
        <v>9.1999999999999993</v>
      </c>
      <c r="R118" s="38"/>
    </row>
    <row r="119" spans="1:18" ht="15.75" customHeight="1" x14ac:dyDescent="0.25">
      <c r="A119" s="40"/>
      <c r="B119" s="27"/>
      <c r="C119" s="27"/>
      <c r="D119" s="28"/>
      <c r="E119" s="39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6"/>
    </row>
    <row r="120" spans="1:18" ht="15.75" customHeight="1" x14ac:dyDescent="0.25">
      <c r="A120" s="40"/>
      <c r="B120" s="27"/>
      <c r="C120" s="27"/>
      <c r="D120" s="28"/>
      <c r="E120" s="40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8"/>
    </row>
    <row r="121" spans="1:18" ht="15.75" customHeight="1" thickBot="1" x14ac:dyDescent="0.3">
      <c r="A121" s="41"/>
      <c r="B121" s="42"/>
      <c r="C121" s="42"/>
      <c r="D121" s="43"/>
      <c r="E121" s="41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3"/>
    </row>
    <row r="122" spans="1:18" ht="24.95" customHeight="1" thickBot="1" x14ac:dyDescent="0.3">
      <c r="A122" s="29" t="s">
        <v>128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1"/>
    </row>
    <row r="123" spans="1:18" ht="15.75" customHeight="1" x14ac:dyDescent="0.25">
      <c r="A123" s="39"/>
      <c r="B123" s="25"/>
      <c r="C123" s="25"/>
      <c r="D123" s="26"/>
      <c r="E123" s="39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6"/>
    </row>
    <row r="124" spans="1:18" ht="15.75" customHeight="1" x14ac:dyDescent="0.25">
      <c r="A124" s="40"/>
      <c r="B124" s="27"/>
      <c r="C124" s="27"/>
      <c r="D124" s="28"/>
      <c r="E124" s="40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8"/>
    </row>
    <row r="125" spans="1:18" ht="15.75" customHeight="1" thickBot="1" x14ac:dyDescent="0.3">
      <c r="A125" s="40"/>
      <c r="B125" s="27"/>
      <c r="C125" s="27"/>
      <c r="D125" s="28"/>
      <c r="E125" s="41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3"/>
    </row>
    <row r="126" spans="1:18" ht="15.75" customHeight="1" thickBot="1" x14ac:dyDescent="0.3">
      <c r="A126" s="40"/>
      <c r="B126" s="27"/>
      <c r="C126" s="27"/>
      <c r="D126" s="28"/>
      <c r="E126" s="32" t="s">
        <v>129</v>
      </c>
      <c r="F126" s="33"/>
      <c r="G126" s="33"/>
      <c r="H126" s="34"/>
      <c r="I126" s="32" t="s">
        <v>130</v>
      </c>
      <c r="J126" s="34"/>
      <c r="K126" s="32" t="s">
        <v>18</v>
      </c>
      <c r="L126" s="34"/>
      <c r="M126" s="32">
        <v>20</v>
      </c>
      <c r="N126" s="34"/>
      <c r="O126" s="35">
        <v>10.299999999999999</v>
      </c>
      <c r="P126" s="36">
        <v>10.299999999999999</v>
      </c>
      <c r="Q126" s="37">
        <f t="shared" ref="Q126:Q127" si="13">SUM(O126*(1-$M$9))</f>
        <v>10.299999999999999</v>
      </c>
      <c r="R126" s="38"/>
    </row>
    <row r="127" spans="1:18" ht="15.75" customHeight="1" thickBot="1" x14ac:dyDescent="0.3">
      <c r="A127" s="40"/>
      <c r="B127" s="27"/>
      <c r="C127" s="27"/>
      <c r="D127" s="28"/>
      <c r="E127" s="32" t="s">
        <v>126</v>
      </c>
      <c r="F127" s="33"/>
      <c r="G127" s="33"/>
      <c r="H127" s="34"/>
      <c r="I127" s="32" t="s">
        <v>131</v>
      </c>
      <c r="J127" s="34"/>
      <c r="K127" s="32" t="s">
        <v>18</v>
      </c>
      <c r="L127" s="34"/>
      <c r="M127" s="32">
        <v>15</v>
      </c>
      <c r="N127" s="34"/>
      <c r="O127" s="35">
        <v>16</v>
      </c>
      <c r="P127" s="36">
        <v>16</v>
      </c>
      <c r="Q127" s="37">
        <f t="shared" si="13"/>
        <v>16</v>
      </c>
      <c r="R127" s="38"/>
    </row>
    <row r="128" spans="1:18" ht="15.75" customHeight="1" x14ac:dyDescent="0.25">
      <c r="A128" s="40"/>
      <c r="B128" s="27"/>
      <c r="C128" s="27"/>
      <c r="D128" s="28"/>
      <c r="E128" s="39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6"/>
    </row>
    <row r="129" spans="1:18" ht="15.75" customHeight="1" x14ac:dyDescent="0.25">
      <c r="A129" s="40"/>
      <c r="B129" s="27"/>
      <c r="C129" s="27"/>
      <c r="D129" s="28"/>
      <c r="E129" s="40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8"/>
    </row>
    <row r="130" spans="1:18" ht="15.75" customHeight="1" thickBot="1" x14ac:dyDescent="0.3">
      <c r="A130" s="41"/>
      <c r="B130" s="42"/>
      <c r="C130" s="42"/>
      <c r="D130" s="43"/>
      <c r="E130" s="41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3"/>
    </row>
    <row r="131" spans="1:18" ht="15.75" customHeight="1" x14ac:dyDescent="0.25"/>
    <row r="132" spans="1:18" ht="15.75" customHeight="1" x14ac:dyDescent="0.25"/>
    <row r="133" spans="1:18" ht="15.75" customHeight="1" x14ac:dyDescent="0.25"/>
    <row r="134" spans="1:18" ht="15.75" customHeight="1" x14ac:dyDescent="0.25"/>
    <row r="135" spans="1:18" ht="15.75" customHeight="1" x14ac:dyDescent="0.25"/>
    <row r="136" spans="1:18" ht="15.75" customHeight="1" x14ac:dyDescent="0.25"/>
    <row r="137" spans="1:18" ht="15.75" customHeight="1" x14ac:dyDescent="0.25"/>
    <row r="138" spans="1:18" ht="15.75" customHeight="1" x14ac:dyDescent="0.25"/>
    <row r="139" spans="1:18" ht="15.75" customHeight="1" x14ac:dyDescent="0.25"/>
    <row r="140" spans="1:18" ht="15.75" customHeight="1" x14ac:dyDescent="0.25"/>
    <row r="141" spans="1:18" ht="15.75" customHeight="1" x14ac:dyDescent="0.25"/>
    <row r="142" spans="1:18" ht="15.75" customHeight="1" x14ac:dyDescent="0.25"/>
    <row r="143" spans="1:18" ht="15.75" customHeight="1" x14ac:dyDescent="0.25"/>
    <row r="144" spans="1:18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spans="20:20" ht="15.75" customHeight="1" x14ac:dyDescent="0.25"/>
    <row r="306" spans="20:20" ht="15.75" customHeight="1" x14ac:dyDescent="0.25"/>
    <row r="307" spans="20:20" ht="15.75" customHeight="1" x14ac:dyDescent="0.25"/>
    <row r="308" spans="20:20" ht="15.75" customHeight="1" x14ac:dyDescent="0.25"/>
    <row r="309" spans="20:20" ht="15.75" customHeight="1" x14ac:dyDescent="0.25"/>
    <row r="310" spans="20:20" ht="15.75" customHeight="1" x14ac:dyDescent="0.25">
      <c r="T310" s="23"/>
    </row>
    <row r="311" spans="20:20" ht="15.75" customHeight="1" x14ac:dyDescent="0.25"/>
    <row r="312" spans="20:20" ht="15.75" customHeight="1" x14ac:dyDescent="0.25"/>
    <row r="313" spans="20:20" ht="15.75" customHeight="1" x14ac:dyDescent="0.25"/>
    <row r="314" spans="20:20" ht="15.75" customHeight="1" x14ac:dyDescent="0.25"/>
    <row r="315" spans="20:20" ht="15.75" customHeight="1" x14ac:dyDescent="0.25"/>
    <row r="316" spans="20:20" ht="15.75" customHeight="1" x14ac:dyDescent="0.25"/>
    <row r="317" spans="20:20" ht="15.75" customHeight="1" x14ac:dyDescent="0.25"/>
    <row r="318" spans="20:20" ht="15.75" customHeight="1" x14ac:dyDescent="0.25"/>
    <row r="319" spans="20:20" ht="15.75" customHeight="1" x14ac:dyDescent="0.25"/>
    <row r="320" spans="20: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44" ht="24.95" customHeight="1" x14ac:dyDescent="0.25"/>
    <row r="353" ht="15.75" customHeight="1" x14ac:dyDescent="0.25"/>
    <row r="359" ht="24.95" customHeight="1" x14ac:dyDescent="0.25"/>
    <row r="362" ht="15.75" customHeight="1" x14ac:dyDescent="0.25"/>
    <row r="368" ht="24.95" customHeight="1" x14ac:dyDescent="0.25"/>
    <row r="377" ht="24.95" customHeight="1" x14ac:dyDescent="0.25"/>
  </sheetData>
  <mergeCells count="426">
    <mergeCell ref="A78:D84"/>
    <mergeCell ref="E82:R84"/>
    <mergeCell ref="E78:R80"/>
    <mergeCell ref="E85:R87"/>
    <mergeCell ref="E89:R91"/>
    <mergeCell ref="A85:D91"/>
    <mergeCell ref="A92:D98"/>
    <mergeCell ref="E92:R94"/>
    <mergeCell ref="E96:R98"/>
    <mergeCell ref="E95:H95"/>
    <mergeCell ref="I95:J95"/>
    <mergeCell ref="K95:L95"/>
    <mergeCell ref="M95:N95"/>
    <mergeCell ref="O95:P95"/>
    <mergeCell ref="Q95:R95"/>
    <mergeCell ref="E81:H81"/>
    <mergeCell ref="I81:J81"/>
    <mergeCell ref="K81:L81"/>
    <mergeCell ref="M81:N81"/>
    <mergeCell ref="O81:P81"/>
    <mergeCell ref="Q81:R81"/>
    <mergeCell ref="E88:H88"/>
    <mergeCell ref="I88:J88"/>
    <mergeCell ref="K88:L88"/>
    <mergeCell ref="E99:R101"/>
    <mergeCell ref="A99:D105"/>
    <mergeCell ref="E49:H49"/>
    <mergeCell ref="I49:J49"/>
    <mergeCell ref="K49:L49"/>
    <mergeCell ref="M49:N49"/>
    <mergeCell ref="O49:P49"/>
    <mergeCell ref="Q49:R49"/>
    <mergeCell ref="E50:H50"/>
    <mergeCell ref="I50:J50"/>
    <mergeCell ref="K50:L50"/>
    <mergeCell ref="M50:N50"/>
    <mergeCell ref="O50:P50"/>
    <mergeCell ref="Q50:R50"/>
    <mergeCell ref="Q62:R62"/>
    <mergeCell ref="A70:D76"/>
    <mergeCell ref="E70:R71"/>
    <mergeCell ref="E75:R76"/>
    <mergeCell ref="A77:R77"/>
    <mergeCell ref="Q53:R53"/>
    <mergeCell ref="Q55:R55"/>
    <mergeCell ref="I58:J58"/>
    <mergeCell ref="K58:L58"/>
    <mergeCell ref="M58:N58"/>
    <mergeCell ref="I62:J62"/>
    <mergeCell ref="K62:L62"/>
    <mergeCell ref="M62:N62"/>
    <mergeCell ref="O62:P62"/>
    <mergeCell ref="E59:H59"/>
    <mergeCell ref="I59:J59"/>
    <mergeCell ref="K59:L59"/>
    <mergeCell ref="O47:P47"/>
    <mergeCell ref="E53:H53"/>
    <mergeCell ref="I53:J53"/>
    <mergeCell ref="K53:L53"/>
    <mergeCell ref="M53:N53"/>
    <mergeCell ref="O53:P53"/>
    <mergeCell ref="E55:H55"/>
    <mergeCell ref="I55:J55"/>
    <mergeCell ref="K55:L55"/>
    <mergeCell ref="M55:N55"/>
    <mergeCell ref="O55:P55"/>
    <mergeCell ref="E58:H58"/>
    <mergeCell ref="O58:P58"/>
    <mergeCell ref="O59:P59"/>
    <mergeCell ref="I43:J43"/>
    <mergeCell ref="K43:L43"/>
    <mergeCell ref="M43:N43"/>
    <mergeCell ref="O43:P43"/>
    <mergeCell ref="Q43:R43"/>
    <mergeCell ref="E44:H44"/>
    <mergeCell ref="I44:J44"/>
    <mergeCell ref="K44:L44"/>
    <mergeCell ref="M44:N44"/>
    <mergeCell ref="O44:P44"/>
    <mergeCell ref="Q44:R44"/>
    <mergeCell ref="E41:H41"/>
    <mergeCell ref="I41:J41"/>
    <mergeCell ref="K41:L41"/>
    <mergeCell ref="M41:N41"/>
    <mergeCell ref="O41:P41"/>
    <mergeCell ref="Q41:R41"/>
    <mergeCell ref="Q47:R47"/>
    <mergeCell ref="E45:H45"/>
    <mergeCell ref="I45:J45"/>
    <mergeCell ref="K45:L45"/>
    <mergeCell ref="M45:N45"/>
    <mergeCell ref="O45:P45"/>
    <mergeCell ref="Q45:R45"/>
    <mergeCell ref="E46:H46"/>
    <mergeCell ref="I46:J46"/>
    <mergeCell ref="K46:L46"/>
    <mergeCell ref="M46:N46"/>
    <mergeCell ref="O46:P46"/>
    <mergeCell ref="Q46:R46"/>
    <mergeCell ref="E47:H47"/>
    <mergeCell ref="I47:J47"/>
    <mergeCell ref="K47:L47"/>
    <mergeCell ref="M47:N47"/>
    <mergeCell ref="E43:H43"/>
    <mergeCell ref="A10:R10"/>
    <mergeCell ref="I19:J19"/>
    <mergeCell ref="K19:L19"/>
    <mergeCell ref="M19:N19"/>
    <mergeCell ref="O19:P19"/>
    <mergeCell ref="Q19:R19"/>
    <mergeCell ref="E39:H39"/>
    <mergeCell ref="I39:J39"/>
    <mergeCell ref="K39:L39"/>
    <mergeCell ref="M39:N39"/>
    <mergeCell ref="O39:P39"/>
    <mergeCell ref="Q39:R39"/>
    <mergeCell ref="K38:L38"/>
    <mergeCell ref="M38:N38"/>
    <mergeCell ref="O38:P38"/>
    <mergeCell ref="Q38:R38"/>
    <mergeCell ref="E26:H26"/>
    <mergeCell ref="E27:H27"/>
    <mergeCell ref="M27:N27"/>
    <mergeCell ref="O27:P27"/>
    <mergeCell ref="Q27:R27"/>
    <mergeCell ref="O23:P23"/>
    <mergeCell ref="Q23:R23"/>
    <mergeCell ref="I42:J42"/>
    <mergeCell ref="K42:L42"/>
    <mergeCell ref="M42:N42"/>
    <mergeCell ref="O42:P42"/>
    <mergeCell ref="Q42:R42"/>
    <mergeCell ref="M3:R3"/>
    <mergeCell ref="M4:R4"/>
    <mergeCell ref="M5:R5"/>
    <mergeCell ref="M8:R8"/>
    <mergeCell ref="M9:R9"/>
    <mergeCell ref="O40:P40"/>
    <mergeCell ref="Q40:R40"/>
    <mergeCell ref="I23:J23"/>
    <mergeCell ref="K23:L23"/>
    <mergeCell ref="I26:J26"/>
    <mergeCell ref="K26:L26"/>
    <mergeCell ref="K25:L25"/>
    <mergeCell ref="K24:L24"/>
    <mergeCell ref="Q29:R29"/>
    <mergeCell ref="M26:N26"/>
    <mergeCell ref="O26:P26"/>
    <mergeCell ref="Q26:R26"/>
    <mergeCell ref="I27:J27"/>
    <mergeCell ref="K27:L27"/>
    <mergeCell ref="K22:L22"/>
    <mergeCell ref="A11:R17"/>
    <mergeCell ref="A18:R18"/>
    <mergeCell ref="O20:P20"/>
    <mergeCell ref="Q20:R20"/>
    <mergeCell ref="E21:H21"/>
    <mergeCell ref="I20:J20"/>
    <mergeCell ref="I25:J25"/>
    <mergeCell ref="I24:J24"/>
    <mergeCell ref="I22:J22"/>
    <mergeCell ref="E23:H23"/>
    <mergeCell ref="E20:H20"/>
    <mergeCell ref="I21:J21"/>
    <mergeCell ref="M20:N20"/>
    <mergeCell ref="M21:N21"/>
    <mergeCell ref="K20:L20"/>
    <mergeCell ref="K21:L21"/>
    <mergeCell ref="O21:P21"/>
    <mergeCell ref="Q21:R21"/>
    <mergeCell ref="E19:H19"/>
    <mergeCell ref="E22:H22"/>
    <mergeCell ref="M22:N22"/>
    <mergeCell ref="O22:P22"/>
    <mergeCell ref="Q22:R22"/>
    <mergeCell ref="M23:N23"/>
    <mergeCell ref="A19:D35"/>
    <mergeCell ref="E30:H30"/>
    <mergeCell ref="I30:J30"/>
    <mergeCell ref="K30:L30"/>
    <mergeCell ref="M30:N30"/>
    <mergeCell ref="O30:P30"/>
    <mergeCell ref="Q30:R30"/>
    <mergeCell ref="E31:H31"/>
    <mergeCell ref="I31:J31"/>
    <mergeCell ref="K31:L31"/>
    <mergeCell ref="M31:N31"/>
    <mergeCell ref="O31:P31"/>
    <mergeCell ref="Q31:R31"/>
    <mergeCell ref="E28:H28"/>
    <mergeCell ref="I28:J28"/>
    <mergeCell ref="K28:L28"/>
    <mergeCell ref="M28:N28"/>
    <mergeCell ref="O28:P28"/>
    <mergeCell ref="Q28:R28"/>
    <mergeCell ref="E24:H24"/>
    <mergeCell ref="M24:N24"/>
    <mergeCell ref="O24:P24"/>
    <mergeCell ref="Q24:R24"/>
    <mergeCell ref="E25:H25"/>
    <mergeCell ref="K29:L29"/>
    <mergeCell ref="M29:N29"/>
    <mergeCell ref="O29:P29"/>
    <mergeCell ref="I32:J32"/>
    <mergeCell ref="K32:L32"/>
    <mergeCell ref="M32:N32"/>
    <mergeCell ref="O32:P32"/>
    <mergeCell ref="Q32:R32"/>
    <mergeCell ref="E32:H32"/>
    <mergeCell ref="M25:N25"/>
    <mergeCell ref="O25:P25"/>
    <mergeCell ref="Q25:R25"/>
    <mergeCell ref="E29:H29"/>
    <mergeCell ref="I29:J29"/>
    <mergeCell ref="E35:H35"/>
    <mergeCell ref="I35:J35"/>
    <mergeCell ref="K35:L35"/>
    <mergeCell ref="M35:N35"/>
    <mergeCell ref="O35:P35"/>
    <mergeCell ref="Q35:R35"/>
    <mergeCell ref="I34:J34"/>
    <mergeCell ref="K34:L34"/>
    <mergeCell ref="I33:J33"/>
    <mergeCell ref="K33:L33"/>
    <mergeCell ref="Q33:R33"/>
    <mergeCell ref="E34:H34"/>
    <mergeCell ref="M34:N34"/>
    <mergeCell ref="O34:P34"/>
    <mergeCell ref="Q34:R34"/>
    <mergeCell ref="Q37:R37"/>
    <mergeCell ref="E38:H38"/>
    <mergeCell ref="E33:H33"/>
    <mergeCell ref="M33:N33"/>
    <mergeCell ref="O33:P33"/>
    <mergeCell ref="E57:H57"/>
    <mergeCell ref="I57:J57"/>
    <mergeCell ref="K57:L57"/>
    <mergeCell ref="M57:N57"/>
    <mergeCell ref="O57:P57"/>
    <mergeCell ref="Q57:R57"/>
    <mergeCell ref="A36:R36"/>
    <mergeCell ref="E37:H37"/>
    <mergeCell ref="I37:J37"/>
    <mergeCell ref="K37:L37"/>
    <mergeCell ref="M37:N37"/>
    <mergeCell ref="O37:P37"/>
    <mergeCell ref="I38:J38"/>
    <mergeCell ref="E51:H51"/>
    <mergeCell ref="I51:J51"/>
    <mergeCell ref="K51:L51"/>
    <mergeCell ref="M51:N51"/>
    <mergeCell ref="O51:P51"/>
    <mergeCell ref="Q51:R51"/>
    <mergeCell ref="Q58:R58"/>
    <mergeCell ref="E56:H56"/>
    <mergeCell ref="I56:J56"/>
    <mergeCell ref="K56:L56"/>
    <mergeCell ref="M56:N56"/>
    <mergeCell ref="O56:P56"/>
    <mergeCell ref="Q56:R56"/>
    <mergeCell ref="E40:H40"/>
    <mergeCell ref="I40:J40"/>
    <mergeCell ref="K40:L40"/>
    <mergeCell ref="M40:N40"/>
    <mergeCell ref="E48:H48"/>
    <mergeCell ref="I48:J48"/>
    <mergeCell ref="K48:L48"/>
    <mergeCell ref="M48:N48"/>
    <mergeCell ref="O48:P48"/>
    <mergeCell ref="Q48:R48"/>
    <mergeCell ref="E52:H52"/>
    <mergeCell ref="I52:J52"/>
    <mergeCell ref="K52:L52"/>
    <mergeCell ref="M52:N52"/>
    <mergeCell ref="O52:P52"/>
    <mergeCell ref="Q52:R52"/>
    <mergeCell ref="E42:H42"/>
    <mergeCell ref="Q59:R59"/>
    <mergeCell ref="E60:H60"/>
    <mergeCell ref="I60:J60"/>
    <mergeCell ref="K60:L60"/>
    <mergeCell ref="M60:N60"/>
    <mergeCell ref="O60:P60"/>
    <mergeCell ref="Q60:R60"/>
    <mergeCell ref="E68:H68"/>
    <mergeCell ref="I68:J68"/>
    <mergeCell ref="K68:L68"/>
    <mergeCell ref="M68:N68"/>
    <mergeCell ref="O68:P68"/>
    <mergeCell ref="E65:H65"/>
    <mergeCell ref="I65:J65"/>
    <mergeCell ref="K65:L65"/>
    <mergeCell ref="M65:N65"/>
    <mergeCell ref="O65:P65"/>
    <mergeCell ref="Q65:R65"/>
    <mergeCell ref="E66:H66"/>
    <mergeCell ref="I66:J66"/>
    <mergeCell ref="K66:L66"/>
    <mergeCell ref="M66:N66"/>
    <mergeCell ref="O66:P66"/>
    <mergeCell ref="E62:H62"/>
    <mergeCell ref="E72:H72"/>
    <mergeCell ref="I72:J72"/>
    <mergeCell ref="K72:L72"/>
    <mergeCell ref="M72:N72"/>
    <mergeCell ref="O72:P72"/>
    <mergeCell ref="Q72:R72"/>
    <mergeCell ref="E73:H73"/>
    <mergeCell ref="I73:J73"/>
    <mergeCell ref="K73:L73"/>
    <mergeCell ref="M73:N73"/>
    <mergeCell ref="O73:P73"/>
    <mergeCell ref="Q73:R73"/>
    <mergeCell ref="M88:N88"/>
    <mergeCell ref="O88:P88"/>
    <mergeCell ref="Q88:R88"/>
    <mergeCell ref="E74:H74"/>
    <mergeCell ref="I74:J74"/>
    <mergeCell ref="K74:L74"/>
    <mergeCell ref="M74:N74"/>
    <mergeCell ref="O74:P74"/>
    <mergeCell ref="Q74:R74"/>
    <mergeCell ref="E102:H102"/>
    <mergeCell ref="I102:J102"/>
    <mergeCell ref="K102:L102"/>
    <mergeCell ref="M102:N102"/>
    <mergeCell ref="O102:P102"/>
    <mergeCell ref="Q102:R102"/>
    <mergeCell ref="E103:R105"/>
    <mergeCell ref="E107:H107"/>
    <mergeCell ref="I107:J107"/>
    <mergeCell ref="K107:L107"/>
    <mergeCell ref="M107:N107"/>
    <mergeCell ref="O107:P107"/>
    <mergeCell ref="Q107:R107"/>
    <mergeCell ref="E108:H108"/>
    <mergeCell ref="I108:J108"/>
    <mergeCell ref="K108:L108"/>
    <mergeCell ref="M108:N108"/>
    <mergeCell ref="O108:P108"/>
    <mergeCell ref="Q108:R108"/>
    <mergeCell ref="A106:R106"/>
    <mergeCell ref="A108:D113"/>
    <mergeCell ref="E111:H111"/>
    <mergeCell ref="I111:J111"/>
    <mergeCell ref="K111:L111"/>
    <mergeCell ref="M111:N111"/>
    <mergeCell ref="O111:P111"/>
    <mergeCell ref="Q111:R111"/>
    <mergeCell ref="E112:H112"/>
    <mergeCell ref="I112:J112"/>
    <mergeCell ref="K112:L112"/>
    <mergeCell ref="M112:N112"/>
    <mergeCell ref="O112:P112"/>
    <mergeCell ref="Q112:R112"/>
    <mergeCell ref="E109:H109"/>
    <mergeCell ref="I109:J109"/>
    <mergeCell ref="K109:L109"/>
    <mergeCell ref="M109:N109"/>
    <mergeCell ref="I118:J118"/>
    <mergeCell ref="K118:L118"/>
    <mergeCell ref="M118:N118"/>
    <mergeCell ref="O118:P118"/>
    <mergeCell ref="Q118:R118"/>
    <mergeCell ref="O109:P109"/>
    <mergeCell ref="Q109:R109"/>
    <mergeCell ref="E110:H110"/>
    <mergeCell ref="I110:J110"/>
    <mergeCell ref="K110:L110"/>
    <mergeCell ref="M110:N110"/>
    <mergeCell ref="O110:P110"/>
    <mergeCell ref="Q110:R110"/>
    <mergeCell ref="E113:H113"/>
    <mergeCell ref="I113:J113"/>
    <mergeCell ref="K113:L113"/>
    <mergeCell ref="M113:N113"/>
    <mergeCell ref="O113:P113"/>
    <mergeCell ref="Q113:R113"/>
    <mergeCell ref="A69:R69"/>
    <mergeCell ref="A55:D60"/>
    <mergeCell ref="A62:D68"/>
    <mergeCell ref="A122:R122"/>
    <mergeCell ref="E123:R125"/>
    <mergeCell ref="A123:D130"/>
    <mergeCell ref="E127:H127"/>
    <mergeCell ref="I127:J127"/>
    <mergeCell ref="K127:L127"/>
    <mergeCell ref="M127:N127"/>
    <mergeCell ref="O127:P127"/>
    <mergeCell ref="Q127:R127"/>
    <mergeCell ref="E126:H126"/>
    <mergeCell ref="I126:J126"/>
    <mergeCell ref="K126:L126"/>
    <mergeCell ref="M126:N126"/>
    <mergeCell ref="O126:P126"/>
    <mergeCell ref="Q126:R126"/>
    <mergeCell ref="E128:R130"/>
    <mergeCell ref="A114:R114"/>
    <mergeCell ref="A115:D121"/>
    <mergeCell ref="E115:R117"/>
    <mergeCell ref="E119:R121"/>
    <mergeCell ref="E118:H118"/>
    <mergeCell ref="A37:D53"/>
    <mergeCell ref="A54:R54"/>
    <mergeCell ref="E63:H63"/>
    <mergeCell ref="I63:J63"/>
    <mergeCell ref="K63:L63"/>
    <mergeCell ref="M63:N63"/>
    <mergeCell ref="O63:P63"/>
    <mergeCell ref="Q63:R63"/>
    <mergeCell ref="Q68:R68"/>
    <mergeCell ref="M59:N59"/>
    <mergeCell ref="E67:H67"/>
    <mergeCell ref="I67:J67"/>
    <mergeCell ref="K67:L67"/>
    <mergeCell ref="M67:N67"/>
    <mergeCell ref="O67:P67"/>
    <mergeCell ref="Q67:R67"/>
    <mergeCell ref="A61:R61"/>
    <mergeCell ref="Q66:R66"/>
    <mergeCell ref="E64:H64"/>
    <mergeCell ref="I64:J64"/>
    <mergeCell ref="K64:L64"/>
    <mergeCell ref="M64:N64"/>
    <mergeCell ref="O64:P64"/>
    <mergeCell ref="Q64:R6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Anne Olesk</cp:lastModifiedBy>
  <cp:lastPrinted>2022-04-01T13:48:09Z</cp:lastPrinted>
  <dcterms:created xsi:type="dcterms:W3CDTF">2022-03-16T09:46:53Z</dcterms:created>
  <dcterms:modified xsi:type="dcterms:W3CDTF">2026-04-24T08:51:40Z</dcterms:modified>
</cp:coreProperties>
</file>