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tt\Downloads\"/>
    </mc:Choice>
  </mc:AlternateContent>
  <xr:revisionPtr revIDLastSave="0" documentId="13_ncr:1_{6D775E0A-4B38-4BF1-AF86-0869C33341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0" i="1" l="1"/>
  <c r="Q389" i="1"/>
  <c r="Q388" i="1"/>
  <c r="Q387" i="1"/>
  <c r="Q386" i="1"/>
  <c r="Q385" i="1"/>
  <c r="Q384" i="1"/>
  <c r="Q383" i="1"/>
  <c r="Q382" i="1"/>
  <c r="Q381" i="1"/>
  <c r="Q380" i="1"/>
  <c r="Q379" i="1"/>
  <c r="Q376" i="1"/>
  <c r="Q375" i="1"/>
  <c r="Q374" i="1"/>
  <c r="Q373" i="1"/>
  <c r="Q372" i="1"/>
  <c r="Q371" i="1"/>
  <c r="Q370" i="1"/>
  <c r="Q367" i="1"/>
  <c r="Q366" i="1"/>
  <c r="Q365" i="1"/>
  <c r="Q364" i="1"/>
  <c r="Q363" i="1"/>
  <c r="Q362" i="1"/>
  <c r="Q361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3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6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99" i="1"/>
  <c r="Q98" i="1"/>
  <c r="Q97" i="1"/>
  <c r="Q95" i="1"/>
  <c r="Q94" i="1"/>
  <c r="Q93" i="1"/>
  <c r="Q92" i="1"/>
  <c r="Q91" i="1"/>
  <c r="Q90" i="1"/>
  <c r="Q89" i="1"/>
  <c r="Q88" i="1"/>
  <c r="Q87" i="1"/>
  <c r="Q84" i="1"/>
  <c r="Q82" i="1"/>
  <c r="Q81" i="1"/>
  <c r="Q80" i="1"/>
  <c r="Q79" i="1"/>
  <c r="Q78" i="1"/>
  <c r="Q77" i="1"/>
  <c r="Q76" i="1"/>
  <c r="Q75" i="1"/>
  <c r="Q74" i="1"/>
  <c r="Q73" i="1"/>
  <c r="Q68" i="1"/>
  <c r="Q66" i="1"/>
  <c r="Q65" i="1"/>
  <c r="Q64" i="1"/>
  <c r="Q62" i="1"/>
  <c r="Q61" i="1"/>
  <c r="Q60" i="1"/>
  <c r="Q59" i="1"/>
  <c r="Q58" i="1"/>
  <c r="Q57" i="1"/>
  <c r="Q56" i="1"/>
  <c r="Q55" i="1"/>
  <c r="Q54" i="1"/>
  <c r="Q53" i="1"/>
  <c r="Q50" i="1"/>
  <c r="Q49" i="1"/>
  <c r="Q48" i="1"/>
  <c r="Q47" i="1"/>
  <c r="Q46" i="1"/>
  <c r="Q45" i="1"/>
  <c r="Q44" i="1"/>
  <c r="Q43" i="1"/>
  <c r="Q42" i="1"/>
  <c r="Q41" i="1"/>
  <c r="Q40" i="1"/>
  <c r="Q39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</calcChain>
</file>

<file path=xl/sharedStrings.xml><?xml version="1.0" encoding="utf-8"?>
<sst xmlns="http://schemas.openxmlformats.org/spreadsheetml/2006/main" count="974" uniqueCount="453">
  <si>
    <t>AS HALS TRADING</t>
  </si>
  <si>
    <t>AS HALS TRADING - T</t>
  </si>
  <si>
    <t>Tuuliku tee 7/Kivikülvi 8</t>
  </si>
  <si>
    <t>Sepa 19</t>
  </si>
  <si>
    <t>ilma käibemaksuta</t>
  </si>
  <si>
    <t>12915 Tallinn</t>
  </si>
  <si>
    <t>50113 Tartu</t>
  </si>
  <si>
    <t>Tel. 71 51 400</t>
  </si>
  <si>
    <t>Tel. 301 630</t>
  </si>
  <si>
    <t>e-mail: hals@hals.ee</t>
  </si>
  <si>
    <t>halstartu@hals.ee</t>
  </si>
  <si>
    <t xml:space="preserve">  Allahindlus:</t>
  </si>
  <si>
    <t>www.hals.ee</t>
  </si>
  <si>
    <t>Ühik</t>
  </si>
  <si>
    <t>Mõõt (mm)</t>
  </si>
  <si>
    <t>32 x 3,0 x 5000 mm</t>
  </si>
  <si>
    <t>Kood</t>
  </si>
  <si>
    <t>Pakend</t>
  </si>
  <si>
    <t>m</t>
  </si>
  <si>
    <t>Põhihind</t>
  </si>
  <si>
    <t>Netohind</t>
  </si>
  <si>
    <r>
      <rPr>
        <b/>
        <sz val="18"/>
        <color theme="0"/>
        <rFont val="Calibri"/>
        <family val="2"/>
        <charset val="186"/>
        <scheme val="minor"/>
      </rPr>
      <t>HDPE</t>
    </r>
    <r>
      <rPr>
        <b/>
        <sz val="11"/>
        <color theme="0"/>
        <rFont val="Calibri"/>
        <family val="2"/>
        <charset val="186"/>
        <scheme val="minor"/>
      </rPr>
      <t xml:space="preserve"> </t>
    </r>
    <r>
      <rPr>
        <b/>
        <sz val="14"/>
        <color theme="0"/>
        <rFont val="Calibri"/>
        <family val="2"/>
        <charset val="186"/>
        <scheme val="minor"/>
      </rPr>
      <t>HEITVEETORUSTIK JA LIITMIKUD</t>
    </r>
  </si>
  <si>
    <t>40 x 3,0 x 5000 mm</t>
  </si>
  <si>
    <t>50 x 3,0 x 5000 mm</t>
  </si>
  <si>
    <t>56 x 3,0 x 5000 mm</t>
  </si>
  <si>
    <t>63 x 3,0 x 5000 mm</t>
  </si>
  <si>
    <t>75 x 3,0 x 5000 mm</t>
  </si>
  <si>
    <t>90 x 3,5 x 5000 mm</t>
  </si>
  <si>
    <t>110 x 4,3 x 5000 mm</t>
  </si>
  <si>
    <t>125 x 4,9 x 5000 mm</t>
  </si>
  <si>
    <t>160 x 6,2 x 5000 mm</t>
  </si>
  <si>
    <t>200 x 6,2 x 5000 mm</t>
  </si>
  <si>
    <t>200 x 7,7 x 5000 mm</t>
  </si>
  <si>
    <t>250 x 7,8 x 5000 mm</t>
  </si>
  <si>
    <t>250 x 9,6 x 5000 mm</t>
  </si>
  <si>
    <t>315 x 9,8 x 5000 mm</t>
  </si>
  <si>
    <t>315 x 12,1 x 5000 mm</t>
  </si>
  <si>
    <t>VS0300001</t>
  </si>
  <si>
    <t>VS0300003</t>
  </si>
  <si>
    <t>VS0300005</t>
  </si>
  <si>
    <t>VS0300006</t>
  </si>
  <si>
    <t>VS0300007</t>
  </si>
  <si>
    <t>VS0300009</t>
  </si>
  <si>
    <t>VS0300011</t>
  </si>
  <si>
    <t>VS0300013</t>
  </si>
  <si>
    <t>VS0300015</t>
  </si>
  <si>
    <t>VS0300017</t>
  </si>
  <si>
    <t>VS0300019</t>
  </si>
  <si>
    <t>VS0300119</t>
  </si>
  <si>
    <t>VS0300021</t>
  </si>
  <si>
    <t>VS0300121</t>
  </si>
  <si>
    <t>VS0300023</t>
  </si>
  <si>
    <t>VS0300123</t>
  </si>
  <si>
    <t>HDPE põlv 45'</t>
  </si>
  <si>
    <t>tk</t>
  </si>
  <si>
    <t>VS0306001</t>
  </si>
  <si>
    <t>VS0306003</t>
  </si>
  <si>
    <t>VS0306005</t>
  </si>
  <si>
    <t>VS0306006</t>
  </si>
  <si>
    <t>VS0306007</t>
  </si>
  <si>
    <t>VS0306009</t>
  </si>
  <si>
    <t>VS0306011</t>
  </si>
  <si>
    <t>VS0306013</t>
  </si>
  <si>
    <t>VS0306015</t>
  </si>
  <si>
    <t>VS0306017</t>
  </si>
  <si>
    <t>HDPE põlv 45' segmenteeritud (200-315)</t>
  </si>
  <si>
    <t>HDPE põlv 45' 50mm muhviga</t>
  </si>
  <si>
    <t>VS0306019</t>
  </si>
  <si>
    <t>VS0306021</t>
  </si>
  <si>
    <t>VS0306023</t>
  </si>
  <si>
    <t>VS0305005</t>
  </si>
  <si>
    <t>HDPE põlv 45' 63mm puhastusotsaga</t>
  </si>
  <si>
    <t>VS0306991</t>
  </si>
  <si>
    <t>HDPE põlv 88.30'</t>
  </si>
  <si>
    <t>VS0304000</t>
  </si>
  <si>
    <t>VS0304001</t>
  </si>
  <si>
    <t>VS0304003</t>
  </si>
  <si>
    <t>VS0304004</t>
  </si>
  <si>
    <t>VS0304005</t>
  </si>
  <si>
    <t>VS0304007</t>
  </si>
  <si>
    <t>VS0304009</t>
  </si>
  <si>
    <t>VS0304011</t>
  </si>
  <si>
    <t>VS0304013</t>
  </si>
  <si>
    <t>VS0304015</t>
  </si>
  <si>
    <t>HDPE poogen 90'</t>
  </si>
  <si>
    <t>HDPE poogen 90' segmenteeritud (200-315)</t>
  </si>
  <si>
    <t>VS0302003</t>
  </si>
  <si>
    <t>VS0302005</t>
  </si>
  <si>
    <t>VS0302006</t>
  </si>
  <si>
    <t>VS0302007</t>
  </si>
  <si>
    <t>VS0302009</t>
  </si>
  <si>
    <t>VS0302011</t>
  </si>
  <si>
    <t>VS0302013</t>
  </si>
  <si>
    <t>VS0302015</t>
  </si>
  <si>
    <t>VS0302017</t>
  </si>
  <si>
    <t>VS0302019</t>
  </si>
  <si>
    <t>VS0302021</t>
  </si>
  <si>
    <t>VS0302023</t>
  </si>
  <si>
    <t>HDPE põlv 88,30' 63mm puhastusotsaga</t>
  </si>
  <si>
    <t>VS0304991</t>
  </si>
  <si>
    <t>HDPE kolmik 45'</t>
  </si>
  <si>
    <t>HDPE kolmik 45' 63mm puhastusotsaga</t>
  </si>
  <si>
    <t>HDPE ahenev kolmik 45'</t>
  </si>
  <si>
    <t>40/32</t>
  </si>
  <si>
    <t>50/40</t>
  </si>
  <si>
    <t>56/50</t>
  </si>
  <si>
    <t>63/40</t>
  </si>
  <si>
    <t>63/50</t>
  </si>
  <si>
    <t>63/56</t>
  </si>
  <si>
    <t>75/40</t>
  </si>
  <si>
    <t>75/50</t>
  </si>
  <si>
    <t>75/56</t>
  </si>
  <si>
    <t>75/63</t>
  </si>
  <si>
    <t>90/40</t>
  </si>
  <si>
    <t>90/50</t>
  </si>
  <si>
    <t>90/56</t>
  </si>
  <si>
    <t>90/63</t>
  </si>
  <si>
    <t>90/75</t>
  </si>
  <si>
    <t>110/40</t>
  </si>
  <si>
    <t>110/50</t>
  </si>
  <si>
    <t>110/56</t>
  </si>
  <si>
    <t>110/63</t>
  </si>
  <si>
    <t>110/75</t>
  </si>
  <si>
    <t>110/90</t>
  </si>
  <si>
    <t>125/40</t>
  </si>
  <si>
    <t>125/50</t>
  </si>
  <si>
    <t>125/56</t>
  </si>
  <si>
    <t>125/63</t>
  </si>
  <si>
    <t>125/75</t>
  </si>
  <si>
    <t>125/90</t>
  </si>
  <si>
    <t>125/110</t>
  </si>
  <si>
    <t>160/40</t>
  </si>
  <si>
    <t>160/50</t>
  </si>
  <si>
    <t>160/56</t>
  </si>
  <si>
    <t>160/63</t>
  </si>
  <si>
    <t>160/75</t>
  </si>
  <si>
    <t>160/90</t>
  </si>
  <si>
    <t>160/110</t>
  </si>
  <si>
    <t>160/125</t>
  </si>
  <si>
    <t>200/40</t>
  </si>
  <si>
    <t>200/50</t>
  </si>
  <si>
    <t>200/56</t>
  </si>
  <si>
    <t>200/63</t>
  </si>
  <si>
    <t>200/75</t>
  </si>
  <si>
    <t>200/90</t>
  </si>
  <si>
    <t>200/110</t>
  </si>
  <si>
    <t>200/125</t>
  </si>
  <si>
    <t>200/160</t>
  </si>
  <si>
    <t>250/40</t>
  </si>
  <si>
    <t>250/50</t>
  </si>
  <si>
    <t>250/56</t>
  </si>
  <si>
    <t>250/63</t>
  </si>
  <si>
    <t>250/75</t>
  </si>
  <si>
    <t>250/90</t>
  </si>
  <si>
    <t>250/110</t>
  </si>
  <si>
    <t>250/125</t>
  </si>
  <si>
    <t>250/160</t>
  </si>
  <si>
    <t>250/200</t>
  </si>
  <si>
    <t>315/40</t>
  </si>
  <si>
    <t>315/50</t>
  </si>
  <si>
    <t>315/56</t>
  </si>
  <si>
    <t>315/63</t>
  </si>
  <si>
    <t>315/75</t>
  </si>
  <si>
    <t>315/90</t>
  </si>
  <si>
    <t>315/110</t>
  </si>
  <si>
    <t>315/125</t>
  </si>
  <si>
    <t>315/160</t>
  </si>
  <si>
    <t>315/200</t>
  </si>
  <si>
    <t>315/250</t>
  </si>
  <si>
    <t>HDPE kolmik 88,30'</t>
  </si>
  <si>
    <t>HDPE kolmik 88,30' 63mm puhastusotsaga</t>
  </si>
  <si>
    <t>HDPE ahenev kolmik 88,30'</t>
  </si>
  <si>
    <t>HDPE puhastusdetail 90'</t>
  </si>
  <si>
    <t>HDPE üleminek tsentriline</t>
  </si>
  <si>
    <t>HDPE üleminek ekstsentriline</t>
  </si>
  <si>
    <t>HDPE pistemuhv</t>
  </si>
  <si>
    <t>HDPE kompensatsioonimuhv</t>
  </si>
  <si>
    <t>HDPE pingutatav liitmik</t>
  </si>
  <si>
    <t>HDPE keeratava korgiga pime</t>
  </si>
  <si>
    <t>HDPE kaelus äärikule</t>
  </si>
  <si>
    <t>HDPE el.keevismuhv</t>
  </si>
  <si>
    <t>VS0350001</t>
  </si>
  <si>
    <t>VS0350003</t>
  </si>
  <si>
    <t>VS0350004</t>
  </si>
  <si>
    <t>VS0350005</t>
  </si>
  <si>
    <t>VS0350007</t>
  </si>
  <si>
    <t>VS0350009</t>
  </si>
  <si>
    <t>VS0350011</t>
  </si>
  <si>
    <t>VS0350013</t>
  </si>
  <si>
    <t>VS0350015</t>
  </si>
  <si>
    <t>VS0350117</t>
  </si>
  <si>
    <t>VS0350119</t>
  </si>
  <si>
    <t>VS0350121</t>
  </si>
  <si>
    <t xml:space="preserve">HDPE toru L=5000 mm </t>
  </si>
  <si>
    <t>VS0309001</t>
  </si>
  <si>
    <t>VS0309003</t>
  </si>
  <si>
    <t>VS0309005</t>
  </si>
  <si>
    <t>VS0309006</t>
  </si>
  <si>
    <t>VS0309007</t>
  </si>
  <si>
    <t>VS0309009</t>
  </si>
  <si>
    <t>VS0309011</t>
  </si>
  <si>
    <t>VS0309013</t>
  </si>
  <si>
    <t>VS0309015</t>
  </si>
  <si>
    <t>VS0309017</t>
  </si>
  <si>
    <t>VS0309019</t>
  </si>
  <si>
    <t>VS0309021</t>
  </si>
  <si>
    <t>VS0309023</t>
  </si>
  <si>
    <t>VS0309991</t>
  </si>
  <si>
    <t>VS0310001</t>
  </si>
  <si>
    <t>VS0310003</t>
  </si>
  <si>
    <t>VS0310004</t>
  </si>
  <si>
    <t>VS0310005</t>
  </si>
  <si>
    <t>VS0310008</t>
  </si>
  <si>
    <t>VS0310007</t>
  </si>
  <si>
    <t>VS0310009</t>
  </si>
  <si>
    <t>VS0310011</t>
  </si>
  <si>
    <t>VS0310012</t>
  </si>
  <si>
    <t>VS0310014</t>
  </si>
  <si>
    <t>VS0310013</t>
  </si>
  <si>
    <t>VS0310015</t>
  </si>
  <si>
    <t>VS0310006</t>
  </si>
  <si>
    <t>VS0310018</t>
  </si>
  <si>
    <t>VS0310010</t>
  </si>
  <si>
    <t>VS0310017</t>
  </si>
  <si>
    <t>VS0310019</t>
  </si>
  <si>
    <t>VS0310020</t>
  </si>
  <si>
    <t>VS0310021</t>
  </si>
  <si>
    <t>VS0310023</t>
  </si>
  <si>
    <t>VS0310025</t>
  </si>
  <si>
    <t>VS0310027</t>
  </si>
  <si>
    <t>VS0310029</t>
  </si>
  <si>
    <t>VS0310030</t>
  </si>
  <si>
    <t>VS0310031</t>
  </si>
  <si>
    <t>VS0310033</t>
  </si>
  <si>
    <t>VS0310035</t>
  </si>
  <si>
    <t>VS0310037</t>
  </si>
  <si>
    <t>VS0310067</t>
  </si>
  <si>
    <t>VS0310068</t>
  </si>
  <si>
    <t>VS0310069</t>
  </si>
  <si>
    <t>VS0310070</t>
  </si>
  <si>
    <t>VS0310071</t>
  </si>
  <si>
    <t>VS0310072</t>
  </si>
  <si>
    <t>VS0310039</t>
  </si>
  <si>
    <t>VS0310041</t>
  </si>
  <si>
    <t>VS0310074</t>
  </si>
  <si>
    <t>VS0310075</t>
  </si>
  <si>
    <t>VS0310076</t>
  </si>
  <si>
    <t>VS0310077</t>
  </si>
  <si>
    <t>VS0310078</t>
  </si>
  <si>
    <t>VS0310079</t>
  </si>
  <si>
    <t>VS0310043</t>
  </si>
  <si>
    <t>VS0310045</t>
  </si>
  <si>
    <t>VS0310047</t>
  </si>
  <si>
    <t>VS0310081</t>
  </si>
  <si>
    <t>VS0310082</t>
  </si>
  <si>
    <t>VS0310083</t>
  </si>
  <si>
    <t>VS0310084</t>
  </si>
  <si>
    <t>VS0310085</t>
  </si>
  <si>
    <t>VS0310086</t>
  </si>
  <si>
    <t>VS0310049</t>
  </si>
  <si>
    <t>VS0310051</t>
  </si>
  <si>
    <t>VS0310053</t>
  </si>
  <si>
    <t>VS0310055</t>
  </si>
  <si>
    <t>VS0310088</t>
  </si>
  <si>
    <t>VS0310089</t>
  </si>
  <si>
    <t>VS0310090</t>
  </si>
  <si>
    <t>VS0310091</t>
  </si>
  <si>
    <t>VS0310092</t>
  </si>
  <si>
    <t>VS0310093</t>
  </si>
  <si>
    <t>VS0310057</t>
  </si>
  <si>
    <t>VS0310059</t>
  </si>
  <si>
    <t>VS0310061</t>
  </si>
  <si>
    <t>VS0310063</t>
  </si>
  <si>
    <t>VS0310065</t>
  </si>
  <si>
    <t>VS0312001</t>
  </si>
  <si>
    <t>VS0312003</t>
  </si>
  <si>
    <t>VS0312005</t>
  </si>
  <si>
    <t>VS0312006</t>
  </si>
  <si>
    <t>VS0312007</t>
  </si>
  <si>
    <t>VS0312009</t>
  </si>
  <si>
    <t>VS0312011</t>
  </si>
  <si>
    <t>VS0312013</t>
  </si>
  <si>
    <t>VS0312015</t>
  </si>
  <si>
    <t>VS0312017</t>
  </si>
  <si>
    <t>VS0312019</t>
  </si>
  <si>
    <t>VS0312021</t>
  </si>
  <si>
    <t>VS0312023</t>
  </si>
  <si>
    <t>VS0312991</t>
  </si>
  <si>
    <t>VS0313001</t>
  </si>
  <si>
    <t>VS0313003</t>
  </si>
  <si>
    <t>VS0313002</t>
  </si>
  <si>
    <t>VS0313008</t>
  </si>
  <si>
    <t>VS0313012</t>
  </si>
  <si>
    <t>VS0313004</t>
  </si>
  <si>
    <t>VS0313005</t>
  </si>
  <si>
    <t>VS0313006</t>
  </si>
  <si>
    <t>VS0313010</t>
  </si>
  <si>
    <t>VS0313007</t>
  </si>
  <si>
    <t>VS0313009</t>
  </si>
  <si>
    <t>VS0313034</t>
  </si>
  <si>
    <t>VS0313028</t>
  </si>
  <si>
    <t>VS0313036</t>
  </si>
  <si>
    <t>VS0313011</t>
  </si>
  <si>
    <t>VS0313013</t>
  </si>
  <si>
    <t>VS0313014</t>
  </si>
  <si>
    <t>VS0313015</t>
  </si>
  <si>
    <t>VS0313017</t>
  </si>
  <si>
    <t>VS0313019</t>
  </si>
  <si>
    <t>VS0313021</t>
  </si>
  <si>
    <t>VS0313022</t>
  </si>
  <si>
    <t>VS0313023</t>
  </si>
  <si>
    <t>VS0313025</t>
  </si>
  <si>
    <t>VS0313027</t>
  </si>
  <si>
    <t>VS0313029</t>
  </si>
  <si>
    <t>VS0313031</t>
  </si>
  <si>
    <t>VS0313033</t>
  </si>
  <si>
    <t>VS0313035</t>
  </si>
  <si>
    <t>VS0313037</t>
  </si>
  <si>
    <t>VS0313039</t>
  </si>
  <si>
    <t>VS0313041</t>
  </si>
  <si>
    <t>VS0313043</t>
  </si>
  <si>
    <t>VS0313045</t>
  </si>
  <si>
    <t>VS0313047</t>
  </si>
  <si>
    <t>VS0313049</t>
  </si>
  <si>
    <t>VS0348001</t>
  </si>
  <si>
    <t>VS0348003</t>
  </si>
  <si>
    <t>VS0348004</t>
  </si>
  <si>
    <t>VS0348005</t>
  </si>
  <si>
    <t>VS0348007</t>
  </si>
  <si>
    <t>VS0348009</t>
  </si>
  <si>
    <t>VS0348011</t>
  </si>
  <si>
    <t>VS0348013</t>
  </si>
  <si>
    <t>VS0348015</t>
  </si>
  <si>
    <t>VS0348017</t>
  </si>
  <si>
    <t>VS0348019</t>
  </si>
  <si>
    <t>VS0348021</t>
  </si>
  <si>
    <t>VS0336000</t>
  </si>
  <si>
    <t>VS0336001</t>
  </si>
  <si>
    <t>VS0336002</t>
  </si>
  <si>
    <t>VS0336003</t>
  </si>
  <si>
    <t>VS0336005</t>
  </si>
  <si>
    <t>VS0336006</t>
  </si>
  <si>
    <t>VS0336007</t>
  </si>
  <si>
    <t>VS0336009</t>
  </si>
  <si>
    <t>VS0336010</t>
  </si>
  <si>
    <t>VS0336011</t>
  </si>
  <si>
    <t>VS0336013</t>
  </si>
  <si>
    <t>VS0336015</t>
  </si>
  <si>
    <t>VS0336016</t>
  </si>
  <si>
    <t>VS0336017</t>
  </si>
  <si>
    <t>VS0336019</t>
  </si>
  <si>
    <t>VS0336021</t>
  </si>
  <si>
    <t>VS0336023</t>
  </si>
  <si>
    <t>VS0336024</t>
  </si>
  <si>
    <t>VS0336025</t>
  </si>
  <si>
    <t>VS0336027</t>
  </si>
  <si>
    <t>VS0336029</t>
  </si>
  <si>
    <t>VS0336031</t>
  </si>
  <si>
    <t>VS0336032</t>
  </si>
  <si>
    <t>VS0336033</t>
  </si>
  <si>
    <t>VS0336035</t>
  </si>
  <si>
    <t>VS0336037</t>
  </si>
  <si>
    <t>VS0336039</t>
  </si>
  <si>
    <t>VS0336041</t>
  </si>
  <si>
    <t>VS0336049</t>
  </si>
  <si>
    <t>VS0358001</t>
  </si>
  <si>
    <t>VS0358002</t>
  </si>
  <si>
    <t>VS0358003</t>
  </si>
  <si>
    <t>VS0358005</t>
  </si>
  <si>
    <t>VS0358006</t>
  </si>
  <si>
    <t>VS0358007</t>
  </si>
  <si>
    <t>VS0358009</t>
  </si>
  <si>
    <t>VS0358010</t>
  </si>
  <si>
    <t>VS0358011</t>
  </si>
  <si>
    <t>VS0358013</t>
  </si>
  <si>
    <t>VS0358015</t>
  </si>
  <si>
    <t>VS0358016</t>
  </si>
  <si>
    <t>VS0358017</t>
  </si>
  <si>
    <t>VS0358019</t>
  </si>
  <si>
    <t>VS0358021</t>
  </si>
  <si>
    <t>VS0358023</t>
  </si>
  <si>
    <t>VS0358024</t>
  </si>
  <si>
    <t>VS0358025</t>
  </si>
  <si>
    <t>VS0358027</t>
  </si>
  <si>
    <t>VS0358029</t>
  </si>
  <si>
    <t>VS0358031</t>
  </si>
  <si>
    <t>VS0358032</t>
  </si>
  <si>
    <t>VS0358033</t>
  </si>
  <si>
    <t>VS0358035</t>
  </si>
  <si>
    <t>VS0358037</t>
  </si>
  <si>
    <t>VS0358039</t>
  </si>
  <si>
    <t>VS0358038</t>
  </si>
  <si>
    <t>VS0358040</t>
  </si>
  <si>
    <t>VS0358041</t>
  </si>
  <si>
    <t>VS0358043</t>
  </si>
  <si>
    <t>VS0358045</t>
  </si>
  <si>
    <t>VS0358047</t>
  </si>
  <si>
    <t>VS0358049</t>
  </si>
  <si>
    <t>VS0358055</t>
  </si>
  <si>
    <t>VS0358061</t>
  </si>
  <si>
    <t>VS0358063</t>
  </si>
  <si>
    <t>VS0324000</t>
  </si>
  <si>
    <t>VS0324001</t>
  </si>
  <si>
    <t>VS0324003</t>
  </si>
  <si>
    <t>VS0324004</t>
  </si>
  <si>
    <t>VS0324005</t>
  </si>
  <si>
    <t>VS0324007</t>
  </si>
  <si>
    <t>VS0324009</t>
  </si>
  <si>
    <t>VS0324011</t>
  </si>
  <si>
    <t>VS0324013</t>
  </si>
  <si>
    <t>VS0324015</t>
  </si>
  <si>
    <t>VS0324017</t>
  </si>
  <si>
    <t>VS0324019</t>
  </si>
  <si>
    <t>VS0324021</t>
  </si>
  <si>
    <t>VS0328000</t>
  </si>
  <si>
    <t>VS0328001</t>
  </si>
  <si>
    <t>VS0328003</t>
  </si>
  <si>
    <t>VS0328004</t>
  </si>
  <si>
    <t>VS0328005</t>
  </si>
  <si>
    <t>VS0328007</t>
  </si>
  <si>
    <t>VS0328009</t>
  </si>
  <si>
    <t>VS0328012</t>
  </si>
  <si>
    <t>VS0328013</t>
  </si>
  <si>
    <t>VS0328015</t>
  </si>
  <si>
    <t>VS0328017</t>
  </si>
  <si>
    <t>VS0328019</t>
  </si>
  <si>
    <t>VS0328021</t>
  </si>
  <si>
    <t>VS0338001</t>
  </si>
  <si>
    <t>VS0338003</t>
  </si>
  <si>
    <t>VS0338004</t>
  </si>
  <si>
    <t>VS0338005</t>
  </si>
  <si>
    <t>VS0338007</t>
  </si>
  <si>
    <t>VS0338009</t>
  </si>
  <si>
    <t>VS0338011</t>
  </si>
  <si>
    <t>VS0340001</t>
  </si>
  <si>
    <t>VS0340003</t>
  </si>
  <si>
    <t>VS0340004</t>
  </si>
  <si>
    <t>VS0340005</t>
  </si>
  <si>
    <t>VS0340007</t>
  </si>
  <si>
    <t>VS0340009</t>
  </si>
  <si>
    <t>VS0340011</t>
  </si>
  <si>
    <t>VS0347003</t>
  </si>
  <si>
    <t>VS0347006</t>
  </si>
  <si>
    <t>VS0347007</t>
  </si>
  <si>
    <t>VS0347009</t>
  </si>
  <si>
    <t>VS0347011</t>
  </si>
  <si>
    <t>VS0347013</t>
  </si>
  <si>
    <t>VS0347015</t>
  </si>
  <si>
    <t>VS0347019</t>
  </si>
  <si>
    <t>VS0347021</t>
  </si>
  <si>
    <t>VS0347023</t>
  </si>
  <si>
    <t>VS0347025</t>
  </si>
  <si>
    <t>PÕHIHINNAD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</si>
</sst>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70C0"/>
      <name val="Calibri"/>
      <family val="2"/>
      <charset val="186"/>
      <scheme val="minor"/>
    </font>
    <font>
      <b/>
      <sz val="12"/>
      <color rgb="FF00558C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3"/>
      <color rgb="FF00558C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b/>
      <sz val="12"/>
      <color theme="0"/>
      <name val="Calibri"/>
      <family val="2"/>
      <charset val="186"/>
      <scheme val="minor"/>
    </font>
    <font>
      <b/>
      <sz val="18"/>
      <color theme="0"/>
      <name val="Calibri"/>
      <family val="2"/>
      <charset val="186"/>
      <scheme val="minor"/>
    </font>
    <font>
      <b/>
      <sz val="14"/>
      <color theme="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2BEA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2" borderId="1" xfId="0" applyNumberFormat="1" applyFont="1" applyFill="1" applyBorder="1" applyAlignment="1">
      <alignment horizontal="right"/>
    </xf>
    <xf numFmtId="0" fontId="1" fillId="2" borderId="2" xfId="0" applyFont="1" applyFill="1" applyBorder="1"/>
    <xf numFmtId="49" fontId="1" fillId="2" borderId="4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2" fillId="4" borderId="4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0" fillId="0" borderId="0" xfId="0" applyAlignment="1">
      <alignment vertical="top"/>
    </xf>
    <xf numFmtId="0" fontId="6" fillId="3" borderId="5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0" fontId="2" fillId="4" borderId="5" xfId="0" quotePrefix="1" applyFont="1" applyFill="1" applyBorder="1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6" fillId="3" borderId="0" xfId="0" applyFont="1" applyFill="1"/>
    <xf numFmtId="0" fontId="2" fillId="4" borderId="0" xfId="0" quotePrefix="1" applyFont="1" applyFill="1"/>
    <xf numFmtId="49" fontId="2" fillId="4" borderId="4" xfId="0" quotePrefix="1" applyNumberFormat="1" applyFont="1" applyFill="1" applyBorder="1" applyAlignment="1">
      <alignment horizontal="left"/>
    </xf>
    <xf numFmtId="0" fontId="3" fillId="4" borderId="0" xfId="0" applyFont="1" applyFill="1"/>
    <xf numFmtId="0" fontId="3" fillId="4" borderId="5" xfId="0" applyFont="1" applyFill="1" applyBorder="1"/>
    <xf numFmtId="0" fontId="12" fillId="0" borderId="0" xfId="0" applyFont="1"/>
    <xf numFmtId="0" fontId="14" fillId="0" borderId="0" xfId="0" applyFont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" fontId="0" fillId="3" borderId="9" xfId="0" applyNumberFormat="1" applyFill="1" applyBorder="1" applyAlignment="1">
      <alignment horizontal="center"/>
    </xf>
    <xf numFmtId="2" fontId="0" fillId="3" borderId="11" xfId="0" applyNumberFormat="1" applyFill="1" applyBorder="1" applyAlignment="1">
      <alignment horizontal="center"/>
    </xf>
    <xf numFmtId="2" fontId="13" fillId="3" borderId="9" xfId="0" applyNumberFormat="1" applyFont="1" applyFill="1" applyBorder="1" applyAlignment="1">
      <alignment horizontal="center"/>
    </xf>
    <xf numFmtId="2" fontId="13" fillId="3" borderId="1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5" fillId="2" borderId="0" xfId="0" applyNumberFormat="1" applyFont="1" applyFill="1" applyAlignment="1">
      <alignment horizontal="center"/>
    </xf>
    <xf numFmtId="49" fontId="5" fillId="2" borderId="5" xfId="0" applyNumberFormat="1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9" fontId="4" fillId="3" borderId="5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11" xfId="0" applyFont="1" applyFill="1" applyBorder="1" applyAlignment="1">
      <alignment horizontal="left" vertic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5" borderId="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C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209550</xdr:colOff>
      <xdr:row>2</xdr:row>
      <xdr:rowOff>133350</xdr:rowOff>
    </xdr:to>
    <xdr:pic>
      <xdr:nvPicPr>
        <xdr:cNvPr id="10" name="Picture 30" descr="HalsTrading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14300"/>
          <a:ext cx="26098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0</xdr:colOff>
      <xdr:row>18</xdr:row>
      <xdr:rowOff>0</xdr:rowOff>
    </xdr:from>
    <xdr:to>
      <xdr:col>23</xdr:col>
      <xdr:colOff>304800</xdr:colOff>
      <xdr:row>19</xdr:row>
      <xdr:rowOff>57150</xdr:rowOff>
    </xdr:to>
    <xdr:sp macro="" textlink="">
      <xdr:nvSpPr>
        <xdr:cNvPr id="1026" name="AutoShape 2" descr="Home | Vieser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9220200" y="438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361950</xdr:colOff>
      <xdr:row>18</xdr:row>
      <xdr:rowOff>190500</xdr:rowOff>
    </xdr:from>
    <xdr:to>
      <xdr:col>23</xdr:col>
      <xdr:colOff>57150</xdr:colOff>
      <xdr:row>20</xdr:row>
      <xdr:rowOff>47625</xdr:rowOff>
    </xdr:to>
    <xdr:sp macro="" textlink="">
      <xdr:nvSpPr>
        <xdr:cNvPr id="1025" name="AutoShape 1" descr="Home | Vies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144000" y="3990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304800</xdr:colOff>
      <xdr:row>6</xdr:row>
      <xdr:rowOff>104775</xdr:rowOff>
    </xdr:to>
    <xdr:sp macro="" textlink="">
      <xdr:nvSpPr>
        <xdr:cNvPr id="2" name="AutoShape 2" descr="Home | Vies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8001000" y="9810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142875</xdr:colOff>
      <xdr:row>10</xdr:row>
      <xdr:rowOff>0</xdr:rowOff>
    </xdr:from>
    <xdr:to>
      <xdr:col>6</xdr:col>
      <xdr:colOff>171450</xdr:colOff>
      <xdr:row>14</xdr:row>
      <xdr:rowOff>104031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0AF67A-D2E5-4224-A281-DBCA3942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43125"/>
          <a:ext cx="2143125" cy="904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152400</xdr:colOff>
      <xdr:row>5</xdr:row>
      <xdr:rowOff>66676</xdr:rowOff>
    </xdr:from>
    <xdr:to>
      <xdr:col>16</xdr:col>
      <xdr:colOff>171450</xdr:colOff>
      <xdr:row>6</xdr:row>
      <xdr:rowOff>118914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FD4A8E9-EDAE-364F-D7ED-CDA452839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076326"/>
          <a:ext cx="1076325" cy="25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171450</xdr:colOff>
      <xdr:row>9</xdr:row>
      <xdr:rowOff>47624</xdr:rowOff>
    </xdr:from>
    <xdr:to>
      <xdr:col>17</xdr:col>
      <xdr:colOff>323850</xdr:colOff>
      <xdr:row>16</xdr:row>
      <xdr:rowOff>148786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427BADB-BD22-2DA6-5E7B-E54D2DFB5F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2152"/>
        <a:stretch/>
      </xdr:blipFill>
      <xdr:spPr>
        <a:xfrm>
          <a:off x="1933575" y="1876424"/>
          <a:ext cx="4381500" cy="1615637"/>
        </a:xfrm>
        <a:prstGeom prst="rect">
          <a:avLst/>
        </a:prstGeom>
      </xdr:spPr>
    </xdr:pic>
    <xdr:clientData/>
  </xdr:twoCellAnchor>
  <xdr:twoCellAnchor editAs="oneCell">
    <xdr:from>
      <xdr:col>0</xdr:col>
      <xdr:colOff>49306</xdr:colOff>
      <xdr:row>25</xdr:row>
      <xdr:rowOff>23211</xdr:rowOff>
    </xdr:from>
    <xdr:to>
      <xdr:col>3</xdr:col>
      <xdr:colOff>310878</xdr:colOff>
      <xdr:row>27</xdr:row>
      <xdr:rowOff>1360</xdr:rowOff>
    </xdr:to>
    <xdr:pic>
      <xdr:nvPicPr>
        <xdr:cNvPr id="26" name="Picture 25" descr="panoramica-tubazioni">
          <a:extLst>
            <a:ext uri="{FF2B5EF4-FFF2-40B4-BE49-F238E27FC236}">
              <a16:creationId xmlns:a16="http://schemas.microsoft.com/office/drawing/2014/main" id="{9DCC652B-19F1-F2B8-92B1-F08E0CC7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6" y="5357211"/>
          <a:ext cx="1322929" cy="3863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314325</xdr:colOff>
      <xdr:row>51</xdr:row>
      <xdr:rowOff>76201</xdr:rowOff>
    </xdr:from>
    <xdr:ext cx="815965" cy="921202"/>
    <xdr:pic>
      <xdr:nvPicPr>
        <xdr:cNvPr id="48" name="Picture 47">
          <a:extLst>
            <a:ext uri="{FF2B5EF4-FFF2-40B4-BE49-F238E27FC236}">
              <a16:creationId xmlns:a16="http://schemas.microsoft.com/office/drawing/2014/main" id="{8BC07AD5-0952-4F19-BEB0-B9B8E29EA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76397428"/>
          <a:ext cx="815965" cy="921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266701</xdr:colOff>
      <xdr:row>55</xdr:row>
      <xdr:rowOff>166789</xdr:rowOff>
    </xdr:from>
    <xdr:ext cx="873238" cy="1134054"/>
    <xdr:pic>
      <xdr:nvPicPr>
        <xdr:cNvPr id="49" name="Picture 48">
          <a:extLst>
            <a:ext uri="{FF2B5EF4-FFF2-40B4-BE49-F238E27FC236}">
              <a16:creationId xmlns:a16="http://schemas.microsoft.com/office/drawing/2014/main" id="{F62C07C3-C4DF-48D0-84DA-129C83AE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77319289"/>
          <a:ext cx="873238" cy="1134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295275</xdr:colOff>
      <xdr:row>61</xdr:row>
      <xdr:rowOff>161925</xdr:rowOff>
    </xdr:from>
    <xdr:ext cx="769681" cy="825954"/>
    <xdr:pic>
      <xdr:nvPicPr>
        <xdr:cNvPr id="50" name="Picture 49">
          <a:extLst>
            <a:ext uri="{FF2B5EF4-FFF2-40B4-BE49-F238E27FC236}">
              <a16:creationId xmlns:a16="http://schemas.microsoft.com/office/drawing/2014/main" id="{A6290332-DAE4-4975-91DD-E48F058DD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8561334"/>
          <a:ext cx="769681" cy="8259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285751</xdr:colOff>
      <xdr:row>66</xdr:row>
      <xdr:rowOff>47625</xdr:rowOff>
    </xdr:from>
    <xdr:ext cx="804182" cy="681895"/>
    <xdr:pic>
      <xdr:nvPicPr>
        <xdr:cNvPr id="51" name="Picture 50">
          <a:extLst>
            <a:ext uri="{FF2B5EF4-FFF2-40B4-BE49-F238E27FC236}">
              <a16:creationId xmlns:a16="http://schemas.microsoft.com/office/drawing/2014/main" id="{82DE8AB1-BACC-42A8-A8D7-D7A81DFA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1" y="79486125"/>
          <a:ext cx="804182" cy="681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200025</xdr:colOff>
      <xdr:row>72</xdr:row>
      <xdr:rowOff>121583</xdr:rowOff>
    </xdr:from>
    <xdr:ext cx="1020743" cy="1030061"/>
    <xdr:pic>
      <xdr:nvPicPr>
        <xdr:cNvPr id="52" name="Picture 51">
          <a:extLst>
            <a:ext uri="{FF2B5EF4-FFF2-40B4-BE49-F238E27FC236}">
              <a16:creationId xmlns:a16="http://schemas.microsoft.com/office/drawing/2014/main" id="{7BC470AC-4D54-4D93-B955-6648AB7D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171083"/>
          <a:ext cx="1020743" cy="1030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219076</xdr:colOff>
      <xdr:row>79</xdr:row>
      <xdr:rowOff>0</xdr:rowOff>
    </xdr:from>
    <xdr:ext cx="923990" cy="930728"/>
    <xdr:pic>
      <xdr:nvPicPr>
        <xdr:cNvPr id="53" name="Picture 52">
          <a:extLst>
            <a:ext uri="{FF2B5EF4-FFF2-40B4-BE49-F238E27FC236}">
              <a16:creationId xmlns:a16="http://schemas.microsoft.com/office/drawing/2014/main" id="{E4CBB822-5779-49A4-8C6E-C0847B204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82174773"/>
          <a:ext cx="923990" cy="930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342900</xdr:colOff>
      <xdr:row>85</xdr:row>
      <xdr:rowOff>104775</xdr:rowOff>
    </xdr:from>
    <xdr:ext cx="715678" cy="1419225"/>
    <xdr:pic>
      <xdr:nvPicPr>
        <xdr:cNvPr id="54" name="Picture 53">
          <a:extLst>
            <a:ext uri="{FF2B5EF4-FFF2-40B4-BE49-F238E27FC236}">
              <a16:creationId xmlns:a16="http://schemas.microsoft.com/office/drawing/2014/main" id="{3F3103A9-9C74-4550-B473-DE34FEC4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3561093"/>
          <a:ext cx="715678" cy="141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219075</xdr:colOff>
      <xdr:row>93</xdr:row>
      <xdr:rowOff>171450</xdr:rowOff>
    </xdr:from>
    <xdr:ext cx="971305" cy="923925"/>
    <xdr:pic>
      <xdr:nvPicPr>
        <xdr:cNvPr id="55" name="Picture 54">
          <a:extLst>
            <a:ext uri="{FF2B5EF4-FFF2-40B4-BE49-F238E27FC236}">
              <a16:creationId xmlns:a16="http://schemas.microsoft.com/office/drawing/2014/main" id="{6FD25505-6A3C-4D25-907C-BA4DE5549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290314"/>
          <a:ext cx="971305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217714</xdr:colOff>
      <xdr:row>360</xdr:row>
      <xdr:rowOff>122463</xdr:rowOff>
    </xdr:from>
    <xdr:ext cx="980211" cy="993322"/>
    <xdr:pic>
      <xdr:nvPicPr>
        <xdr:cNvPr id="56" name="Picture 55">
          <a:extLst>
            <a:ext uri="{FF2B5EF4-FFF2-40B4-BE49-F238E27FC236}">
              <a16:creationId xmlns:a16="http://schemas.microsoft.com/office/drawing/2014/main" id="{A29E6379-03F7-4968-87FD-38BD84713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14" y="140122645"/>
          <a:ext cx="980211" cy="9933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244929</xdr:colOff>
      <xdr:row>369</xdr:row>
      <xdr:rowOff>136070</xdr:rowOff>
    </xdr:from>
    <xdr:ext cx="968340" cy="952501"/>
    <xdr:pic>
      <xdr:nvPicPr>
        <xdr:cNvPr id="57" name="Picture 56">
          <a:extLst>
            <a:ext uri="{FF2B5EF4-FFF2-40B4-BE49-F238E27FC236}">
              <a16:creationId xmlns:a16="http://schemas.microsoft.com/office/drawing/2014/main" id="{9418EC6D-BBCD-4FAC-8FCB-B8FB9FFD1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9" y="142041252"/>
          <a:ext cx="968340" cy="952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244930</xdr:colOff>
      <xdr:row>380</xdr:row>
      <xdr:rowOff>12246</xdr:rowOff>
    </xdr:from>
    <xdr:ext cx="938892" cy="1063310"/>
    <xdr:pic>
      <xdr:nvPicPr>
        <xdr:cNvPr id="58" name="Picture 57">
          <a:extLst>
            <a:ext uri="{FF2B5EF4-FFF2-40B4-BE49-F238E27FC236}">
              <a16:creationId xmlns:a16="http://schemas.microsoft.com/office/drawing/2014/main" id="{31B9D578-B781-4B5D-A9C2-7F88B2055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30" y="144238064"/>
          <a:ext cx="938892" cy="1063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190502</xdr:colOff>
      <xdr:row>41</xdr:row>
      <xdr:rowOff>33620</xdr:rowOff>
    </xdr:from>
    <xdr:to>
      <xdr:col>3</xdr:col>
      <xdr:colOff>192586</xdr:colOff>
      <xdr:row>45</xdr:row>
      <xdr:rowOff>11207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8D83613-2DA7-20FC-488D-10881637C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2" y="8516473"/>
          <a:ext cx="1044231" cy="784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168089</xdr:colOff>
      <xdr:row>101</xdr:row>
      <xdr:rowOff>11208</xdr:rowOff>
    </xdr:from>
    <xdr:to>
      <xdr:col>3</xdr:col>
      <xdr:colOff>258644</xdr:colOff>
      <xdr:row>108</xdr:row>
      <xdr:rowOff>89649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1DB6101D-729D-4534-B011-7B4FD36CB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089" y="21134296"/>
          <a:ext cx="1132702" cy="1490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145678</xdr:colOff>
      <xdr:row>109</xdr:row>
      <xdr:rowOff>145677</xdr:rowOff>
    </xdr:from>
    <xdr:to>
      <xdr:col>3</xdr:col>
      <xdr:colOff>201707</xdr:colOff>
      <xdr:row>115</xdr:row>
      <xdr:rowOff>86457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710F78BE-2FFB-4E9C-B5CC-E2E15AC7B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78" y="22882412"/>
          <a:ext cx="1098176" cy="1151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56029</xdr:colOff>
      <xdr:row>117</xdr:row>
      <xdr:rowOff>44822</xdr:rowOff>
    </xdr:from>
    <xdr:to>
      <xdr:col>3</xdr:col>
      <xdr:colOff>301255</xdr:colOff>
      <xdr:row>126</xdr:row>
      <xdr:rowOff>33617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id="{327CCEF6-AA3C-41FD-9929-3A9BFD97C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24507263"/>
          <a:ext cx="1287373" cy="18041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235324</xdr:colOff>
      <xdr:row>187</xdr:row>
      <xdr:rowOff>190501</xdr:rowOff>
    </xdr:from>
    <xdr:to>
      <xdr:col>3</xdr:col>
      <xdr:colOff>103605</xdr:colOff>
      <xdr:row>195</xdr:row>
      <xdr:rowOff>100853</xdr:rowOff>
    </xdr:to>
    <xdr:pic>
      <xdr:nvPicPr>
        <xdr:cNvPr id="1030" name="Picture 1029">
          <a:extLst>
            <a:ext uri="{FF2B5EF4-FFF2-40B4-BE49-F238E27FC236}">
              <a16:creationId xmlns:a16="http://schemas.microsoft.com/office/drawing/2014/main" id="{B42D2155-A0FC-4743-B880-48FA87378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324" y="38884413"/>
          <a:ext cx="910428" cy="1523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196</xdr:row>
      <xdr:rowOff>156881</xdr:rowOff>
    </xdr:from>
    <xdr:to>
      <xdr:col>3</xdr:col>
      <xdr:colOff>89646</xdr:colOff>
      <xdr:row>202</xdr:row>
      <xdr:rowOff>131806</xdr:rowOff>
    </xdr:to>
    <xdr:pic>
      <xdr:nvPicPr>
        <xdr:cNvPr id="1032" name="Picture 1031">
          <a:extLst>
            <a:ext uri="{FF2B5EF4-FFF2-40B4-BE49-F238E27FC236}">
              <a16:creationId xmlns:a16="http://schemas.microsoft.com/office/drawing/2014/main" id="{D98B9DB1-229E-4017-92A5-3C53187F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0666146"/>
          <a:ext cx="941293" cy="1185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156883</xdr:colOff>
      <xdr:row>204</xdr:row>
      <xdr:rowOff>78440</xdr:rowOff>
    </xdr:from>
    <xdr:to>
      <xdr:col>3</xdr:col>
      <xdr:colOff>224608</xdr:colOff>
      <xdr:row>214</xdr:row>
      <xdr:rowOff>145676</xdr:rowOff>
    </xdr:to>
    <xdr:pic>
      <xdr:nvPicPr>
        <xdr:cNvPr id="1034" name="Picture 1033">
          <a:extLst>
            <a:ext uri="{FF2B5EF4-FFF2-40B4-BE49-F238E27FC236}">
              <a16:creationId xmlns:a16="http://schemas.microsoft.com/office/drawing/2014/main" id="{052360FD-3CD5-4DF3-B91D-0350F739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83" y="42313411"/>
          <a:ext cx="1109872" cy="1882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78441</xdr:colOff>
      <xdr:row>245</xdr:row>
      <xdr:rowOff>103255</xdr:rowOff>
    </xdr:from>
    <xdr:to>
      <xdr:col>3</xdr:col>
      <xdr:colOff>271665</xdr:colOff>
      <xdr:row>251</xdr:row>
      <xdr:rowOff>136874</xdr:rowOff>
    </xdr:to>
    <xdr:pic>
      <xdr:nvPicPr>
        <xdr:cNvPr id="1036" name="Picture 1035">
          <a:extLst>
            <a:ext uri="{FF2B5EF4-FFF2-40B4-BE49-F238E27FC236}">
              <a16:creationId xmlns:a16="http://schemas.microsoft.com/office/drawing/2014/main" id="{4046D59A-6FDE-4C47-A26A-3B598AF79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41" y="51320541"/>
          <a:ext cx="1254581" cy="105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149679</xdr:colOff>
      <xdr:row>260</xdr:row>
      <xdr:rowOff>149680</xdr:rowOff>
    </xdr:from>
    <xdr:to>
      <xdr:col>3</xdr:col>
      <xdr:colOff>181792</xdr:colOff>
      <xdr:row>267</xdr:row>
      <xdr:rowOff>54431</xdr:rowOff>
    </xdr:to>
    <xdr:pic>
      <xdr:nvPicPr>
        <xdr:cNvPr id="1038" name="Picture 1037">
          <a:extLst>
            <a:ext uri="{FF2B5EF4-FFF2-40B4-BE49-F238E27FC236}">
              <a16:creationId xmlns:a16="http://schemas.microsoft.com/office/drawing/2014/main" id="{4AD1E29E-A3E2-4CB4-9468-A4B12E60A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54537430"/>
          <a:ext cx="1093470" cy="133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122466</xdr:colOff>
      <xdr:row>291</xdr:row>
      <xdr:rowOff>95250</xdr:rowOff>
    </xdr:from>
    <xdr:to>
      <xdr:col>3</xdr:col>
      <xdr:colOff>244929</xdr:colOff>
      <xdr:row>298</xdr:row>
      <xdr:rowOff>39826</xdr:rowOff>
    </xdr:to>
    <xdr:pic>
      <xdr:nvPicPr>
        <xdr:cNvPr id="1040" name="Picture 1039">
          <a:extLst>
            <a:ext uri="{FF2B5EF4-FFF2-40B4-BE49-F238E27FC236}">
              <a16:creationId xmlns:a16="http://schemas.microsoft.com/office/drawing/2014/main" id="{B0748C7E-9533-4077-8122-1A85B8377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66" y="60919179"/>
          <a:ext cx="1183820" cy="1373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176893</xdr:colOff>
      <xdr:row>332</xdr:row>
      <xdr:rowOff>190499</xdr:rowOff>
    </xdr:from>
    <xdr:to>
      <xdr:col>3</xdr:col>
      <xdr:colOff>179647</xdr:colOff>
      <xdr:row>338</xdr:row>
      <xdr:rowOff>136071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id="{601F1B6D-BC59-4785-9F3B-4C02F3114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69491678"/>
          <a:ext cx="1064111" cy="117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231321</xdr:colOff>
      <xdr:row>346</xdr:row>
      <xdr:rowOff>13607</xdr:rowOff>
    </xdr:from>
    <xdr:to>
      <xdr:col>3</xdr:col>
      <xdr:colOff>122463</xdr:colOff>
      <xdr:row>355</xdr:row>
      <xdr:rowOff>143996</xdr:rowOff>
    </xdr:to>
    <xdr:pic>
      <xdr:nvPicPr>
        <xdr:cNvPr id="1044" name="Picture 1043">
          <a:extLst>
            <a:ext uri="{FF2B5EF4-FFF2-40B4-BE49-F238E27FC236}">
              <a16:creationId xmlns:a16="http://schemas.microsoft.com/office/drawing/2014/main" id="{8C2F8F2F-F0A0-425B-8828-857B1C5BD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1" y="72281143"/>
          <a:ext cx="952499" cy="1967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67234</xdr:colOff>
      <xdr:row>321</xdr:row>
      <xdr:rowOff>55469</xdr:rowOff>
    </xdr:from>
    <xdr:to>
      <xdr:col>3</xdr:col>
      <xdr:colOff>237447</xdr:colOff>
      <xdr:row>325</xdr:row>
      <xdr:rowOff>121023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B404898-E483-4F75-9892-D14D89ED7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4" y="64825469"/>
          <a:ext cx="1227488" cy="865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89"/>
  <sheetViews>
    <sheetView tabSelected="1" zoomScaleNormal="100" workbookViewId="0">
      <selection activeCell="M9" sqref="M9:R9"/>
    </sheetView>
  </sheetViews>
  <sheetFormatPr defaultRowHeight="15" x14ac:dyDescent="0.25"/>
  <cols>
    <col min="1" max="18" width="5.28515625" customWidth="1"/>
  </cols>
  <sheetData>
    <row r="1" spans="1:18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6"/>
    </row>
    <row r="2" spans="1:18" x14ac:dyDescent="0.25">
      <c r="A2" s="3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7"/>
    </row>
    <row r="3" spans="1:18" ht="16.5" thickBot="1" x14ac:dyDescent="0.3">
      <c r="A3" s="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43"/>
      <c r="N3" s="43"/>
      <c r="O3" s="43"/>
      <c r="P3" s="43"/>
      <c r="Q3" s="43"/>
      <c r="R3" s="44"/>
    </row>
    <row r="4" spans="1:18" ht="17.25" x14ac:dyDescent="0.3">
      <c r="A4" s="10" t="s">
        <v>0</v>
      </c>
      <c r="B4" s="11"/>
      <c r="C4" s="11"/>
      <c r="D4" s="11"/>
      <c r="E4" s="11"/>
      <c r="F4" s="11"/>
      <c r="G4" s="11"/>
      <c r="H4" s="11" t="s">
        <v>1</v>
      </c>
      <c r="I4" s="11"/>
      <c r="J4" s="11"/>
      <c r="K4" s="11"/>
      <c r="L4" s="12"/>
      <c r="M4" s="45" t="s">
        <v>452</v>
      </c>
      <c r="N4" s="45"/>
      <c r="O4" s="45"/>
      <c r="P4" s="45"/>
      <c r="Q4" s="45"/>
      <c r="R4" s="46"/>
    </row>
    <row r="5" spans="1:18" ht="15.75" x14ac:dyDescent="0.25">
      <c r="A5" s="5" t="s">
        <v>2</v>
      </c>
      <c r="B5" s="17"/>
      <c r="C5" s="17"/>
      <c r="D5" s="17"/>
      <c r="E5" s="17"/>
      <c r="F5" s="17"/>
      <c r="G5" s="17"/>
      <c r="H5" s="17" t="s">
        <v>3</v>
      </c>
      <c r="I5" s="17"/>
      <c r="J5" s="17"/>
      <c r="K5" s="17"/>
      <c r="L5" s="13"/>
      <c r="M5" s="43" t="s">
        <v>4</v>
      </c>
      <c r="N5" s="43"/>
      <c r="O5" s="43"/>
      <c r="P5" s="43"/>
      <c r="Q5" s="43"/>
      <c r="R5" s="44"/>
    </row>
    <row r="6" spans="1:18" ht="15.75" x14ac:dyDescent="0.25">
      <c r="A6" s="5" t="s">
        <v>5</v>
      </c>
      <c r="B6" s="17"/>
      <c r="C6" s="17"/>
      <c r="D6" s="17"/>
      <c r="E6" s="17"/>
      <c r="F6" s="17"/>
      <c r="G6" s="17"/>
      <c r="H6" s="17" t="s">
        <v>6</v>
      </c>
      <c r="I6" s="17"/>
      <c r="J6" s="17"/>
      <c r="K6" s="17"/>
      <c r="L6" s="13"/>
      <c r="M6" s="18"/>
      <c r="N6" s="18"/>
      <c r="O6" s="18"/>
      <c r="P6" s="18"/>
      <c r="Q6" s="18"/>
      <c r="R6" s="9"/>
    </row>
    <row r="7" spans="1:18" ht="16.5" thickBot="1" x14ac:dyDescent="0.3">
      <c r="A7" s="5" t="s">
        <v>7</v>
      </c>
      <c r="B7" s="17"/>
      <c r="C7" s="17"/>
      <c r="D7" s="17"/>
      <c r="E7" s="17"/>
      <c r="F7" s="17"/>
      <c r="G7" s="17"/>
      <c r="H7" s="17" t="s">
        <v>8</v>
      </c>
      <c r="I7" s="17"/>
      <c r="J7" s="17"/>
      <c r="K7" s="17"/>
      <c r="L7" s="13"/>
      <c r="M7" s="18"/>
      <c r="N7" s="18"/>
      <c r="O7" s="18"/>
      <c r="P7" s="18"/>
      <c r="Q7" s="18"/>
      <c r="R7" s="9"/>
    </row>
    <row r="8" spans="1:18" ht="16.5" thickBot="1" x14ac:dyDescent="0.3">
      <c r="A8" s="5" t="s">
        <v>9</v>
      </c>
      <c r="B8" s="17"/>
      <c r="C8" s="17"/>
      <c r="D8" s="17"/>
      <c r="E8" s="17"/>
      <c r="F8" s="17"/>
      <c r="G8" s="17"/>
      <c r="H8" s="19" t="s">
        <v>10</v>
      </c>
      <c r="I8" s="19"/>
      <c r="J8" s="19"/>
      <c r="K8" s="19"/>
      <c r="L8" s="14"/>
      <c r="M8" s="47" t="s">
        <v>11</v>
      </c>
      <c r="N8" s="48"/>
      <c r="O8" s="48"/>
      <c r="P8" s="48"/>
      <c r="Q8" s="48"/>
      <c r="R8" s="49"/>
    </row>
    <row r="9" spans="1:18" ht="16.5" thickBot="1" x14ac:dyDescent="0.3">
      <c r="A9" s="20" t="s">
        <v>12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2"/>
      <c r="M9" s="50">
        <v>0</v>
      </c>
      <c r="N9" s="50"/>
      <c r="O9" s="50"/>
      <c r="P9" s="50"/>
      <c r="Q9" s="50"/>
      <c r="R9" s="51"/>
    </row>
    <row r="10" spans="1:18" ht="24.95" customHeight="1" thickBot="1" x14ac:dyDescent="0.3">
      <c r="A10" s="53" t="s">
        <v>21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/>
    </row>
    <row r="11" spans="1:18" ht="15.75" customHeight="1" x14ac:dyDescent="0.25">
      <c r="A11" s="60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5"/>
    </row>
    <row r="12" spans="1:18" ht="15.75" customHeight="1" x14ac:dyDescent="0.25">
      <c r="A12" s="60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5"/>
    </row>
    <row r="13" spans="1:18" ht="15.75" customHeight="1" x14ac:dyDescent="0.25">
      <c r="A13" s="60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5"/>
    </row>
    <row r="14" spans="1:18" ht="15.75" customHeight="1" x14ac:dyDescent="0.25">
      <c r="A14" s="60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</row>
    <row r="15" spans="1:18" ht="15.75" customHeight="1" x14ac:dyDescent="0.25">
      <c r="A15" s="60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5"/>
    </row>
    <row r="16" spans="1:18" ht="15.75" customHeight="1" x14ac:dyDescent="0.25">
      <c r="A16" s="60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5"/>
    </row>
    <row r="17" spans="1:30" ht="15" customHeight="1" thickBot="1" x14ac:dyDescent="0.3">
      <c r="A17" s="60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5"/>
    </row>
    <row r="18" spans="1:30" ht="24.95" customHeight="1" thickBot="1" x14ac:dyDescent="0.3">
      <c r="A18" s="61" t="s">
        <v>193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3"/>
    </row>
    <row r="19" spans="1:30" ht="20.100000000000001" customHeight="1" thickBot="1" x14ac:dyDescent="0.3">
      <c r="A19" s="64"/>
      <c r="B19" s="32"/>
      <c r="C19" s="32"/>
      <c r="D19" s="33"/>
      <c r="E19" s="38" t="s">
        <v>14</v>
      </c>
      <c r="F19" s="52"/>
      <c r="G19" s="52"/>
      <c r="H19" s="39"/>
      <c r="I19" s="38" t="s">
        <v>16</v>
      </c>
      <c r="J19" s="39"/>
      <c r="K19" s="38" t="s">
        <v>13</v>
      </c>
      <c r="L19" s="39"/>
      <c r="M19" s="38" t="s">
        <v>17</v>
      </c>
      <c r="N19" s="39"/>
      <c r="O19" s="38" t="s">
        <v>19</v>
      </c>
      <c r="P19" s="39"/>
      <c r="Q19" s="38" t="s">
        <v>20</v>
      </c>
      <c r="R19" s="39"/>
    </row>
    <row r="20" spans="1:30" ht="15.75" customHeight="1" thickBot="1" x14ac:dyDescent="0.3">
      <c r="A20" s="60"/>
      <c r="B20" s="34"/>
      <c r="C20" s="34"/>
      <c r="D20" s="35"/>
      <c r="E20" s="40" t="s">
        <v>15</v>
      </c>
      <c r="F20" s="41"/>
      <c r="G20" s="41"/>
      <c r="H20" s="42"/>
      <c r="I20" s="40" t="s">
        <v>37</v>
      </c>
      <c r="J20" s="42"/>
      <c r="K20" s="40" t="s">
        <v>18</v>
      </c>
      <c r="L20" s="42"/>
      <c r="M20" s="40">
        <v>310</v>
      </c>
      <c r="N20" s="42"/>
      <c r="O20" s="56">
        <v>2.69</v>
      </c>
      <c r="P20" s="57"/>
      <c r="Q20" s="58">
        <f>SUM(O20*(1-$M$9))</f>
        <v>2.69</v>
      </c>
      <c r="R20" s="59"/>
    </row>
    <row r="21" spans="1:30" ht="15.75" customHeight="1" thickBot="1" x14ac:dyDescent="0.3">
      <c r="A21" s="60"/>
      <c r="B21" s="34"/>
      <c r="C21" s="34"/>
      <c r="D21" s="35"/>
      <c r="E21" s="40" t="s">
        <v>22</v>
      </c>
      <c r="F21" s="41"/>
      <c r="G21" s="41"/>
      <c r="H21" s="42"/>
      <c r="I21" s="40" t="s">
        <v>38</v>
      </c>
      <c r="J21" s="42"/>
      <c r="K21" s="40" t="s">
        <v>18</v>
      </c>
      <c r="L21" s="42"/>
      <c r="M21" s="40">
        <v>550</v>
      </c>
      <c r="N21" s="42"/>
      <c r="O21" s="56">
        <v>3.28</v>
      </c>
      <c r="P21" s="57"/>
      <c r="Q21" s="58">
        <f t="shared" ref="Q21:Q35" si="0">SUM(O21*(1-$M$9))</f>
        <v>3.28</v>
      </c>
      <c r="R21" s="59"/>
    </row>
    <row r="22" spans="1:30" ht="15.75" customHeight="1" thickBot="1" x14ac:dyDescent="0.3">
      <c r="A22" s="60"/>
      <c r="B22" s="34"/>
      <c r="C22" s="34"/>
      <c r="D22" s="35"/>
      <c r="E22" s="40" t="s">
        <v>23</v>
      </c>
      <c r="F22" s="41"/>
      <c r="G22" s="41"/>
      <c r="H22" s="42"/>
      <c r="I22" s="40" t="s">
        <v>39</v>
      </c>
      <c r="J22" s="42"/>
      <c r="K22" s="40" t="s">
        <v>18</v>
      </c>
      <c r="L22" s="42"/>
      <c r="M22" s="40">
        <v>430</v>
      </c>
      <c r="N22" s="42"/>
      <c r="O22" s="56">
        <v>4.05</v>
      </c>
      <c r="P22" s="57"/>
      <c r="Q22" s="58">
        <f t="shared" si="0"/>
        <v>4.05</v>
      </c>
      <c r="R22" s="59"/>
    </row>
    <row r="23" spans="1:30" ht="15.75" customHeight="1" thickBot="1" x14ac:dyDescent="0.3">
      <c r="A23" s="60"/>
      <c r="B23" s="34"/>
      <c r="C23" s="34"/>
      <c r="D23" s="35"/>
      <c r="E23" s="25" t="s">
        <v>24</v>
      </c>
      <c r="F23" s="26"/>
      <c r="G23" s="26"/>
      <c r="H23" s="27"/>
      <c r="I23" s="25" t="s">
        <v>40</v>
      </c>
      <c r="J23" s="27"/>
      <c r="K23" s="25" t="s">
        <v>18</v>
      </c>
      <c r="L23" s="27"/>
      <c r="M23" s="25">
        <v>490</v>
      </c>
      <c r="N23" s="27"/>
      <c r="O23" s="28">
        <v>4.9000000000000004</v>
      </c>
      <c r="P23" s="29"/>
      <c r="Q23" s="30">
        <f t="shared" si="0"/>
        <v>4.9000000000000004</v>
      </c>
      <c r="R23" s="31"/>
    </row>
    <row r="24" spans="1:30" ht="15.75" customHeight="1" thickBot="1" x14ac:dyDescent="0.3">
      <c r="A24" s="60"/>
      <c r="B24" s="34"/>
      <c r="C24" s="34"/>
      <c r="D24" s="35"/>
      <c r="E24" s="25" t="s">
        <v>25</v>
      </c>
      <c r="F24" s="26"/>
      <c r="G24" s="26"/>
      <c r="H24" s="27"/>
      <c r="I24" s="25" t="s">
        <v>41</v>
      </c>
      <c r="J24" s="27"/>
      <c r="K24" s="25" t="s">
        <v>18</v>
      </c>
      <c r="L24" s="27"/>
      <c r="M24" s="25">
        <v>330</v>
      </c>
      <c r="N24" s="27"/>
      <c r="O24" s="28">
        <v>5.27</v>
      </c>
      <c r="P24" s="29"/>
      <c r="Q24" s="30">
        <f t="shared" si="0"/>
        <v>5.27</v>
      </c>
      <c r="R24" s="31"/>
    </row>
    <row r="25" spans="1:30" ht="15.75" customHeight="1" thickBot="1" x14ac:dyDescent="0.3">
      <c r="A25" s="60"/>
      <c r="B25" s="34"/>
      <c r="C25" s="34"/>
      <c r="D25" s="35"/>
      <c r="E25" s="25" t="s">
        <v>26</v>
      </c>
      <c r="F25" s="26"/>
      <c r="G25" s="26"/>
      <c r="H25" s="27"/>
      <c r="I25" s="25" t="s">
        <v>42</v>
      </c>
      <c r="J25" s="27"/>
      <c r="K25" s="25" t="s">
        <v>18</v>
      </c>
      <c r="L25" s="27"/>
      <c r="M25" s="25">
        <v>290</v>
      </c>
      <c r="N25" s="27"/>
      <c r="O25" s="28">
        <v>6.33</v>
      </c>
      <c r="P25" s="29"/>
      <c r="Q25" s="30">
        <f t="shared" si="0"/>
        <v>6.33</v>
      </c>
      <c r="R25" s="31"/>
    </row>
    <row r="26" spans="1:30" s="8" customFormat="1" ht="15.75" customHeight="1" thickBot="1" x14ac:dyDescent="0.3">
      <c r="A26" s="60"/>
      <c r="B26" s="34"/>
      <c r="C26" s="34"/>
      <c r="D26" s="35"/>
      <c r="E26" s="25" t="s">
        <v>27</v>
      </c>
      <c r="F26" s="26"/>
      <c r="G26" s="26"/>
      <c r="H26" s="27"/>
      <c r="I26" s="25" t="s">
        <v>43</v>
      </c>
      <c r="J26" s="27"/>
      <c r="K26" s="25" t="s">
        <v>18</v>
      </c>
      <c r="L26" s="27"/>
      <c r="M26" s="25">
        <v>290</v>
      </c>
      <c r="N26" s="27"/>
      <c r="O26" s="28">
        <v>8.77</v>
      </c>
      <c r="P26" s="29"/>
      <c r="Q26" s="30">
        <f t="shared" si="0"/>
        <v>8.77</v>
      </c>
      <c r="R26" s="31"/>
      <c r="S26"/>
      <c r="T26"/>
      <c r="U26"/>
      <c r="V26" s="24"/>
      <c r="W26"/>
      <c r="X26"/>
      <c r="Y26"/>
      <c r="Z26"/>
      <c r="AA26"/>
      <c r="AB26"/>
      <c r="AC26"/>
      <c r="AD26"/>
    </row>
    <row r="27" spans="1:30" ht="15.75" customHeight="1" thickBot="1" x14ac:dyDescent="0.3">
      <c r="A27" s="60"/>
      <c r="B27" s="34"/>
      <c r="C27" s="34"/>
      <c r="D27" s="35"/>
      <c r="E27" s="25" t="s">
        <v>28</v>
      </c>
      <c r="F27" s="26"/>
      <c r="G27" s="26"/>
      <c r="H27" s="27"/>
      <c r="I27" s="25" t="s">
        <v>44</v>
      </c>
      <c r="J27" s="27"/>
      <c r="K27" s="25" t="s">
        <v>18</v>
      </c>
      <c r="L27" s="27"/>
      <c r="M27" s="25">
        <v>285</v>
      </c>
      <c r="N27" s="27"/>
      <c r="O27" s="28">
        <v>13.1</v>
      </c>
      <c r="P27" s="29"/>
      <c r="Q27" s="30">
        <f t="shared" si="0"/>
        <v>13.1</v>
      </c>
      <c r="R27" s="31"/>
    </row>
    <row r="28" spans="1:30" ht="15.75" customHeight="1" thickBot="1" x14ac:dyDescent="0.3">
      <c r="A28" s="60"/>
      <c r="B28" s="34"/>
      <c r="C28" s="34"/>
      <c r="D28" s="35"/>
      <c r="E28" s="25" t="s">
        <v>29</v>
      </c>
      <c r="F28" s="26"/>
      <c r="G28" s="26"/>
      <c r="H28" s="27"/>
      <c r="I28" s="25" t="s">
        <v>45</v>
      </c>
      <c r="J28" s="27"/>
      <c r="K28" s="25" t="s">
        <v>18</v>
      </c>
      <c r="L28" s="27"/>
      <c r="M28" s="25">
        <v>170</v>
      </c>
      <c r="N28" s="27"/>
      <c r="O28" s="28">
        <v>16.82</v>
      </c>
      <c r="P28" s="29"/>
      <c r="Q28" s="30">
        <f t="shared" si="0"/>
        <v>16.82</v>
      </c>
      <c r="R28" s="31"/>
    </row>
    <row r="29" spans="1:30" ht="15.75" customHeight="1" thickBot="1" x14ac:dyDescent="0.3">
      <c r="A29" s="60"/>
      <c r="B29" s="34"/>
      <c r="C29" s="34"/>
      <c r="D29" s="35"/>
      <c r="E29" s="25" t="s">
        <v>30</v>
      </c>
      <c r="F29" s="26"/>
      <c r="G29" s="26"/>
      <c r="H29" s="27"/>
      <c r="I29" s="25" t="s">
        <v>46</v>
      </c>
      <c r="J29" s="27"/>
      <c r="K29" s="25" t="s">
        <v>18</v>
      </c>
      <c r="L29" s="27"/>
      <c r="M29" s="25">
        <v>50</v>
      </c>
      <c r="N29" s="27"/>
      <c r="O29" s="28">
        <v>28.03</v>
      </c>
      <c r="P29" s="29"/>
      <c r="Q29" s="30">
        <f t="shared" si="0"/>
        <v>28.03</v>
      </c>
      <c r="R29" s="31"/>
    </row>
    <row r="30" spans="1:30" ht="15.75" customHeight="1" thickBot="1" x14ac:dyDescent="0.3">
      <c r="A30" s="60"/>
      <c r="B30" s="34"/>
      <c r="C30" s="34"/>
      <c r="D30" s="35"/>
      <c r="E30" s="25" t="s">
        <v>31</v>
      </c>
      <c r="F30" s="26"/>
      <c r="G30" s="26"/>
      <c r="H30" s="27"/>
      <c r="I30" s="25" t="s">
        <v>47</v>
      </c>
      <c r="J30" s="27"/>
      <c r="K30" s="25" t="s">
        <v>18</v>
      </c>
      <c r="L30" s="27"/>
      <c r="M30" s="25">
        <v>50</v>
      </c>
      <c r="N30" s="27"/>
      <c r="O30" s="28">
        <v>35.56</v>
      </c>
      <c r="P30" s="29"/>
      <c r="Q30" s="30">
        <f t="shared" si="0"/>
        <v>35.56</v>
      </c>
      <c r="R30" s="31"/>
    </row>
    <row r="31" spans="1:30" ht="15.75" customHeight="1" thickBot="1" x14ac:dyDescent="0.3">
      <c r="A31" s="60"/>
      <c r="B31" s="34"/>
      <c r="C31" s="34"/>
      <c r="D31" s="35"/>
      <c r="E31" s="25" t="s">
        <v>32</v>
      </c>
      <c r="F31" s="26"/>
      <c r="G31" s="26"/>
      <c r="H31" s="27"/>
      <c r="I31" s="25" t="s">
        <v>48</v>
      </c>
      <c r="J31" s="27"/>
      <c r="K31" s="25" t="s">
        <v>18</v>
      </c>
      <c r="L31" s="27"/>
      <c r="M31" s="25">
        <v>70</v>
      </c>
      <c r="N31" s="27"/>
      <c r="O31" s="28">
        <v>43.07</v>
      </c>
      <c r="P31" s="29"/>
      <c r="Q31" s="30">
        <f t="shared" si="0"/>
        <v>43.07</v>
      </c>
      <c r="R31" s="31"/>
    </row>
    <row r="32" spans="1:30" ht="15.75" customHeight="1" thickBot="1" x14ac:dyDescent="0.3">
      <c r="A32" s="60"/>
      <c r="B32" s="34"/>
      <c r="C32" s="34"/>
      <c r="D32" s="35"/>
      <c r="E32" s="25" t="s">
        <v>33</v>
      </c>
      <c r="F32" s="26"/>
      <c r="G32" s="26"/>
      <c r="H32" s="27"/>
      <c r="I32" s="25" t="s">
        <v>49</v>
      </c>
      <c r="J32" s="27"/>
      <c r="K32" s="25" t="s">
        <v>18</v>
      </c>
      <c r="L32" s="27"/>
      <c r="M32" s="25">
        <v>40</v>
      </c>
      <c r="N32" s="27"/>
      <c r="O32" s="28">
        <v>54.97</v>
      </c>
      <c r="P32" s="29"/>
      <c r="Q32" s="30">
        <f t="shared" si="0"/>
        <v>54.97</v>
      </c>
      <c r="R32" s="31"/>
    </row>
    <row r="33" spans="1:30" ht="15.75" customHeight="1" thickBot="1" x14ac:dyDescent="0.3">
      <c r="A33" s="60"/>
      <c r="B33" s="34"/>
      <c r="C33" s="34"/>
      <c r="D33" s="35"/>
      <c r="E33" s="25" t="s">
        <v>34</v>
      </c>
      <c r="F33" s="26"/>
      <c r="G33" s="26"/>
      <c r="H33" s="27"/>
      <c r="I33" s="25" t="s">
        <v>50</v>
      </c>
      <c r="J33" s="27"/>
      <c r="K33" s="25" t="s">
        <v>18</v>
      </c>
      <c r="L33" s="27"/>
      <c r="M33" s="25">
        <v>55</v>
      </c>
      <c r="N33" s="27"/>
      <c r="O33" s="28">
        <v>67.760000000000005</v>
      </c>
      <c r="P33" s="29"/>
      <c r="Q33" s="30">
        <f t="shared" si="0"/>
        <v>67.760000000000005</v>
      </c>
      <c r="R33" s="31"/>
    </row>
    <row r="34" spans="1:30" ht="15.75" customHeight="1" thickBot="1" x14ac:dyDescent="0.3">
      <c r="A34" s="60"/>
      <c r="B34" s="34"/>
      <c r="C34" s="34"/>
      <c r="D34" s="35"/>
      <c r="E34" s="40" t="s">
        <v>35</v>
      </c>
      <c r="F34" s="41"/>
      <c r="G34" s="41"/>
      <c r="H34" s="42"/>
      <c r="I34" s="40" t="s">
        <v>51</v>
      </c>
      <c r="J34" s="42"/>
      <c r="K34" s="40" t="s">
        <v>18</v>
      </c>
      <c r="L34" s="42"/>
      <c r="M34" s="40">
        <v>30</v>
      </c>
      <c r="N34" s="42"/>
      <c r="O34" s="56">
        <v>83.66</v>
      </c>
      <c r="P34" s="57"/>
      <c r="Q34" s="58">
        <f t="shared" si="0"/>
        <v>83.66</v>
      </c>
      <c r="R34" s="59"/>
    </row>
    <row r="35" spans="1:30" ht="15.75" customHeight="1" thickBot="1" x14ac:dyDescent="0.3">
      <c r="A35" s="65"/>
      <c r="B35" s="36"/>
      <c r="C35" s="36"/>
      <c r="D35" s="37"/>
      <c r="E35" s="40" t="s">
        <v>36</v>
      </c>
      <c r="F35" s="41"/>
      <c r="G35" s="41"/>
      <c r="H35" s="42"/>
      <c r="I35" s="40" t="s">
        <v>52</v>
      </c>
      <c r="J35" s="42"/>
      <c r="K35" s="40" t="s">
        <v>18</v>
      </c>
      <c r="L35" s="42"/>
      <c r="M35" s="40">
        <v>30</v>
      </c>
      <c r="N35" s="42"/>
      <c r="O35" s="56">
        <v>100.63</v>
      </c>
      <c r="P35" s="57"/>
      <c r="Q35" s="58">
        <f t="shared" si="0"/>
        <v>100.63</v>
      </c>
      <c r="R35" s="59"/>
    </row>
    <row r="36" spans="1:30" ht="24.95" customHeight="1" thickBot="1" x14ac:dyDescent="0.3">
      <c r="A36" s="61" t="s">
        <v>180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3"/>
    </row>
    <row r="37" spans="1:30" ht="15.75" customHeight="1" thickBot="1" x14ac:dyDescent="0.3">
      <c r="A37" s="32"/>
      <c r="B37" s="32"/>
      <c r="C37" s="32"/>
      <c r="D37" s="33"/>
      <c r="E37" s="38" t="s">
        <v>14</v>
      </c>
      <c r="F37" s="52"/>
      <c r="G37" s="52"/>
      <c r="H37" s="39"/>
      <c r="I37" s="38" t="s">
        <v>16</v>
      </c>
      <c r="J37" s="39"/>
      <c r="K37" s="38" t="s">
        <v>13</v>
      </c>
      <c r="L37" s="39"/>
      <c r="M37" s="38" t="s">
        <v>17</v>
      </c>
      <c r="N37" s="39"/>
      <c r="O37" s="38" t="s">
        <v>19</v>
      </c>
      <c r="P37" s="39"/>
      <c r="Q37" s="38" t="s">
        <v>20</v>
      </c>
      <c r="R37" s="39"/>
    </row>
    <row r="38" spans="1:30" ht="15.75" hidden="1" customHeight="1" thickBot="1" x14ac:dyDescent="0.3">
      <c r="A38" s="34"/>
      <c r="B38" s="34"/>
      <c r="C38" s="34"/>
      <c r="D38" s="35"/>
      <c r="E38" s="40">
        <v>32</v>
      </c>
      <c r="F38" s="41"/>
      <c r="G38" s="41"/>
      <c r="H38" s="42"/>
      <c r="I38" s="40" t="s">
        <v>181</v>
      </c>
      <c r="J38" s="42"/>
      <c r="K38" s="40" t="s">
        <v>54</v>
      </c>
      <c r="L38" s="42"/>
      <c r="M38" s="40">
        <v>50</v>
      </c>
      <c r="N38" s="42"/>
      <c r="O38" s="40"/>
      <c r="P38" s="42"/>
      <c r="Q38" s="40"/>
      <c r="R38" s="42"/>
    </row>
    <row r="39" spans="1:30" ht="15.75" customHeight="1" thickBot="1" x14ac:dyDescent="0.3">
      <c r="A39" s="34"/>
      <c r="B39" s="34"/>
      <c r="C39" s="34"/>
      <c r="D39" s="35"/>
      <c r="E39" s="40">
        <v>40</v>
      </c>
      <c r="F39" s="41"/>
      <c r="G39" s="41"/>
      <c r="H39" s="42"/>
      <c r="I39" s="40" t="s">
        <v>181</v>
      </c>
      <c r="J39" s="42"/>
      <c r="K39" s="40" t="s">
        <v>54</v>
      </c>
      <c r="L39" s="42"/>
      <c r="M39" s="40">
        <v>10</v>
      </c>
      <c r="N39" s="42"/>
      <c r="O39" s="56">
        <v>5.86</v>
      </c>
      <c r="P39" s="57"/>
      <c r="Q39" s="58">
        <f t="shared" ref="Q39:Q50" si="1">SUM(O39*(1-$M$9))</f>
        <v>5.86</v>
      </c>
      <c r="R39" s="59"/>
    </row>
    <row r="40" spans="1:30" ht="15.75" customHeight="1" thickBot="1" x14ac:dyDescent="0.3">
      <c r="A40" s="34"/>
      <c r="B40" s="34"/>
      <c r="C40" s="34"/>
      <c r="D40" s="35"/>
      <c r="E40" s="25">
        <v>50</v>
      </c>
      <c r="F40" s="26"/>
      <c r="G40" s="26"/>
      <c r="H40" s="27"/>
      <c r="I40" s="25" t="s">
        <v>182</v>
      </c>
      <c r="J40" s="27"/>
      <c r="K40" s="25" t="s">
        <v>54</v>
      </c>
      <c r="L40" s="27"/>
      <c r="M40" s="25">
        <v>10</v>
      </c>
      <c r="N40" s="27"/>
      <c r="O40" s="28">
        <v>6.31</v>
      </c>
      <c r="P40" s="29"/>
      <c r="Q40" s="30">
        <f t="shared" si="1"/>
        <v>6.31</v>
      </c>
      <c r="R40" s="31"/>
    </row>
    <row r="41" spans="1:30" ht="15.75" customHeight="1" thickBot="1" x14ac:dyDescent="0.3">
      <c r="A41" s="34"/>
      <c r="B41" s="34"/>
      <c r="C41" s="34"/>
      <c r="D41" s="35"/>
      <c r="E41" s="25">
        <v>56</v>
      </c>
      <c r="F41" s="26"/>
      <c r="G41" s="26"/>
      <c r="H41" s="27"/>
      <c r="I41" s="25" t="s">
        <v>183</v>
      </c>
      <c r="J41" s="27"/>
      <c r="K41" s="25" t="s">
        <v>54</v>
      </c>
      <c r="L41" s="27"/>
      <c r="M41" s="25">
        <v>10</v>
      </c>
      <c r="N41" s="27"/>
      <c r="O41" s="28">
        <v>7.48</v>
      </c>
      <c r="P41" s="29"/>
      <c r="Q41" s="30">
        <f t="shared" si="1"/>
        <v>7.48</v>
      </c>
      <c r="R41" s="31"/>
    </row>
    <row r="42" spans="1:30" ht="15.75" customHeight="1" thickBot="1" x14ac:dyDescent="0.3">
      <c r="A42" s="34"/>
      <c r="B42" s="34"/>
      <c r="C42" s="34"/>
      <c r="D42" s="35"/>
      <c r="E42" s="25">
        <v>63</v>
      </c>
      <c r="F42" s="26"/>
      <c r="G42" s="26"/>
      <c r="H42" s="27"/>
      <c r="I42" s="25" t="s">
        <v>184</v>
      </c>
      <c r="J42" s="27"/>
      <c r="K42" s="25" t="s">
        <v>54</v>
      </c>
      <c r="L42" s="27"/>
      <c r="M42" s="25">
        <v>10</v>
      </c>
      <c r="N42" s="27"/>
      <c r="O42" s="28">
        <v>7.59</v>
      </c>
      <c r="P42" s="29"/>
      <c r="Q42" s="30">
        <f t="shared" si="1"/>
        <v>7.59</v>
      </c>
      <c r="R42" s="31"/>
    </row>
    <row r="43" spans="1:30" s="8" customFormat="1" ht="15.75" customHeight="1" thickBot="1" x14ac:dyDescent="0.3">
      <c r="A43" s="34"/>
      <c r="B43" s="34"/>
      <c r="C43" s="34"/>
      <c r="D43" s="35"/>
      <c r="E43" s="25">
        <v>75</v>
      </c>
      <c r="F43" s="26"/>
      <c r="G43" s="26"/>
      <c r="H43" s="27"/>
      <c r="I43" s="25" t="s">
        <v>185</v>
      </c>
      <c r="J43" s="27"/>
      <c r="K43" s="25" t="s">
        <v>54</v>
      </c>
      <c r="L43" s="27"/>
      <c r="M43" s="25">
        <v>10</v>
      </c>
      <c r="N43" s="27"/>
      <c r="O43" s="28">
        <v>8.6199999999999992</v>
      </c>
      <c r="P43" s="29"/>
      <c r="Q43" s="30">
        <f t="shared" si="1"/>
        <v>8.6199999999999992</v>
      </c>
      <c r="R43" s="31"/>
      <c r="S43"/>
      <c r="T43"/>
      <c r="U43"/>
      <c r="V43"/>
      <c r="W43"/>
      <c r="X43"/>
      <c r="Y43"/>
      <c r="Z43"/>
      <c r="AA43"/>
      <c r="AB43"/>
      <c r="AC43"/>
      <c r="AD43"/>
    </row>
    <row r="44" spans="1:30" ht="15.75" customHeight="1" thickBot="1" x14ac:dyDescent="0.3">
      <c r="A44" s="34"/>
      <c r="B44" s="34"/>
      <c r="C44" s="34"/>
      <c r="D44" s="35"/>
      <c r="E44" s="25">
        <v>90</v>
      </c>
      <c r="F44" s="26"/>
      <c r="G44" s="26"/>
      <c r="H44" s="27"/>
      <c r="I44" s="25" t="s">
        <v>186</v>
      </c>
      <c r="J44" s="27"/>
      <c r="K44" s="25" t="s">
        <v>54</v>
      </c>
      <c r="L44" s="27"/>
      <c r="M44" s="25">
        <v>10</v>
      </c>
      <c r="N44" s="27"/>
      <c r="O44" s="28">
        <v>9.58</v>
      </c>
      <c r="P44" s="29"/>
      <c r="Q44" s="30">
        <f t="shared" si="1"/>
        <v>9.58</v>
      </c>
      <c r="R44" s="31"/>
    </row>
    <row r="45" spans="1:30" ht="15.75" customHeight="1" thickBot="1" x14ac:dyDescent="0.3">
      <c r="A45" s="34"/>
      <c r="B45" s="34"/>
      <c r="C45" s="34"/>
      <c r="D45" s="35"/>
      <c r="E45" s="25">
        <v>110</v>
      </c>
      <c r="F45" s="26"/>
      <c r="G45" s="26"/>
      <c r="H45" s="27"/>
      <c r="I45" s="25" t="s">
        <v>187</v>
      </c>
      <c r="J45" s="27"/>
      <c r="K45" s="25" t="s">
        <v>54</v>
      </c>
      <c r="L45" s="27"/>
      <c r="M45" s="25">
        <v>10</v>
      </c>
      <c r="N45" s="27"/>
      <c r="O45" s="28">
        <v>10.92</v>
      </c>
      <c r="P45" s="29"/>
      <c r="Q45" s="30">
        <f t="shared" si="1"/>
        <v>10.92</v>
      </c>
      <c r="R45" s="31"/>
    </row>
    <row r="46" spans="1:30" ht="15.75" customHeight="1" thickBot="1" x14ac:dyDescent="0.3">
      <c r="A46" s="34"/>
      <c r="B46" s="34"/>
      <c r="C46" s="34"/>
      <c r="D46" s="35"/>
      <c r="E46" s="25">
        <v>125</v>
      </c>
      <c r="F46" s="26"/>
      <c r="G46" s="26"/>
      <c r="H46" s="27"/>
      <c r="I46" s="25" t="s">
        <v>188</v>
      </c>
      <c r="J46" s="27"/>
      <c r="K46" s="25" t="s">
        <v>54</v>
      </c>
      <c r="L46" s="27"/>
      <c r="M46" s="25">
        <v>5</v>
      </c>
      <c r="N46" s="27"/>
      <c r="O46" s="28">
        <v>13.81</v>
      </c>
      <c r="P46" s="29"/>
      <c r="Q46" s="30">
        <f t="shared" si="1"/>
        <v>13.81</v>
      </c>
      <c r="R46" s="31"/>
    </row>
    <row r="47" spans="1:30" ht="15.75" customHeight="1" thickBot="1" x14ac:dyDescent="0.3">
      <c r="A47" s="34"/>
      <c r="B47" s="34"/>
      <c r="C47" s="34"/>
      <c r="D47" s="35"/>
      <c r="E47" s="25">
        <v>160</v>
      </c>
      <c r="F47" s="26"/>
      <c r="G47" s="26"/>
      <c r="H47" s="27"/>
      <c r="I47" s="25" t="s">
        <v>189</v>
      </c>
      <c r="J47" s="27"/>
      <c r="K47" s="25" t="s">
        <v>54</v>
      </c>
      <c r="L47" s="27"/>
      <c r="M47" s="25">
        <v>5</v>
      </c>
      <c r="N47" s="27"/>
      <c r="O47" s="28">
        <v>24.96</v>
      </c>
      <c r="P47" s="29"/>
      <c r="Q47" s="30">
        <f t="shared" si="1"/>
        <v>24.96</v>
      </c>
      <c r="R47" s="31"/>
    </row>
    <row r="48" spans="1:30" ht="15.75" customHeight="1" thickBot="1" x14ac:dyDescent="0.3">
      <c r="A48" s="34"/>
      <c r="B48" s="34"/>
      <c r="C48" s="34"/>
      <c r="D48" s="35"/>
      <c r="E48" s="25">
        <v>200</v>
      </c>
      <c r="F48" s="26"/>
      <c r="G48" s="26"/>
      <c r="H48" s="27"/>
      <c r="I48" s="25" t="s">
        <v>190</v>
      </c>
      <c r="J48" s="27"/>
      <c r="K48" s="25" t="s">
        <v>54</v>
      </c>
      <c r="L48" s="27"/>
      <c r="M48" s="25">
        <v>1</v>
      </c>
      <c r="N48" s="27"/>
      <c r="O48" s="28">
        <v>161.57</v>
      </c>
      <c r="P48" s="29"/>
      <c r="Q48" s="30">
        <f t="shared" si="1"/>
        <v>161.57</v>
      </c>
      <c r="R48" s="31"/>
    </row>
    <row r="49" spans="1:33" ht="15.75" customHeight="1" thickBot="1" x14ac:dyDescent="0.3">
      <c r="A49" s="34"/>
      <c r="B49" s="34"/>
      <c r="C49" s="34"/>
      <c r="D49" s="35"/>
      <c r="E49" s="25">
        <v>250</v>
      </c>
      <c r="F49" s="26"/>
      <c r="G49" s="26"/>
      <c r="H49" s="27"/>
      <c r="I49" s="25" t="s">
        <v>191</v>
      </c>
      <c r="J49" s="27"/>
      <c r="K49" s="25" t="s">
        <v>54</v>
      </c>
      <c r="L49" s="27"/>
      <c r="M49" s="25">
        <v>1</v>
      </c>
      <c r="N49" s="27"/>
      <c r="O49" s="28">
        <v>201.9</v>
      </c>
      <c r="P49" s="29"/>
      <c r="Q49" s="30">
        <f t="shared" si="1"/>
        <v>201.9</v>
      </c>
      <c r="R49" s="31"/>
    </row>
    <row r="50" spans="1:33" ht="15.75" customHeight="1" thickBot="1" x14ac:dyDescent="0.3">
      <c r="A50" s="36"/>
      <c r="B50" s="36"/>
      <c r="C50" s="36"/>
      <c r="D50" s="37"/>
      <c r="E50" s="25">
        <v>315</v>
      </c>
      <c r="F50" s="26"/>
      <c r="G50" s="26"/>
      <c r="H50" s="27"/>
      <c r="I50" s="25" t="s">
        <v>192</v>
      </c>
      <c r="J50" s="27"/>
      <c r="K50" s="25" t="s">
        <v>54</v>
      </c>
      <c r="L50" s="27"/>
      <c r="M50" s="25">
        <v>1</v>
      </c>
      <c r="N50" s="27"/>
      <c r="O50" s="28">
        <v>258.39</v>
      </c>
      <c r="P50" s="29"/>
      <c r="Q50" s="30">
        <f t="shared" si="1"/>
        <v>258.39</v>
      </c>
      <c r="R50" s="31"/>
    </row>
    <row r="51" spans="1:33" ht="24.95" customHeight="1" thickBot="1" x14ac:dyDescent="0.3">
      <c r="A51" s="61" t="s">
        <v>53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3"/>
    </row>
    <row r="52" spans="1:33" ht="15.75" customHeight="1" thickBot="1" x14ac:dyDescent="0.3">
      <c r="A52" s="64"/>
      <c r="B52" s="32"/>
      <c r="C52" s="32"/>
      <c r="D52" s="33"/>
      <c r="E52" s="38" t="s">
        <v>14</v>
      </c>
      <c r="F52" s="52"/>
      <c r="G52" s="52"/>
      <c r="H52" s="39"/>
      <c r="I52" s="38" t="s">
        <v>16</v>
      </c>
      <c r="J52" s="39"/>
      <c r="K52" s="38" t="s">
        <v>13</v>
      </c>
      <c r="L52" s="39"/>
      <c r="M52" s="38" t="s">
        <v>17</v>
      </c>
      <c r="N52" s="39"/>
      <c r="O52" s="38" t="s">
        <v>19</v>
      </c>
      <c r="P52" s="39"/>
      <c r="Q52" s="38" t="s">
        <v>20</v>
      </c>
      <c r="R52" s="39"/>
    </row>
    <row r="53" spans="1:33" ht="15.75" customHeight="1" thickBot="1" x14ac:dyDescent="0.3">
      <c r="A53" s="60"/>
      <c r="B53" s="34"/>
      <c r="C53" s="34"/>
      <c r="D53" s="35"/>
      <c r="E53" s="40">
        <v>32</v>
      </c>
      <c r="F53" s="41"/>
      <c r="G53" s="41"/>
      <c r="H53" s="42"/>
      <c r="I53" s="40" t="s">
        <v>55</v>
      </c>
      <c r="J53" s="42"/>
      <c r="K53" s="40" t="s">
        <v>54</v>
      </c>
      <c r="L53" s="42"/>
      <c r="M53" s="40">
        <v>50</v>
      </c>
      <c r="N53" s="42"/>
      <c r="O53" s="56">
        <v>1.9</v>
      </c>
      <c r="P53" s="57"/>
      <c r="Q53" s="58">
        <f t="shared" ref="Q53:Q62" si="2">SUM(O53*(1-$M$9))</f>
        <v>1.9</v>
      </c>
      <c r="R53" s="59"/>
    </row>
    <row r="54" spans="1:33" ht="15.75" customHeight="1" thickBot="1" x14ac:dyDescent="0.3">
      <c r="A54" s="60"/>
      <c r="B54" s="34"/>
      <c r="C54" s="34"/>
      <c r="D54" s="35"/>
      <c r="E54" s="40">
        <v>40</v>
      </c>
      <c r="F54" s="41"/>
      <c r="G54" s="41"/>
      <c r="H54" s="42"/>
      <c r="I54" s="40" t="s">
        <v>56</v>
      </c>
      <c r="J54" s="42"/>
      <c r="K54" s="40" t="s">
        <v>54</v>
      </c>
      <c r="L54" s="42"/>
      <c r="M54" s="40">
        <v>50</v>
      </c>
      <c r="N54" s="42"/>
      <c r="O54" s="56">
        <v>2</v>
      </c>
      <c r="P54" s="57"/>
      <c r="Q54" s="58">
        <f t="shared" si="2"/>
        <v>2</v>
      </c>
      <c r="R54" s="59"/>
    </row>
    <row r="55" spans="1:33" ht="15.75" customHeight="1" thickBot="1" x14ac:dyDescent="0.3">
      <c r="A55" s="60"/>
      <c r="B55" s="34"/>
      <c r="C55" s="34"/>
      <c r="D55" s="35"/>
      <c r="E55" s="25">
        <v>50</v>
      </c>
      <c r="F55" s="26"/>
      <c r="G55" s="26"/>
      <c r="H55" s="27"/>
      <c r="I55" s="25" t="s">
        <v>57</v>
      </c>
      <c r="J55" s="27"/>
      <c r="K55" s="25" t="s">
        <v>54</v>
      </c>
      <c r="L55" s="27"/>
      <c r="M55" s="25">
        <v>40</v>
      </c>
      <c r="N55" s="27"/>
      <c r="O55" s="28">
        <v>2.1</v>
      </c>
      <c r="P55" s="29"/>
      <c r="Q55" s="30">
        <f t="shared" si="2"/>
        <v>2.1</v>
      </c>
      <c r="R55" s="31"/>
    </row>
    <row r="56" spans="1:33" ht="15.75" customHeight="1" thickBot="1" x14ac:dyDescent="0.3">
      <c r="A56" s="60"/>
      <c r="B56" s="34"/>
      <c r="C56" s="34"/>
      <c r="D56" s="35"/>
      <c r="E56" s="25">
        <v>56</v>
      </c>
      <c r="F56" s="26"/>
      <c r="G56" s="26"/>
      <c r="H56" s="27"/>
      <c r="I56" s="25" t="s">
        <v>58</v>
      </c>
      <c r="J56" s="27"/>
      <c r="K56" s="25" t="s">
        <v>54</v>
      </c>
      <c r="L56" s="27"/>
      <c r="M56" s="25">
        <v>30</v>
      </c>
      <c r="N56" s="27"/>
      <c r="O56" s="28">
        <v>2.9</v>
      </c>
      <c r="P56" s="29"/>
      <c r="Q56" s="30">
        <f t="shared" si="2"/>
        <v>2.9</v>
      </c>
      <c r="R56" s="31"/>
    </row>
    <row r="57" spans="1:33" ht="15.75" customHeight="1" thickBot="1" x14ac:dyDescent="0.3">
      <c r="A57" s="60"/>
      <c r="B57" s="34"/>
      <c r="C57" s="34"/>
      <c r="D57" s="35"/>
      <c r="E57" s="25">
        <v>63</v>
      </c>
      <c r="F57" s="26"/>
      <c r="G57" s="26"/>
      <c r="H57" s="27"/>
      <c r="I57" s="25" t="s">
        <v>59</v>
      </c>
      <c r="J57" s="27"/>
      <c r="K57" s="25" t="s">
        <v>54</v>
      </c>
      <c r="L57" s="27"/>
      <c r="M57" s="25">
        <v>40</v>
      </c>
      <c r="N57" s="27"/>
      <c r="O57" s="28">
        <v>3.02</v>
      </c>
      <c r="P57" s="29"/>
      <c r="Q57" s="30">
        <f t="shared" si="2"/>
        <v>3.02</v>
      </c>
      <c r="R57" s="31"/>
    </row>
    <row r="58" spans="1:33" ht="15.75" customHeight="1" thickBot="1" x14ac:dyDescent="0.3">
      <c r="A58" s="60"/>
      <c r="B58" s="34"/>
      <c r="C58" s="34"/>
      <c r="D58" s="35"/>
      <c r="E58" s="25">
        <v>75</v>
      </c>
      <c r="F58" s="26"/>
      <c r="G58" s="26"/>
      <c r="H58" s="27"/>
      <c r="I58" s="25" t="s">
        <v>60</v>
      </c>
      <c r="J58" s="27"/>
      <c r="K58" s="25" t="s">
        <v>54</v>
      </c>
      <c r="L58" s="27"/>
      <c r="M58" s="25">
        <v>25</v>
      </c>
      <c r="N58" s="27"/>
      <c r="O58" s="28">
        <v>4.78</v>
      </c>
      <c r="P58" s="29"/>
      <c r="Q58" s="30">
        <f t="shared" si="2"/>
        <v>4.78</v>
      </c>
      <c r="R58" s="31"/>
    </row>
    <row r="59" spans="1:33" ht="15.75" customHeight="1" thickBot="1" x14ac:dyDescent="0.3">
      <c r="A59" s="60"/>
      <c r="B59" s="34"/>
      <c r="C59" s="34"/>
      <c r="D59" s="35"/>
      <c r="E59" s="25">
        <v>90</v>
      </c>
      <c r="F59" s="26"/>
      <c r="G59" s="26"/>
      <c r="H59" s="27"/>
      <c r="I59" s="25" t="s">
        <v>61</v>
      </c>
      <c r="J59" s="27"/>
      <c r="K59" s="25" t="s">
        <v>54</v>
      </c>
      <c r="L59" s="27"/>
      <c r="M59" s="25">
        <v>20</v>
      </c>
      <c r="N59" s="27"/>
      <c r="O59" s="28">
        <v>7.55</v>
      </c>
      <c r="P59" s="29"/>
      <c r="Q59" s="30">
        <f t="shared" si="2"/>
        <v>7.55</v>
      </c>
      <c r="R59" s="31"/>
    </row>
    <row r="60" spans="1:33" s="8" customFormat="1" ht="15.75" customHeight="1" thickBot="1" x14ac:dyDescent="0.3">
      <c r="A60" s="60"/>
      <c r="B60" s="34"/>
      <c r="C60" s="34"/>
      <c r="D60" s="35"/>
      <c r="E60" s="25">
        <v>110</v>
      </c>
      <c r="F60" s="26"/>
      <c r="G60" s="26"/>
      <c r="H60" s="27"/>
      <c r="I60" s="25" t="s">
        <v>62</v>
      </c>
      <c r="J60" s="27"/>
      <c r="K60" s="25" t="s">
        <v>54</v>
      </c>
      <c r="L60" s="27"/>
      <c r="M60" s="25">
        <v>25</v>
      </c>
      <c r="N60" s="27"/>
      <c r="O60" s="28">
        <v>8.1199999999999992</v>
      </c>
      <c r="P60" s="29"/>
      <c r="Q60" s="30">
        <f t="shared" si="2"/>
        <v>8.1199999999999992</v>
      </c>
      <c r="R60" s="31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ht="15.75" customHeight="1" thickBot="1" x14ac:dyDescent="0.3">
      <c r="A61" s="60"/>
      <c r="B61" s="34"/>
      <c r="C61" s="34"/>
      <c r="D61" s="35"/>
      <c r="E61" s="25">
        <v>125</v>
      </c>
      <c r="F61" s="26"/>
      <c r="G61" s="26"/>
      <c r="H61" s="27"/>
      <c r="I61" s="25" t="s">
        <v>63</v>
      </c>
      <c r="J61" s="27"/>
      <c r="K61" s="25" t="s">
        <v>54</v>
      </c>
      <c r="L61" s="27"/>
      <c r="M61" s="25">
        <v>15</v>
      </c>
      <c r="N61" s="27"/>
      <c r="O61" s="28">
        <v>10</v>
      </c>
      <c r="P61" s="29"/>
      <c r="Q61" s="30">
        <f t="shared" si="2"/>
        <v>10</v>
      </c>
      <c r="R61" s="31"/>
      <c r="S61" s="23"/>
    </row>
    <row r="62" spans="1:33" ht="15.75" customHeight="1" thickBot="1" x14ac:dyDescent="0.3">
      <c r="A62" s="60"/>
      <c r="B62" s="34"/>
      <c r="C62" s="34"/>
      <c r="D62" s="35"/>
      <c r="E62" s="25">
        <v>160</v>
      </c>
      <c r="F62" s="26"/>
      <c r="G62" s="26"/>
      <c r="H62" s="27"/>
      <c r="I62" s="25" t="s">
        <v>64</v>
      </c>
      <c r="J62" s="27"/>
      <c r="K62" s="25" t="s">
        <v>54</v>
      </c>
      <c r="L62" s="27"/>
      <c r="M62" s="25">
        <v>1</v>
      </c>
      <c r="N62" s="27"/>
      <c r="O62" s="28">
        <v>33.93</v>
      </c>
      <c r="P62" s="29"/>
      <c r="Q62" s="30">
        <f t="shared" si="2"/>
        <v>33.93</v>
      </c>
      <c r="R62" s="31"/>
    </row>
    <row r="63" spans="1:33" ht="15.75" customHeight="1" thickBot="1" x14ac:dyDescent="0.3">
      <c r="A63" s="60"/>
      <c r="B63" s="34"/>
      <c r="C63" s="34"/>
      <c r="D63" s="35"/>
      <c r="E63" s="53" t="s">
        <v>65</v>
      </c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5"/>
    </row>
    <row r="64" spans="1:33" ht="15.75" customHeight="1" thickBot="1" x14ac:dyDescent="0.3">
      <c r="A64" s="60"/>
      <c r="B64" s="34"/>
      <c r="C64" s="34"/>
      <c r="D64" s="35"/>
      <c r="E64" s="25">
        <v>200</v>
      </c>
      <c r="F64" s="26"/>
      <c r="G64" s="26"/>
      <c r="H64" s="27"/>
      <c r="I64" s="25" t="s">
        <v>67</v>
      </c>
      <c r="J64" s="27"/>
      <c r="K64" s="25" t="s">
        <v>54</v>
      </c>
      <c r="L64" s="27"/>
      <c r="M64" s="25">
        <v>1</v>
      </c>
      <c r="N64" s="27"/>
      <c r="O64" s="28">
        <v>67.819999999999993</v>
      </c>
      <c r="P64" s="29"/>
      <c r="Q64" s="30">
        <f t="shared" ref="Q64:Q66" si="3">SUM(O64*(1-$M$9))</f>
        <v>67.819999999999993</v>
      </c>
      <c r="R64" s="31"/>
    </row>
    <row r="65" spans="1:18" ht="15.75" customHeight="1" thickBot="1" x14ac:dyDescent="0.3">
      <c r="A65" s="60"/>
      <c r="B65" s="34"/>
      <c r="C65" s="34"/>
      <c r="D65" s="35"/>
      <c r="E65" s="25">
        <v>250</v>
      </c>
      <c r="F65" s="26"/>
      <c r="G65" s="26"/>
      <c r="H65" s="27"/>
      <c r="I65" s="25" t="s">
        <v>68</v>
      </c>
      <c r="J65" s="27"/>
      <c r="K65" s="25" t="s">
        <v>54</v>
      </c>
      <c r="L65" s="27"/>
      <c r="M65" s="25">
        <v>1</v>
      </c>
      <c r="N65" s="27"/>
      <c r="O65" s="28">
        <v>95.12</v>
      </c>
      <c r="P65" s="29"/>
      <c r="Q65" s="30">
        <f t="shared" si="3"/>
        <v>95.12</v>
      </c>
      <c r="R65" s="31"/>
    </row>
    <row r="66" spans="1:18" ht="15.75" customHeight="1" thickBot="1" x14ac:dyDescent="0.3">
      <c r="A66" s="60"/>
      <c r="B66" s="34"/>
      <c r="C66" s="34"/>
      <c r="D66" s="35"/>
      <c r="E66" s="25">
        <v>315</v>
      </c>
      <c r="F66" s="26"/>
      <c r="G66" s="26"/>
      <c r="H66" s="27"/>
      <c r="I66" s="25" t="s">
        <v>69</v>
      </c>
      <c r="J66" s="27"/>
      <c r="K66" s="25" t="s">
        <v>54</v>
      </c>
      <c r="L66" s="27"/>
      <c r="M66" s="25">
        <v>1</v>
      </c>
      <c r="N66" s="27"/>
      <c r="O66" s="28">
        <v>125.07</v>
      </c>
      <c r="P66" s="29"/>
      <c r="Q66" s="30">
        <f t="shared" si="3"/>
        <v>125.07</v>
      </c>
      <c r="R66" s="31"/>
    </row>
    <row r="67" spans="1:18" ht="15.75" customHeight="1" thickBot="1" x14ac:dyDescent="0.3">
      <c r="A67" s="60"/>
      <c r="B67" s="34"/>
      <c r="C67" s="34"/>
      <c r="D67" s="35"/>
      <c r="E67" s="53" t="s">
        <v>66</v>
      </c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5"/>
    </row>
    <row r="68" spans="1:18" ht="15.75" customHeight="1" thickBot="1" x14ac:dyDescent="0.3">
      <c r="A68" s="60"/>
      <c r="B68" s="34"/>
      <c r="C68" s="34"/>
      <c r="D68" s="35"/>
      <c r="E68" s="25">
        <v>110</v>
      </c>
      <c r="F68" s="26"/>
      <c r="G68" s="26"/>
      <c r="H68" s="27"/>
      <c r="I68" s="25" t="s">
        <v>70</v>
      </c>
      <c r="J68" s="27"/>
      <c r="K68" s="25" t="s">
        <v>54</v>
      </c>
      <c r="L68" s="27"/>
      <c r="M68" s="25">
        <v>20</v>
      </c>
      <c r="N68" s="27"/>
      <c r="O68" s="28">
        <v>21.19</v>
      </c>
      <c r="P68" s="29"/>
      <c r="Q68" s="30">
        <f>SUM(O68*(1-$M$9))</f>
        <v>21.19</v>
      </c>
      <c r="R68" s="31"/>
    </row>
    <row r="69" spans="1:18" ht="15.75" customHeight="1" thickBot="1" x14ac:dyDescent="0.3">
      <c r="A69" s="60"/>
      <c r="B69" s="34"/>
      <c r="C69" s="34"/>
      <c r="D69" s="35"/>
      <c r="E69" s="53" t="s">
        <v>71</v>
      </c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5"/>
    </row>
    <row r="70" spans="1:18" ht="15.75" customHeight="1" thickBot="1" x14ac:dyDescent="0.3">
      <c r="A70" s="65"/>
      <c r="B70" s="36"/>
      <c r="C70" s="36"/>
      <c r="D70" s="37"/>
      <c r="E70" s="25">
        <v>110</v>
      </c>
      <c r="F70" s="26"/>
      <c r="G70" s="26"/>
      <c r="H70" s="27"/>
      <c r="I70" s="25" t="s">
        <v>72</v>
      </c>
      <c r="J70" s="27"/>
      <c r="K70" s="25" t="s">
        <v>54</v>
      </c>
      <c r="L70" s="27"/>
      <c r="M70" s="25">
        <v>1</v>
      </c>
      <c r="N70" s="27"/>
      <c r="O70" s="28">
        <v>27.48</v>
      </c>
      <c r="P70" s="29"/>
      <c r="Q70" s="30">
        <f>SUM(O70*(1-$M$9))</f>
        <v>27.48</v>
      </c>
      <c r="R70" s="31"/>
    </row>
    <row r="71" spans="1:18" ht="24.95" customHeight="1" thickBot="1" x14ac:dyDescent="0.3">
      <c r="A71" s="61" t="s">
        <v>73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3"/>
    </row>
    <row r="72" spans="1:18" ht="15.75" customHeight="1" thickBot="1" x14ac:dyDescent="0.3">
      <c r="A72" s="64"/>
      <c r="B72" s="32"/>
      <c r="C72" s="32"/>
      <c r="D72" s="33"/>
      <c r="E72" s="38" t="s">
        <v>14</v>
      </c>
      <c r="F72" s="52"/>
      <c r="G72" s="52"/>
      <c r="H72" s="39"/>
      <c r="I72" s="38" t="s">
        <v>16</v>
      </c>
      <c r="J72" s="39"/>
      <c r="K72" s="38" t="s">
        <v>13</v>
      </c>
      <c r="L72" s="39"/>
      <c r="M72" s="38" t="s">
        <v>17</v>
      </c>
      <c r="N72" s="39"/>
      <c r="O72" s="38" t="s">
        <v>19</v>
      </c>
      <c r="P72" s="39"/>
      <c r="Q72" s="38" t="s">
        <v>20</v>
      </c>
      <c r="R72" s="39"/>
    </row>
    <row r="73" spans="1:18" ht="15.75" customHeight="1" thickBot="1" x14ac:dyDescent="0.3">
      <c r="A73" s="60"/>
      <c r="B73" s="34"/>
      <c r="C73" s="34"/>
      <c r="D73" s="35"/>
      <c r="E73" s="40">
        <v>32</v>
      </c>
      <c r="F73" s="41"/>
      <c r="G73" s="41"/>
      <c r="H73" s="42"/>
      <c r="I73" s="40" t="s">
        <v>74</v>
      </c>
      <c r="J73" s="42"/>
      <c r="K73" s="40" t="s">
        <v>54</v>
      </c>
      <c r="L73" s="42"/>
      <c r="M73" s="40">
        <v>50</v>
      </c>
      <c r="N73" s="42"/>
      <c r="O73" s="56">
        <v>1.9</v>
      </c>
      <c r="P73" s="57"/>
      <c r="Q73" s="58">
        <f t="shared" ref="Q73:Q82" si="4">SUM(O73*(1-$M$9))</f>
        <v>1.9</v>
      </c>
      <c r="R73" s="59"/>
    </row>
    <row r="74" spans="1:18" ht="15.75" customHeight="1" thickBot="1" x14ac:dyDescent="0.3">
      <c r="A74" s="60"/>
      <c r="B74" s="34"/>
      <c r="C74" s="34"/>
      <c r="D74" s="35"/>
      <c r="E74" s="40">
        <v>40</v>
      </c>
      <c r="F74" s="41"/>
      <c r="G74" s="41"/>
      <c r="H74" s="42"/>
      <c r="I74" s="40" t="s">
        <v>75</v>
      </c>
      <c r="J74" s="42"/>
      <c r="K74" s="40" t="s">
        <v>54</v>
      </c>
      <c r="L74" s="42"/>
      <c r="M74" s="40">
        <v>50</v>
      </c>
      <c r="N74" s="42"/>
      <c r="O74" s="56">
        <v>2</v>
      </c>
      <c r="P74" s="57"/>
      <c r="Q74" s="58">
        <f t="shared" si="4"/>
        <v>2</v>
      </c>
      <c r="R74" s="59"/>
    </row>
    <row r="75" spans="1:18" ht="15.75" customHeight="1" thickBot="1" x14ac:dyDescent="0.3">
      <c r="A75" s="60"/>
      <c r="B75" s="34"/>
      <c r="C75" s="34"/>
      <c r="D75" s="35"/>
      <c r="E75" s="40">
        <v>50</v>
      </c>
      <c r="F75" s="41"/>
      <c r="G75" s="41"/>
      <c r="H75" s="42"/>
      <c r="I75" s="40" t="s">
        <v>76</v>
      </c>
      <c r="J75" s="42"/>
      <c r="K75" s="40" t="s">
        <v>54</v>
      </c>
      <c r="L75" s="42"/>
      <c r="M75" s="40">
        <v>30</v>
      </c>
      <c r="N75" s="42"/>
      <c r="O75" s="56">
        <v>2.12</v>
      </c>
      <c r="P75" s="57"/>
      <c r="Q75" s="58">
        <f t="shared" si="4"/>
        <v>2.12</v>
      </c>
      <c r="R75" s="59"/>
    </row>
    <row r="76" spans="1:18" ht="15.75" customHeight="1" thickBot="1" x14ac:dyDescent="0.3">
      <c r="A76" s="60"/>
      <c r="B76" s="34"/>
      <c r="C76" s="34"/>
      <c r="D76" s="35"/>
      <c r="E76" s="40">
        <v>56</v>
      </c>
      <c r="F76" s="41"/>
      <c r="G76" s="41"/>
      <c r="H76" s="42"/>
      <c r="I76" s="40" t="s">
        <v>77</v>
      </c>
      <c r="J76" s="42"/>
      <c r="K76" s="40" t="s">
        <v>54</v>
      </c>
      <c r="L76" s="42"/>
      <c r="M76" s="40">
        <v>30</v>
      </c>
      <c r="N76" s="42"/>
      <c r="O76" s="56">
        <v>2.9</v>
      </c>
      <c r="P76" s="57"/>
      <c r="Q76" s="58">
        <f t="shared" si="4"/>
        <v>2.9</v>
      </c>
      <c r="R76" s="59"/>
    </row>
    <row r="77" spans="1:18" ht="15.75" customHeight="1" thickBot="1" x14ac:dyDescent="0.3">
      <c r="A77" s="60"/>
      <c r="B77" s="34"/>
      <c r="C77" s="34"/>
      <c r="D77" s="35"/>
      <c r="E77" s="25">
        <v>63</v>
      </c>
      <c r="F77" s="26"/>
      <c r="G77" s="26"/>
      <c r="H77" s="27"/>
      <c r="I77" s="25" t="s">
        <v>78</v>
      </c>
      <c r="J77" s="27"/>
      <c r="K77" s="25" t="s">
        <v>54</v>
      </c>
      <c r="L77" s="27"/>
      <c r="M77" s="25">
        <v>30</v>
      </c>
      <c r="N77" s="27"/>
      <c r="O77" s="28">
        <v>3.02</v>
      </c>
      <c r="P77" s="29"/>
      <c r="Q77" s="30">
        <f t="shared" si="4"/>
        <v>3.02</v>
      </c>
      <c r="R77" s="31"/>
    </row>
    <row r="78" spans="1:18" ht="15.75" customHeight="1" thickBot="1" x14ac:dyDescent="0.3">
      <c r="A78" s="60"/>
      <c r="B78" s="34"/>
      <c r="C78" s="34"/>
      <c r="D78" s="35"/>
      <c r="E78" s="25">
        <v>75</v>
      </c>
      <c r="F78" s="26"/>
      <c r="G78" s="26"/>
      <c r="H78" s="27"/>
      <c r="I78" s="25" t="s">
        <v>79</v>
      </c>
      <c r="J78" s="27"/>
      <c r="K78" s="25" t="s">
        <v>54</v>
      </c>
      <c r="L78" s="27"/>
      <c r="M78" s="25">
        <v>20</v>
      </c>
      <c r="N78" s="27"/>
      <c r="O78" s="28">
        <v>4.93</v>
      </c>
      <c r="P78" s="29"/>
      <c r="Q78" s="30">
        <f t="shared" si="4"/>
        <v>4.93</v>
      </c>
      <c r="R78" s="31"/>
    </row>
    <row r="79" spans="1:18" ht="15.75" customHeight="1" thickBot="1" x14ac:dyDescent="0.3">
      <c r="A79" s="60"/>
      <c r="B79" s="34"/>
      <c r="C79" s="34"/>
      <c r="D79" s="35"/>
      <c r="E79" s="25">
        <v>90</v>
      </c>
      <c r="F79" s="26"/>
      <c r="G79" s="26"/>
      <c r="H79" s="27"/>
      <c r="I79" s="25" t="s">
        <v>80</v>
      </c>
      <c r="J79" s="27"/>
      <c r="K79" s="25" t="s">
        <v>54</v>
      </c>
      <c r="L79" s="27"/>
      <c r="M79" s="25">
        <v>15</v>
      </c>
      <c r="N79" s="27"/>
      <c r="O79" s="28">
        <v>7.53</v>
      </c>
      <c r="P79" s="29"/>
      <c r="Q79" s="30">
        <f t="shared" si="4"/>
        <v>7.53</v>
      </c>
      <c r="R79" s="31"/>
    </row>
    <row r="80" spans="1:18" ht="15.75" customHeight="1" thickBot="1" x14ac:dyDescent="0.3">
      <c r="A80" s="60"/>
      <c r="B80" s="34"/>
      <c r="C80" s="34"/>
      <c r="D80" s="35"/>
      <c r="E80" s="25">
        <v>110</v>
      </c>
      <c r="F80" s="26"/>
      <c r="G80" s="26"/>
      <c r="H80" s="27"/>
      <c r="I80" s="25" t="s">
        <v>81</v>
      </c>
      <c r="J80" s="27"/>
      <c r="K80" s="25" t="s">
        <v>54</v>
      </c>
      <c r="L80" s="27"/>
      <c r="M80" s="25">
        <v>20</v>
      </c>
      <c r="N80" s="27"/>
      <c r="O80" s="28">
        <v>8.31</v>
      </c>
      <c r="P80" s="29"/>
      <c r="Q80" s="30">
        <f t="shared" si="4"/>
        <v>8.31</v>
      </c>
      <c r="R80" s="31"/>
    </row>
    <row r="81" spans="1:18" ht="15.75" customHeight="1" thickBot="1" x14ac:dyDescent="0.3">
      <c r="A81" s="60"/>
      <c r="B81" s="34"/>
      <c r="C81" s="34"/>
      <c r="D81" s="35"/>
      <c r="E81" s="25">
        <v>125</v>
      </c>
      <c r="F81" s="26"/>
      <c r="G81" s="26"/>
      <c r="H81" s="27"/>
      <c r="I81" s="25" t="s">
        <v>82</v>
      </c>
      <c r="J81" s="27"/>
      <c r="K81" s="25" t="s">
        <v>54</v>
      </c>
      <c r="L81" s="27"/>
      <c r="M81" s="25">
        <v>15</v>
      </c>
      <c r="N81" s="27"/>
      <c r="O81" s="28">
        <v>18.63</v>
      </c>
      <c r="P81" s="29"/>
      <c r="Q81" s="30">
        <f t="shared" si="4"/>
        <v>18.63</v>
      </c>
      <c r="R81" s="31"/>
    </row>
    <row r="82" spans="1:18" ht="15.75" customHeight="1" thickBot="1" x14ac:dyDescent="0.3">
      <c r="A82" s="60"/>
      <c r="B82" s="34"/>
      <c r="C82" s="34"/>
      <c r="D82" s="35"/>
      <c r="E82" s="25">
        <v>160</v>
      </c>
      <c r="F82" s="26"/>
      <c r="G82" s="26"/>
      <c r="H82" s="27"/>
      <c r="I82" s="25" t="s">
        <v>83</v>
      </c>
      <c r="J82" s="27"/>
      <c r="K82" s="25" t="s">
        <v>54</v>
      </c>
      <c r="L82" s="27"/>
      <c r="M82" s="25">
        <v>1</v>
      </c>
      <c r="N82" s="27"/>
      <c r="O82" s="28">
        <v>42.46</v>
      </c>
      <c r="P82" s="29"/>
      <c r="Q82" s="30">
        <f t="shared" si="4"/>
        <v>42.46</v>
      </c>
      <c r="R82" s="31"/>
    </row>
    <row r="83" spans="1:18" ht="15.75" customHeight="1" thickBot="1" x14ac:dyDescent="0.3">
      <c r="A83" s="60"/>
      <c r="B83" s="34"/>
      <c r="C83" s="34"/>
      <c r="D83" s="35"/>
      <c r="E83" s="53" t="s">
        <v>98</v>
      </c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5"/>
    </row>
    <row r="84" spans="1:18" ht="15.75" customHeight="1" thickBot="1" x14ac:dyDescent="0.3">
      <c r="A84" s="65"/>
      <c r="B84" s="36"/>
      <c r="C84" s="36"/>
      <c r="D84" s="37"/>
      <c r="E84" s="25">
        <v>110</v>
      </c>
      <c r="F84" s="26"/>
      <c r="G84" s="26"/>
      <c r="H84" s="27"/>
      <c r="I84" s="25" t="s">
        <v>99</v>
      </c>
      <c r="J84" s="27"/>
      <c r="K84" s="25" t="s">
        <v>54</v>
      </c>
      <c r="L84" s="27"/>
      <c r="M84" s="25">
        <v>1</v>
      </c>
      <c r="N84" s="27"/>
      <c r="O84" s="28">
        <v>28.36</v>
      </c>
      <c r="P84" s="29"/>
      <c r="Q84" s="30">
        <f>SUM(O84*(1-$M$9))</f>
        <v>28.36</v>
      </c>
      <c r="R84" s="31"/>
    </row>
    <row r="85" spans="1:18" ht="24.95" customHeight="1" thickBot="1" x14ac:dyDescent="0.3">
      <c r="A85" s="61" t="s">
        <v>84</v>
      </c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3"/>
    </row>
    <row r="86" spans="1:18" ht="15.75" customHeight="1" thickBot="1" x14ac:dyDescent="0.3">
      <c r="A86" s="64"/>
      <c r="B86" s="32"/>
      <c r="C86" s="32"/>
      <c r="D86" s="33"/>
      <c r="E86" s="38" t="s">
        <v>14</v>
      </c>
      <c r="F86" s="52"/>
      <c r="G86" s="52"/>
      <c r="H86" s="39"/>
      <c r="I86" s="38" t="s">
        <v>16</v>
      </c>
      <c r="J86" s="39"/>
      <c r="K86" s="38" t="s">
        <v>13</v>
      </c>
      <c r="L86" s="39"/>
      <c r="M86" s="38" t="s">
        <v>17</v>
      </c>
      <c r="N86" s="39"/>
      <c r="O86" s="38" t="s">
        <v>19</v>
      </c>
      <c r="P86" s="39"/>
      <c r="Q86" s="38" t="s">
        <v>20</v>
      </c>
      <c r="R86" s="39"/>
    </row>
    <row r="87" spans="1:18" ht="15.75" customHeight="1" thickBot="1" x14ac:dyDescent="0.3">
      <c r="A87" s="60"/>
      <c r="B87" s="34"/>
      <c r="C87" s="34"/>
      <c r="D87" s="35"/>
      <c r="E87" s="40">
        <v>40</v>
      </c>
      <c r="F87" s="41"/>
      <c r="G87" s="41"/>
      <c r="H87" s="42"/>
      <c r="I87" s="40" t="s">
        <v>86</v>
      </c>
      <c r="J87" s="42"/>
      <c r="K87" s="40" t="s">
        <v>54</v>
      </c>
      <c r="L87" s="42"/>
      <c r="M87" s="40">
        <v>50</v>
      </c>
      <c r="N87" s="42"/>
      <c r="O87" s="56">
        <v>2.08</v>
      </c>
      <c r="P87" s="57"/>
      <c r="Q87" s="58">
        <f t="shared" ref="Q87:Q95" si="5">SUM(O87*(1-$M$9))</f>
        <v>2.08</v>
      </c>
      <c r="R87" s="59"/>
    </row>
    <row r="88" spans="1:18" ht="15.75" customHeight="1" thickBot="1" x14ac:dyDescent="0.3">
      <c r="A88" s="60"/>
      <c r="B88" s="34"/>
      <c r="C88" s="34"/>
      <c r="D88" s="35"/>
      <c r="E88" s="40">
        <v>50</v>
      </c>
      <c r="F88" s="41"/>
      <c r="G88" s="41"/>
      <c r="H88" s="42"/>
      <c r="I88" s="40" t="s">
        <v>87</v>
      </c>
      <c r="J88" s="42"/>
      <c r="K88" s="40" t="s">
        <v>54</v>
      </c>
      <c r="L88" s="42"/>
      <c r="M88" s="40">
        <v>25</v>
      </c>
      <c r="N88" s="42"/>
      <c r="O88" s="56">
        <v>2.2200000000000002</v>
      </c>
      <c r="P88" s="57"/>
      <c r="Q88" s="58">
        <f t="shared" si="5"/>
        <v>2.2200000000000002</v>
      </c>
      <c r="R88" s="59"/>
    </row>
    <row r="89" spans="1:18" ht="15.75" customHeight="1" thickBot="1" x14ac:dyDescent="0.3">
      <c r="A89" s="60"/>
      <c r="B89" s="34"/>
      <c r="C89" s="34"/>
      <c r="D89" s="35"/>
      <c r="E89" s="25">
        <v>56</v>
      </c>
      <c r="F89" s="26"/>
      <c r="G89" s="26"/>
      <c r="H89" s="27"/>
      <c r="I89" s="25" t="s">
        <v>88</v>
      </c>
      <c r="J89" s="27"/>
      <c r="K89" s="25" t="s">
        <v>54</v>
      </c>
      <c r="L89" s="27"/>
      <c r="M89" s="25">
        <v>25</v>
      </c>
      <c r="N89" s="27"/>
      <c r="O89" s="28">
        <v>3.43</v>
      </c>
      <c r="P89" s="29"/>
      <c r="Q89" s="30">
        <f t="shared" si="5"/>
        <v>3.43</v>
      </c>
      <c r="R89" s="31"/>
    </row>
    <row r="90" spans="1:18" ht="15.75" customHeight="1" thickBot="1" x14ac:dyDescent="0.3">
      <c r="A90" s="60"/>
      <c r="B90" s="34"/>
      <c r="C90" s="34"/>
      <c r="D90" s="35"/>
      <c r="E90" s="25">
        <v>63</v>
      </c>
      <c r="F90" s="26"/>
      <c r="G90" s="26"/>
      <c r="H90" s="27"/>
      <c r="I90" s="25" t="s">
        <v>89</v>
      </c>
      <c r="J90" s="27"/>
      <c r="K90" s="25" t="s">
        <v>54</v>
      </c>
      <c r="L90" s="27"/>
      <c r="M90" s="25">
        <v>20</v>
      </c>
      <c r="N90" s="27"/>
      <c r="O90" s="28">
        <v>3.73</v>
      </c>
      <c r="P90" s="29"/>
      <c r="Q90" s="30">
        <f t="shared" si="5"/>
        <v>3.73</v>
      </c>
      <c r="R90" s="31"/>
    </row>
    <row r="91" spans="1:18" ht="15.75" customHeight="1" thickBot="1" x14ac:dyDescent="0.3">
      <c r="A91" s="60"/>
      <c r="B91" s="34"/>
      <c r="C91" s="34"/>
      <c r="D91" s="35"/>
      <c r="E91" s="25">
        <v>75</v>
      </c>
      <c r="F91" s="26"/>
      <c r="G91" s="26"/>
      <c r="H91" s="27"/>
      <c r="I91" s="25" t="s">
        <v>90</v>
      </c>
      <c r="J91" s="27"/>
      <c r="K91" s="25" t="s">
        <v>54</v>
      </c>
      <c r="L91" s="27"/>
      <c r="M91" s="25">
        <v>25</v>
      </c>
      <c r="N91" s="27"/>
      <c r="O91" s="28">
        <v>5.93</v>
      </c>
      <c r="P91" s="29"/>
      <c r="Q91" s="30">
        <f t="shared" si="5"/>
        <v>5.93</v>
      </c>
      <c r="R91" s="31"/>
    </row>
    <row r="92" spans="1:18" ht="15.75" customHeight="1" thickBot="1" x14ac:dyDescent="0.3">
      <c r="A92" s="60"/>
      <c r="B92" s="34"/>
      <c r="C92" s="34"/>
      <c r="D92" s="35"/>
      <c r="E92" s="25">
        <v>90</v>
      </c>
      <c r="F92" s="26"/>
      <c r="G92" s="26"/>
      <c r="H92" s="27"/>
      <c r="I92" s="25" t="s">
        <v>91</v>
      </c>
      <c r="J92" s="27"/>
      <c r="K92" s="25" t="s">
        <v>54</v>
      </c>
      <c r="L92" s="27"/>
      <c r="M92" s="25">
        <v>15</v>
      </c>
      <c r="N92" s="27"/>
      <c r="O92" s="28">
        <v>8.18</v>
      </c>
      <c r="P92" s="29"/>
      <c r="Q92" s="30">
        <f t="shared" si="5"/>
        <v>8.18</v>
      </c>
      <c r="R92" s="31"/>
    </row>
    <row r="93" spans="1:18" ht="15.75" customHeight="1" thickBot="1" x14ac:dyDescent="0.3">
      <c r="A93" s="60"/>
      <c r="B93" s="34"/>
      <c r="C93" s="34"/>
      <c r="D93" s="35"/>
      <c r="E93" s="25">
        <v>110</v>
      </c>
      <c r="F93" s="26"/>
      <c r="G93" s="26"/>
      <c r="H93" s="27"/>
      <c r="I93" s="25" t="s">
        <v>92</v>
      </c>
      <c r="J93" s="27"/>
      <c r="K93" s="25" t="s">
        <v>54</v>
      </c>
      <c r="L93" s="27"/>
      <c r="M93" s="25">
        <v>10</v>
      </c>
      <c r="N93" s="27"/>
      <c r="O93" s="28">
        <v>9.74</v>
      </c>
      <c r="P93" s="29"/>
      <c r="Q93" s="30">
        <f t="shared" si="5"/>
        <v>9.74</v>
      </c>
      <c r="R93" s="31"/>
    </row>
    <row r="94" spans="1:18" ht="15.75" customHeight="1" thickBot="1" x14ac:dyDescent="0.3">
      <c r="A94" s="60"/>
      <c r="B94" s="34"/>
      <c r="C94" s="34"/>
      <c r="D94" s="35"/>
      <c r="E94" s="25">
        <v>125</v>
      </c>
      <c r="F94" s="26"/>
      <c r="G94" s="26"/>
      <c r="H94" s="27"/>
      <c r="I94" s="25" t="s">
        <v>93</v>
      </c>
      <c r="J94" s="27"/>
      <c r="K94" s="25" t="s">
        <v>54</v>
      </c>
      <c r="L94" s="27"/>
      <c r="M94" s="25">
        <v>10</v>
      </c>
      <c r="N94" s="27"/>
      <c r="O94" s="28">
        <v>11.44</v>
      </c>
      <c r="P94" s="29"/>
      <c r="Q94" s="30">
        <f t="shared" si="5"/>
        <v>11.44</v>
      </c>
      <c r="R94" s="31"/>
    </row>
    <row r="95" spans="1:18" ht="15.75" customHeight="1" thickBot="1" x14ac:dyDescent="0.3">
      <c r="A95" s="60"/>
      <c r="B95" s="34"/>
      <c r="C95" s="34"/>
      <c r="D95" s="35"/>
      <c r="E95" s="25">
        <v>160</v>
      </c>
      <c r="F95" s="26"/>
      <c r="G95" s="26"/>
      <c r="H95" s="27"/>
      <c r="I95" s="25" t="s">
        <v>94</v>
      </c>
      <c r="J95" s="27"/>
      <c r="K95" s="25" t="s">
        <v>54</v>
      </c>
      <c r="L95" s="27"/>
      <c r="M95" s="25">
        <v>1</v>
      </c>
      <c r="N95" s="27"/>
      <c r="O95" s="28">
        <v>35.19</v>
      </c>
      <c r="P95" s="29"/>
      <c r="Q95" s="30">
        <f t="shared" si="5"/>
        <v>35.19</v>
      </c>
      <c r="R95" s="31"/>
    </row>
    <row r="96" spans="1:18" ht="15.75" customHeight="1" thickBot="1" x14ac:dyDescent="0.3">
      <c r="A96" s="60"/>
      <c r="B96" s="34"/>
      <c r="C96" s="34"/>
      <c r="D96" s="35"/>
      <c r="E96" s="53" t="s">
        <v>85</v>
      </c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5"/>
    </row>
    <row r="97" spans="1:18" ht="15.75" customHeight="1" thickBot="1" x14ac:dyDescent="0.3">
      <c r="A97" s="60"/>
      <c r="B97" s="34"/>
      <c r="C97" s="34"/>
      <c r="D97" s="35"/>
      <c r="E97" s="25">
        <v>200</v>
      </c>
      <c r="F97" s="26"/>
      <c r="G97" s="26"/>
      <c r="H97" s="27"/>
      <c r="I97" s="25" t="s">
        <v>95</v>
      </c>
      <c r="J97" s="27"/>
      <c r="K97" s="25" t="s">
        <v>54</v>
      </c>
      <c r="L97" s="27"/>
      <c r="M97" s="25">
        <v>1</v>
      </c>
      <c r="N97" s="27"/>
      <c r="O97" s="28">
        <v>99</v>
      </c>
      <c r="P97" s="29"/>
      <c r="Q97" s="30">
        <f t="shared" ref="Q97:Q99" si="6">SUM(O97*(1-$M$9))</f>
        <v>99</v>
      </c>
      <c r="R97" s="31"/>
    </row>
    <row r="98" spans="1:18" ht="15.75" customHeight="1" thickBot="1" x14ac:dyDescent="0.3">
      <c r="A98" s="60"/>
      <c r="B98" s="34"/>
      <c r="C98" s="34"/>
      <c r="D98" s="35"/>
      <c r="E98" s="25">
        <v>250</v>
      </c>
      <c r="F98" s="26"/>
      <c r="G98" s="26"/>
      <c r="H98" s="27"/>
      <c r="I98" s="25" t="s">
        <v>96</v>
      </c>
      <c r="J98" s="27"/>
      <c r="K98" s="25" t="s">
        <v>54</v>
      </c>
      <c r="L98" s="27"/>
      <c r="M98" s="25">
        <v>1</v>
      </c>
      <c r="N98" s="27"/>
      <c r="O98" s="28">
        <v>202.44</v>
      </c>
      <c r="P98" s="29"/>
      <c r="Q98" s="30">
        <f t="shared" si="6"/>
        <v>202.44</v>
      </c>
      <c r="R98" s="31"/>
    </row>
    <row r="99" spans="1:18" ht="15.75" customHeight="1" thickBot="1" x14ac:dyDescent="0.3">
      <c r="A99" s="65"/>
      <c r="B99" s="36"/>
      <c r="C99" s="36"/>
      <c r="D99" s="37"/>
      <c r="E99" s="25">
        <v>315</v>
      </c>
      <c r="F99" s="26"/>
      <c r="G99" s="26"/>
      <c r="H99" s="27"/>
      <c r="I99" s="25" t="s">
        <v>97</v>
      </c>
      <c r="J99" s="27"/>
      <c r="K99" s="25" t="s">
        <v>54</v>
      </c>
      <c r="L99" s="27"/>
      <c r="M99" s="25">
        <v>1</v>
      </c>
      <c r="N99" s="27"/>
      <c r="O99" s="28">
        <v>285.06</v>
      </c>
      <c r="P99" s="29"/>
      <c r="Q99" s="30">
        <f t="shared" si="6"/>
        <v>285.06</v>
      </c>
      <c r="R99" s="31"/>
    </row>
    <row r="100" spans="1:18" ht="24.95" customHeight="1" thickBot="1" x14ac:dyDescent="0.3">
      <c r="A100" s="61" t="s">
        <v>100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3"/>
    </row>
    <row r="101" spans="1:18" ht="15.75" customHeight="1" thickBot="1" x14ac:dyDescent="0.3">
      <c r="A101" s="32"/>
      <c r="B101" s="32"/>
      <c r="C101" s="32"/>
      <c r="D101" s="33"/>
      <c r="E101" s="38" t="s">
        <v>14</v>
      </c>
      <c r="F101" s="52"/>
      <c r="G101" s="52"/>
      <c r="H101" s="39"/>
      <c r="I101" s="38" t="s">
        <v>16</v>
      </c>
      <c r="J101" s="39"/>
      <c r="K101" s="38" t="s">
        <v>13</v>
      </c>
      <c r="L101" s="39"/>
      <c r="M101" s="38" t="s">
        <v>17</v>
      </c>
      <c r="N101" s="39"/>
      <c r="O101" s="38" t="s">
        <v>19</v>
      </c>
      <c r="P101" s="39"/>
      <c r="Q101" s="38" t="s">
        <v>20</v>
      </c>
      <c r="R101" s="39"/>
    </row>
    <row r="102" spans="1:18" ht="15.75" customHeight="1" thickBot="1" x14ac:dyDescent="0.3">
      <c r="A102" s="34"/>
      <c r="B102" s="34"/>
      <c r="C102" s="34"/>
      <c r="D102" s="35"/>
      <c r="E102" s="40">
        <v>32</v>
      </c>
      <c r="F102" s="41"/>
      <c r="G102" s="41"/>
      <c r="H102" s="42"/>
      <c r="I102" s="40" t="s">
        <v>194</v>
      </c>
      <c r="J102" s="42"/>
      <c r="K102" s="40" t="s">
        <v>54</v>
      </c>
      <c r="L102" s="42"/>
      <c r="M102" s="40">
        <v>50</v>
      </c>
      <c r="N102" s="42"/>
      <c r="O102" s="56">
        <v>3.73</v>
      </c>
      <c r="P102" s="57"/>
      <c r="Q102" s="58">
        <f t="shared" ref="Q102:Q114" si="7">SUM(O102*(1-$M$9))</f>
        <v>3.73</v>
      </c>
      <c r="R102" s="59"/>
    </row>
    <row r="103" spans="1:18" ht="15.75" customHeight="1" thickBot="1" x14ac:dyDescent="0.3">
      <c r="A103" s="34"/>
      <c r="B103" s="34"/>
      <c r="C103" s="34"/>
      <c r="D103" s="35"/>
      <c r="E103" s="40">
        <v>40</v>
      </c>
      <c r="F103" s="41"/>
      <c r="G103" s="41"/>
      <c r="H103" s="42"/>
      <c r="I103" s="40" t="s">
        <v>195</v>
      </c>
      <c r="J103" s="42"/>
      <c r="K103" s="40" t="s">
        <v>54</v>
      </c>
      <c r="L103" s="42"/>
      <c r="M103" s="40">
        <v>50</v>
      </c>
      <c r="N103" s="42"/>
      <c r="O103" s="56">
        <v>3.98</v>
      </c>
      <c r="P103" s="57"/>
      <c r="Q103" s="58">
        <f t="shared" si="7"/>
        <v>3.98</v>
      </c>
      <c r="R103" s="59"/>
    </row>
    <row r="104" spans="1:18" ht="15.75" customHeight="1" thickBot="1" x14ac:dyDescent="0.3">
      <c r="A104" s="34"/>
      <c r="B104" s="34"/>
      <c r="C104" s="34"/>
      <c r="D104" s="35"/>
      <c r="E104" s="40">
        <v>50</v>
      </c>
      <c r="F104" s="41"/>
      <c r="G104" s="41"/>
      <c r="H104" s="42"/>
      <c r="I104" s="40" t="s">
        <v>196</v>
      </c>
      <c r="J104" s="42"/>
      <c r="K104" s="40" t="s">
        <v>54</v>
      </c>
      <c r="L104" s="42"/>
      <c r="M104" s="40">
        <v>20</v>
      </c>
      <c r="N104" s="42"/>
      <c r="O104" s="56">
        <v>4.37</v>
      </c>
      <c r="P104" s="57"/>
      <c r="Q104" s="58">
        <f t="shared" si="7"/>
        <v>4.37</v>
      </c>
      <c r="R104" s="59"/>
    </row>
    <row r="105" spans="1:18" ht="15.75" customHeight="1" thickBot="1" x14ac:dyDescent="0.3">
      <c r="A105" s="34"/>
      <c r="B105" s="34"/>
      <c r="C105" s="34"/>
      <c r="D105" s="35"/>
      <c r="E105" s="40">
        <v>56</v>
      </c>
      <c r="F105" s="41"/>
      <c r="G105" s="41"/>
      <c r="H105" s="42"/>
      <c r="I105" s="40" t="s">
        <v>197</v>
      </c>
      <c r="J105" s="42"/>
      <c r="K105" s="40" t="s">
        <v>54</v>
      </c>
      <c r="L105" s="42"/>
      <c r="M105" s="40">
        <v>20</v>
      </c>
      <c r="N105" s="42"/>
      <c r="O105" s="56">
        <v>5.27</v>
      </c>
      <c r="P105" s="57"/>
      <c r="Q105" s="58">
        <f t="shared" si="7"/>
        <v>5.27</v>
      </c>
      <c r="R105" s="59"/>
    </row>
    <row r="106" spans="1:18" ht="15.75" customHeight="1" thickBot="1" x14ac:dyDescent="0.3">
      <c r="A106" s="34"/>
      <c r="B106" s="34"/>
      <c r="C106" s="34"/>
      <c r="D106" s="35"/>
      <c r="E106" s="25">
        <v>63</v>
      </c>
      <c r="F106" s="26"/>
      <c r="G106" s="26"/>
      <c r="H106" s="27"/>
      <c r="I106" s="25" t="s">
        <v>198</v>
      </c>
      <c r="J106" s="27"/>
      <c r="K106" s="25" t="s">
        <v>54</v>
      </c>
      <c r="L106" s="27"/>
      <c r="M106" s="25">
        <v>15</v>
      </c>
      <c r="N106" s="27"/>
      <c r="O106" s="28">
        <v>5.97</v>
      </c>
      <c r="P106" s="29"/>
      <c r="Q106" s="30">
        <f t="shared" si="7"/>
        <v>5.97</v>
      </c>
      <c r="R106" s="31"/>
    </row>
    <row r="107" spans="1:18" ht="15.75" customHeight="1" thickBot="1" x14ac:dyDescent="0.3">
      <c r="A107" s="34"/>
      <c r="B107" s="34"/>
      <c r="C107" s="34"/>
      <c r="D107" s="35"/>
      <c r="E107" s="25">
        <v>75</v>
      </c>
      <c r="F107" s="26"/>
      <c r="G107" s="26"/>
      <c r="H107" s="27"/>
      <c r="I107" s="25" t="s">
        <v>199</v>
      </c>
      <c r="J107" s="27"/>
      <c r="K107" s="25" t="s">
        <v>54</v>
      </c>
      <c r="L107" s="27"/>
      <c r="M107" s="25">
        <v>20</v>
      </c>
      <c r="N107" s="27"/>
      <c r="O107" s="28">
        <v>6.77</v>
      </c>
      <c r="P107" s="29"/>
      <c r="Q107" s="30">
        <f t="shared" si="7"/>
        <v>6.77</v>
      </c>
      <c r="R107" s="31"/>
    </row>
    <row r="108" spans="1:18" ht="15.75" customHeight="1" thickBot="1" x14ac:dyDescent="0.3">
      <c r="A108" s="34"/>
      <c r="B108" s="34"/>
      <c r="C108" s="34"/>
      <c r="D108" s="35"/>
      <c r="E108" s="25">
        <v>90</v>
      </c>
      <c r="F108" s="26"/>
      <c r="G108" s="26"/>
      <c r="H108" s="27"/>
      <c r="I108" s="25" t="s">
        <v>200</v>
      </c>
      <c r="J108" s="27"/>
      <c r="K108" s="25" t="s">
        <v>54</v>
      </c>
      <c r="L108" s="27"/>
      <c r="M108" s="25">
        <v>15</v>
      </c>
      <c r="N108" s="27"/>
      <c r="O108" s="28">
        <v>8.82</v>
      </c>
      <c r="P108" s="29"/>
      <c r="Q108" s="30">
        <f t="shared" si="7"/>
        <v>8.82</v>
      </c>
      <c r="R108" s="31"/>
    </row>
    <row r="109" spans="1:18" ht="15.75" customHeight="1" thickBot="1" x14ac:dyDescent="0.3">
      <c r="A109" s="34"/>
      <c r="B109" s="34"/>
      <c r="C109" s="34"/>
      <c r="D109" s="35"/>
      <c r="E109" s="25">
        <v>110</v>
      </c>
      <c r="F109" s="26"/>
      <c r="G109" s="26"/>
      <c r="H109" s="27"/>
      <c r="I109" s="25" t="s">
        <v>201</v>
      </c>
      <c r="J109" s="27"/>
      <c r="K109" s="25" t="s">
        <v>54</v>
      </c>
      <c r="L109" s="27"/>
      <c r="M109" s="25">
        <v>10</v>
      </c>
      <c r="N109" s="27"/>
      <c r="O109" s="28">
        <v>11.04</v>
      </c>
      <c r="P109" s="29"/>
      <c r="Q109" s="30">
        <f t="shared" si="7"/>
        <v>11.04</v>
      </c>
      <c r="R109" s="31"/>
    </row>
    <row r="110" spans="1:18" ht="15.75" customHeight="1" thickBot="1" x14ac:dyDescent="0.3">
      <c r="A110" s="34"/>
      <c r="B110" s="34"/>
      <c r="C110" s="34"/>
      <c r="D110" s="35"/>
      <c r="E110" s="25">
        <v>125</v>
      </c>
      <c r="F110" s="26"/>
      <c r="G110" s="26"/>
      <c r="H110" s="27"/>
      <c r="I110" s="25" t="s">
        <v>202</v>
      </c>
      <c r="J110" s="27"/>
      <c r="K110" s="25" t="s">
        <v>54</v>
      </c>
      <c r="L110" s="27"/>
      <c r="M110" s="25">
        <v>10</v>
      </c>
      <c r="N110" s="27"/>
      <c r="O110" s="28">
        <v>13.15</v>
      </c>
      <c r="P110" s="29"/>
      <c r="Q110" s="30">
        <f t="shared" si="7"/>
        <v>13.15</v>
      </c>
      <c r="R110" s="31"/>
    </row>
    <row r="111" spans="1:18" ht="15.75" customHeight="1" thickBot="1" x14ac:dyDescent="0.3">
      <c r="A111" s="34"/>
      <c r="B111" s="34"/>
      <c r="C111" s="34"/>
      <c r="D111" s="35"/>
      <c r="E111" s="25">
        <v>160</v>
      </c>
      <c r="F111" s="26"/>
      <c r="G111" s="26"/>
      <c r="H111" s="27"/>
      <c r="I111" s="25" t="s">
        <v>203</v>
      </c>
      <c r="J111" s="27"/>
      <c r="K111" s="25" t="s">
        <v>54</v>
      </c>
      <c r="L111" s="27"/>
      <c r="M111" s="25">
        <v>1</v>
      </c>
      <c r="N111" s="27"/>
      <c r="O111" s="28">
        <v>50.59</v>
      </c>
      <c r="P111" s="29"/>
      <c r="Q111" s="30">
        <f t="shared" si="7"/>
        <v>50.59</v>
      </c>
      <c r="R111" s="31"/>
    </row>
    <row r="112" spans="1:18" ht="15.75" customHeight="1" thickBot="1" x14ac:dyDescent="0.3">
      <c r="A112" s="34"/>
      <c r="B112" s="34"/>
      <c r="C112" s="34"/>
      <c r="D112" s="35"/>
      <c r="E112" s="25">
        <v>200</v>
      </c>
      <c r="F112" s="26"/>
      <c r="G112" s="26"/>
      <c r="H112" s="27"/>
      <c r="I112" s="25" t="s">
        <v>204</v>
      </c>
      <c r="J112" s="27"/>
      <c r="K112" s="25" t="s">
        <v>54</v>
      </c>
      <c r="L112" s="27"/>
      <c r="M112" s="25">
        <v>1</v>
      </c>
      <c r="N112" s="27"/>
      <c r="O112" s="28">
        <v>120.95</v>
      </c>
      <c r="P112" s="29"/>
      <c r="Q112" s="30">
        <f t="shared" si="7"/>
        <v>120.95</v>
      </c>
      <c r="R112" s="31"/>
    </row>
    <row r="113" spans="1:20" ht="15.75" customHeight="1" thickBot="1" x14ac:dyDescent="0.3">
      <c r="A113" s="34"/>
      <c r="B113" s="34"/>
      <c r="C113" s="34"/>
      <c r="D113" s="35"/>
      <c r="E113" s="25">
        <v>250</v>
      </c>
      <c r="F113" s="26"/>
      <c r="G113" s="26"/>
      <c r="H113" s="27"/>
      <c r="I113" s="25" t="s">
        <v>205</v>
      </c>
      <c r="J113" s="27"/>
      <c r="K113" s="25" t="s">
        <v>54</v>
      </c>
      <c r="L113" s="27"/>
      <c r="M113" s="25">
        <v>1</v>
      </c>
      <c r="N113" s="27"/>
      <c r="O113" s="28">
        <v>188.46</v>
      </c>
      <c r="P113" s="29"/>
      <c r="Q113" s="30">
        <f t="shared" si="7"/>
        <v>188.46</v>
      </c>
      <c r="R113" s="31"/>
    </row>
    <row r="114" spans="1:20" ht="15.75" customHeight="1" thickBot="1" x14ac:dyDescent="0.3">
      <c r="A114" s="34"/>
      <c r="B114" s="34"/>
      <c r="C114" s="34"/>
      <c r="D114" s="35"/>
      <c r="E114" s="25">
        <v>315</v>
      </c>
      <c r="F114" s="26"/>
      <c r="G114" s="26"/>
      <c r="H114" s="27"/>
      <c r="I114" s="25" t="s">
        <v>206</v>
      </c>
      <c r="J114" s="27"/>
      <c r="K114" s="25" t="s">
        <v>54</v>
      </c>
      <c r="L114" s="27"/>
      <c r="M114" s="25">
        <v>1</v>
      </c>
      <c r="N114" s="27"/>
      <c r="O114" s="28">
        <v>252.91</v>
      </c>
      <c r="P114" s="29"/>
      <c r="Q114" s="30">
        <f t="shared" si="7"/>
        <v>252.91</v>
      </c>
      <c r="R114" s="31"/>
    </row>
    <row r="115" spans="1:20" ht="15.75" customHeight="1" thickBot="1" x14ac:dyDescent="0.3">
      <c r="A115" s="34"/>
      <c r="B115" s="34"/>
      <c r="C115" s="34"/>
      <c r="D115" s="35"/>
      <c r="E115" s="53" t="s">
        <v>101</v>
      </c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5"/>
    </row>
    <row r="116" spans="1:20" ht="15.75" customHeight="1" thickBot="1" x14ac:dyDescent="0.3">
      <c r="A116" s="36"/>
      <c r="B116" s="36"/>
      <c r="C116" s="36"/>
      <c r="D116" s="37"/>
      <c r="E116" s="25">
        <v>110</v>
      </c>
      <c r="F116" s="26"/>
      <c r="G116" s="26"/>
      <c r="H116" s="27"/>
      <c r="I116" s="25" t="s">
        <v>207</v>
      </c>
      <c r="J116" s="27"/>
      <c r="K116" s="25" t="s">
        <v>54</v>
      </c>
      <c r="L116" s="27"/>
      <c r="M116" s="25">
        <v>1</v>
      </c>
      <c r="N116" s="27"/>
      <c r="O116" s="28">
        <v>29.64</v>
      </c>
      <c r="P116" s="29"/>
      <c r="Q116" s="30">
        <f>SUM(O116*(1-$M$9))</f>
        <v>29.64</v>
      </c>
      <c r="R116" s="31"/>
    </row>
    <row r="117" spans="1:20" ht="24.95" customHeight="1" thickBot="1" x14ac:dyDescent="0.3">
      <c r="A117" s="61" t="s">
        <v>102</v>
      </c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3"/>
      <c r="T117" s="23"/>
    </row>
    <row r="118" spans="1:20" ht="15.75" customHeight="1" thickBot="1" x14ac:dyDescent="0.3">
      <c r="A118" s="32"/>
      <c r="B118" s="32"/>
      <c r="C118" s="32"/>
      <c r="D118" s="33"/>
      <c r="E118" s="38" t="s">
        <v>14</v>
      </c>
      <c r="F118" s="52"/>
      <c r="G118" s="52"/>
      <c r="H118" s="39"/>
      <c r="I118" s="38" t="s">
        <v>16</v>
      </c>
      <c r="J118" s="39"/>
      <c r="K118" s="38" t="s">
        <v>13</v>
      </c>
      <c r="L118" s="39"/>
      <c r="M118" s="38" t="s">
        <v>17</v>
      </c>
      <c r="N118" s="39"/>
      <c r="O118" s="38" t="s">
        <v>19</v>
      </c>
      <c r="P118" s="39"/>
      <c r="Q118" s="38" t="s">
        <v>20</v>
      </c>
      <c r="R118" s="39"/>
    </row>
    <row r="119" spans="1:20" ht="15.75" customHeight="1" thickBot="1" x14ac:dyDescent="0.3">
      <c r="A119" s="34"/>
      <c r="B119" s="34"/>
      <c r="C119" s="34"/>
      <c r="D119" s="35"/>
      <c r="E119" s="40" t="s">
        <v>103</v>
      </c>
      <c r="F119" s="41"/>
      <c r="G119" s="41"/>
      <c r="H119" s="42"/>
      <c r="I119" s="40" t="s">
        <v>208</v>
      </c>
      <c r="J119" s="42"/>
      <c r="K119" s="40" t="s">
        <v>54</v>
      </c>
      <c r="L119" s="42"/>
      <c r="M119" s="40">
        <v>50</v>
      </c>
      <c r="N119" s="42"/>
      <c r="O119" s="56">
        <v>3.98</v>
      </c>
      <c r="P119" s="57"/>
      <c r="Q119" s="58">
        <f t="shared" ref="Q119:Q182" si="8">SUM(O119*(1-$M$9))</f>
        <v>3.98</v>
      </c>
      <c r="R119" s="59"/>
    </row>
    <row r="120" spans="1:20" ht="15.75" customHeight="1" thickBot="1" x14ac:dyDescent="0.3">
      <c r="A120" s="34"/>
      <c r="B120" s="34"/>
      <c r="C120" s="34"/>
      <c r="D120" s="35"/>
      <c r="E120" s="40" t="s">
        <v>104</v>
      </c>
      <c r="F120" s="41"/>
      <c r="G120" s="41"/>
      <c r="H120" s="42"/>
      <c r="I120" s="40" t="s">
        <v>209</v>
      </c>
      <c r="J120" s="42"/>
      <c r="K120" s="40" t="s">
        <v>54</v>
      </c>
      <c r="L120" s="42"/>
      <c r="M120" s="40">
        <v>20</v>
      </c>
      <c r="N120" s="42"/>
      <c r="O120" s="56">
        <v>4.37</v>
      </c>
      <c r="P120" s="57"/>
      <c r="Q120" s="58">
        <f t="shared" si="8"/>
        <v>4.37</v>
      </c>
      <c r="R120" s="59"/>
    </row>
    <row r="121" spans="1:20" ht="15.75" customHeight="1" thickBot="1" x14ac:dyDescent="0.3">
      <c r="A121" s="34"/>
      <c r="B121" s="34"/>
      <c r="C121" s="34"/>
      <c r="D121" s="35"/>
      <c r="E121" s="40" t="s">
        <v>105</v>
      </c>
      <c r="F121" s="41"/>
      <c r="G121" s="41"/>
      <c r="H121" s="42"/>
      <c r="I121" s="40" t="s">
        <v>210</v>
      </c>
      <c r="J121" s="42"/>
      <c r="K121" s="40" t="s">
        <v>54</v>
      </c>
      <c r="L121" s="42"/>
      <c r="M121" s="40">
        <v>20</v>
      </c>
      <c r="N121" s="42"/>
      <c r="O121" s="56">
        <v>5.27</v>
      </c>
      <c r="P121" s="57"/>
      <c r="Q121" s="58">
        <f t="shared" si="8"/>
        <v>5.27</v>
      </c>
      <c r="R121" s="59"/>
    </row>
    <row r="122" spans="1:20" ht="15.75" customHeight="1" thickBot="1" x14ac:dyDescent="0.3">
      <c r="A122" s="34"/>
      <c r="B122" s="34"/>
      <c r="C122" s="34"/>
      <c r="D122" s="35"/>
      <c r="E122" s="40" t="s">
        <v>106</v>
      </c>
      <c r="F122" s="41"/>
      <c r="G122" s="41"/>
      <c r="H122" s="42"/>
      <c r="I122" s="40" t="s">
        <v>211</v>
      </c>
      <c r="J122" s="42"/>
      <c r="K122" s="40" t="s">
        <v>54</v>
      </c>
      <c r="L122" s="42"/>
      <c r="M122" s="40">
        <v>15</v>
      </c>
      <c r="N122" s="42"/>
      <c r="O122" s="56">
        <v>5.66</v>
      </c>
      <c r="P122" s="57"/>
      <c r="Q122" s="58">
        <f t="shared" si="8"/>
        <v>5.66</v>
      </c>
      <c r="R122" s="59"/>
    </row>
    <row r="123" spans="1:20" ht="15.75" customHeight="1" thickBot="1" x14ac:dyDescent="0.3">
      <c r="A123" s="34"/>
      <c r="B123" s="34"/>
      <c r="C123" s="34"/>
      <c r="D123" s="35"/>
      <c r="E123" s="40" t="s">
        <v>107</v>
      </c>
      <c r="F123" s="41"/>
      <c r="G123" s="41"/>
      <c r="H123" s="42"/>
      <c r="I123" s="40" t="s">
        <v>213</v>
      </c>
      <c r="J123" s="42"/>
      <c r="K123" s="40" t="s">
        <v>54</v>
      </c>
      <c r="L123" s="42"/>
      <c r="M123" s="40">
        <v>15</v>
      </c>
      <c r="N123" s="42"/>
      <c r="O123" s="56">
        <v>5.66</v>
      </c>
      <c r="P123" s="57"/>
      <c r="Q123" s="58">
        <f t="shared" si="8"/>
        <v>5.66</v>
      </c>
      <c r="R123" s="59"/>
    </row>
    <row r="124" spans="1:20" ht="15.75" customHeight="1" thickBot="1" x14ac:dyDescent="0.3">
      <c r="A124" s="34"/>
      <c r="B124" s="34"/>
      <c r="C124" s="34"/>
      <c r="D124" s="35"/>
      <c r="E124" s="40" t="s">
        <v>108</v>
      </c>
      <c r="F124" s="41"/>
      <c r="G124" s="41"/>
      <c r="H124" s="42"/>
      <c r="I124" s="40" t="s">
        <v>212</v>
      </c>
      <c r="J124" s="42"/>
      <c r="K124" s="40" t="s">
        <v>54</v>
      </c>
      <c r="L124" s="42"/>
      <c r="M124" s="40">
        <v>15</v>
      </c>
      <c r="N124" s="42"/>
      <c r="O124" s="56">
        <v>5.66</v>
      </c>
      <c r="P124" s="57"/>
      <c r="Q124" s="58">
        <f t="shared" si="8"/>
        <v>5.66</v>
      </c>
      <c r="R124" s="59"/>
    </row>
    <row r="125" spans="1:20" ht="15.75" customHeight="1" thickBot="1" x14ac:dyDescent="0.3">
      <c r="A125" s="34"/>
      <c r="B125" s="34"/>
      <c r="C125" s="34"/>
      <c r="D125" s="35"/>
      <c r="E125" s="40" t="s">
        <v>109</v>
      </c>
      <c r="F125" s="41"/>
      <c r="G125" s="41"/>
      <c r="H125" s="42"/>
      <c r="I125" s="40" t="s">
        <v>214</v>
      </c>
      <c r="J125" s="42"/>
      <c r="K125" s="40" t="s">
        <v>54</v>
      </c>
      <c r="L125" s="42"/>
      <c r="M125" s="40">
        <v>25</v>
      </c>
      <c r="N125" s="42"/>
      <c r="O125" s="56">
        <v>6.77</v>
      </c>
      <c r="P125" s="57"/>
      <c r="Q125" s="58">
        <f t="shared" si="8"/>
        <v>6.77</v>
      </c>
      <c r="R125" s="59"/>
    </row>
    <row r="126" spans="1:20" ht="15.75" customHeight="1" thickBot="1" x14ac:dyDescent="0.3">
      <c r="A126" s="34"/>
      <c r="B126" s="34"/>
      <c r="C126" s="34"/>
      <c r="D126" s="35"/>
      <c r="E126" s="40" t="s">
        <v>110</v>
      </c>
      <c r="F126" s="41"/>
      <c r="G126" s="41"/>
      <c r="H126" s="42"/>
      <c r="I126" s="40" t="s">
        <v>215</v>
      </c>
      <c r="J126" s="42"/>
      <c r="K126" s="40" t="s">
        <v>54</v>
      </c>
      <c r="L126" s="42"/>
      <c r="M126" s="40">
        <v>25</v>
      </c>
      <c r="N126" s="42"/>
      <c r="O126" s="56">
        <v>6.77</v>
      </c>
      <c r="P126" s="57"/>
      <c r="Q126" s="58">
        <f t="shared" si="8"/>
        <v>6.77</v>
      </c>
      <c r="R126" s="59"/>
    </row>
    <row r="127" spans="1:20" ht="15.75" customHeight="1" thickBot="1" x14ac:dyDescent="0.3">
      <c r="A127" s="34"/>
      <c r="B127" s="34"/>
      <c r="C127" s="34"/>
      <c r="D127" s="35"/>
      <c r="E127" s="40" t="s">
        <v>111</v>
      </c>
      <c r="F127" s="41"/>
      <c r="G127" s="41"/>
      <c r="H127" s="42"/>
      <c r="I127" s="40" t="s">
        <v>216</v>
      </c>
      <c r="J127" s="42"/>
      <c r="K127" s="40" t="s">
        <v>54</v>
      </c>
      <c r="L127" s="42"/>
      <c r="M127" s="40">
        <v>25</v>
      </c>
      <c r="N127" s="42"/>
      <c r="O127" s="56">
        <v>6.77</v>
      </c>
      <c r="P127" s="57"/>
      <c r="Q127" s="58">
        <f t="shared" si="8"/>
        <v>6.77</v>
      </c>
      <c r="R127" s="59"/>
    </row>
    <row r="128" spans="1:20" ht="15.75" customHeight="1" thickBot="1" x14ac:dyDescent="0.3">
      <c r="A128" s="34"/>
      <c r="B128" s="34"/>
      <c r="C128" s="34"/>
      <c r="D128" s="35"/>
      <c r="E128" s="40" t="s">
        <v>112</v>
      </c>
      <c r="F128" s="41"/>
      <c r="G128" s="41"/>
      <c r="H128" s="42"/>
      <c r="I128" s="40" t="s">
        <v>217</v>
      </c>
      <c r="J128" s="42"/>
      <c r="K128" s="40" t="s">
        <v>54</v>
      </c>
      <c r="L128" s="42"/>
      <c r="M128" s="40">
        <v>25</v>
      </c>
      <c r="N128" s="42"/>
      <c r="O128" s="56">
        <v>12.96</v>
      </c>
      <c r="P128" s="57"/>
      <c r="Q128" s="58">
        <f t="shared" si="8"/>
        <v>12.96</v>
      </c>
      <c r="R128" s="59"/>
    </row>
    <row r="129" spans="1:20" ht="15.75" hidden="1" customHeight="1" thickBot="1" x14ac:dyDescent="0.3">
      <c r="A129" s="34"/>
      <c r="B129" s="34"/>
      <c r="C129" s="34"/>
      <c r="D129" s="35"/>
      <c r="E129" s="40"/>
      <c r="F129" s="41"/>
      <c r="G129" s="41"/>
      <c r="H129" s="42"/>
      <c r="I129" s="40"/>
      <c r="J129" s="42"/>
      <c r="K129" s="40"/>
      <c r="L129" s="42"/>
      <c r="M129" s="40"/>
      <c r="N129" s="42"/>
      <c r="O129" s="56"/>
      <c r="P129" s="57"/>
      <c r="Q129" s="58">
        <f t="shared" si="8"/>
        <v>0</v>
      </c>
      <c r="R129" s="59"/>
    </row>
    <row r="130" spans="1:20" ht="15.75" customHeight="1" thickBot="1" x14ac:dyDescent="0.3">
      <c r="A130" s="34"/>
      <c r="B130" s="34"/>
      <c r="C130" s="34"/>
      <c r="D130" s="35"/>
      <c r="E130" s="40" t="s">
        <v>113</v>
      </c>
      <c r="F130" s="41"/>
      <c r="G130" s="41"/>
      <c r="H130" s="42"/>
      <c r="I130" s="40" t="s">
        <v>218</v>
      </c>
      <c r="J130" s="42"/>
      <c r="K130" s="40" t="s">
        <v>54</v>
      </c>
      <c r="L130" s="42"/>
      <c r="M130" s="40">
        <v>15</v>
      </c>
      <c r="N130" s="42"/>
      <c r="O130" s="56">
        <v>8.82</v>
      </c>
      <c r="P130" s="57"/>
      <c r="Q130" s="58">
        <f t="shared" si="8"/>
        <v>8.82</v>
      </c>
      <c r="R130" s="59"/>
    </row>
    <row r="131" spans="1:20" ht="15.75" customHeight="1" thickBot="1" x14ac:dyDescent="0.3">
      <c r="A131" s="34"/>
      <c r="B131" s="34"/>
      <c r="C131" s="34"/>
      <c r="D131" s="35"/>
      <c r="E131" s="40" t="s">
        <v>114</v>
      </c>
      <c r="F131" s="41"/>
      <c r="G131" s="41"/>
      <c r="H131" s="42"/>
      <c r="I131" s="40" t="s">
        <v>219</v>
      </c>
      <c r="J131" s="42"/>
      <c r="K131" s="40" t="s">
        <v>54</v>
      </c>
      <c r="L131" s="42"/>
      <c r="M131" s="40">
        <v>15</v>
      </c>
      <c r="N131" s="42"/>
      <c r="O131" s="56">
        <v>8.82</v>
      </c>
      <c r="P131" s="57"/>
      <c r="Q131" s="58">
        <f t="shared" si="8"/>
        <v>8.82</v>
      </c>
      <c r="R131" s="59"/>
    </row>
    <row r="132" spans="1:20" ht="15.75" customHeight="1" thickBot="1" x14ac:dyDescent="0.3">
      <c r="A132" s="34"/>
      <c r="B132" s="34"/>
      <c r="C132" s="34"/>
      <c r="D132" s="35"/>
      <c r="E132" s="40" t="s">
        <v>115</v>
      </c>
      <c r="F132" s="41"/>
      <c r="G132" s="41"/>
      <c r="H132" s="42"/>
      <c r="I132" s="40" t="s">
        <v>220</v>
      </c>
      <c r="J132" s="42"/>
      <c r="K132" s="40" t="s">
        <v>54</v>
      </c>
      <c r="L132" s="42"/>
      <c r="M132" s="40">
        <v>20</v>
      </c>
      <c r="N132" s="42"/>
      <c r="O132" s="56">
        <v>12.96</v>
      </c>
      <c r="P132" s="57"/>
      <c r="Q132" s="58">
        <f t="shared" si="8"/>
        <v>12.96</v>
      </c>
      <c r="R132" s="59"/>
    </row>
    <row r="133" spans="1:20" ht="15.75" customHeight="1" thickBot="1" x14ac:dyDescent="0.3">
      <c r="A133" s="34"/>
      <c r="B133" s="34"/>
      <c r="C133" s="34"/>
      <c r="D133" s="35"/>
      <c r="E133" s="40" t="s">
        <v>116</v>
      </c>
      <c r="F133" s="41"/>
      <c r="G133" s="41"/>
      <c r="H133" s="42"/>
      <c r="I133" s="40" t="s">
        <v>221</v>
      </c>
      <c r="J133" s="42"/>
      <c r="K133" s="40" t="s">
        <v>54</v>
      </c>
      <c r="L133" s="42"/>
      <c r="M133" s="40">
        <v>15</v>
      </c>
      <c r="N133" s="42"/>
      <c r="O133" s="56">
        <v>12.96</v>
      </c>
      <c r="P133" s="57"/>
      <c r="Q133" s="58">
        <f t="shared" si="8"/>
        <v>12.96</v>
      </c>
      <c r="R133" s="59"/>
    </row>
    <row r="134" spans="1:20" ht="15.75" customHeight="1" thickBot="1" x14ac:dyDescent="0.3">
      <c r="A134" s="34"/>
      <c r="B134" s="34"/>
      <c r="C134" s="34"/>
      <c r="D134" s="35"/>
      <c r="E134" s="40" t="s">
        <v>117</v>
      </c>
      <c r="F134" s="41"/>
      <c r="G134" s="41"/>
      <c r="H134" s="42"/>
      <c r="I134" s="40" t="s">
        <v>222</v>
      </c>
      <c r="J134" s="42"/>
      <c r="K134" s="40" t="s">
        <v>54</v>
      </c>
      <c r="L134" s="42"/>
      <c r="M134" s="40">
        <v>15</v>
      </c>
      <c r="N134" s="42"/>
      <c r="O134" s="56">
        <v>12.96</v>
      </c>
      <c r="P134" s="57"/>
      <c r="Q134" s="58">
        <f t="shared" si="8"/>
        <v>12.96</v>
      </c>
      <c r="R134" s="59"/>
    </row>
    <row r="135" spans="1:20" ht="15.75" customHeight="1" thickBot="1" x14ac:dyDescent="0.3">
      <c r="A135" s="34"/>
      <c r="B135" s="34"/>
      <c r="C135" s="34"/>
      <c r="D135" s="35"/>
      <c r="E135" s="25" t="s">
        <v>118</v>
      </c>
      <c r="F135" s="26"/>
      <c r="G135" s="26"/>
      <c r="H135" s="27"/>
      <c r="I135" s="25" t="s">
        <v>223</v>
      </c>
      <c r="J135" s="27"/>
      <c r="K135" s="25" t="s">
        <v>54</v>
      </c>
      <c r="L135" s="27"/>
      <c r="M135" s="25">
        <v>10</v>
      </c>
      <c r="N135" s="27"/>
      <c r="O135" s="28">
        <v>11.05</v>
      </c>
      <c r="P135" s="29"/>
      <c r="Q135" s="30">
        <f t="shared" si="8"/>
        <v>11.05</v>
      </c>
      <c r="R135" s="31"/>
    </row>
    <row r="136" spans="1:20" ht="15.75" customHeight="1" thickBot="1" x14ac:dyDescent="0.3">
      <c r="A136" s="34"/>
      <c r="B136" s="34"/>
      <c r="C136" s="34"/>
      <c r="D136" s="35"/>
      <c r="E136" s="25" t="s">
        <v>119</v>
      </c>
      <c r="F136" s="26"/>
      <c r="G136" s="26"/>
      <c r="H136" s="27"/>
      <c r="I136" s="25" t="s">
        <v>224</v>
      </c>
      <c r="J136" s="27"/>
      <c r="K136" s="25" t="s">
        <v>54</v>
      </c>
      <c r="L136" s="27"/>
      <c r="M136" s="25">
        <v>10</v>
      </c>
      <c r="N136" s="27"/>
      <c r="O136" s="28">
        <v>11.05</v>
      </c>
      <c r="P136" s="29"/>
      <c r="Q136" s="30">
        <f t="shared" si="8"/>
        <v>11.05</v>
      </c>
      <c r="R136" s="31"/>
    </row>
    <row r="137" spans="1:20" ht="15.75" hidden="1" customHeight="1" thickBot="1" x14ac:dyDescent="0.3">
      <c r="A137" s="34"/>
      <c r="B137" s="34"/>
      <c r="C137" s="34"/>
      <c r="D137" s="35"/>
      <c r="E137" s="25"/>
      <c r="F137" s="26"/>
      <c r="G137" s="26"/>
      <c r="H137" s="27"/>
      <c r="I137" s="25"/>
      <c r="J137" s="27"/>
      <c r="K137" s="25"/>
      <c r="L137" s="27"/>
      <c r="M137" s="25"/>
      <c r="N137" s="27"/>
      <c r="O137" s="28"/>
      <c r="P137" s="29"/>
      <c r="Q137" s="30">
        <f t="shared" si="8"/>
        <v>0</v>
      </c>
      <c r="R137" s="31"/>
    </row>
    <row r="138" spans="1:20" ht="15.75" customHeight="1" thickBot="1" x14ac:dyDescent="0.3">
      <c r="A138" s="34"/>
      <c r="B138" s="34"/>
      <c r="C138" s="34"/>
      <c r="D138" s="35"/>
      <c r="E138" s="25" t="s">
        <v>120</v>
      </c>
      <c r="F138" s="26"/>
      <c r="G138" s="26"/>
      <c r="H138" s="27"/>
      <c r="I138" s="25" t="s">
        <v>225</v>
      </c>
      <c r="J138" s="27"/>
      <c r="K138" s="25" t="s">
        <v>54</v>
      </c>
      <c r="L138" s="27"/>
      <c r="M138" s="25">
        <v>10</v>
      </c>
      <c r="N138" s="27"/>
      <c r="O138" s="28">
        <v>11.05</v>
      </c>
      <c r="P138" s="29"/>
      <c r="Q138" s="30">
        <f t="shared" si="8"/>
        <v>11.05</v>
      </c>
      <c r="R138" s="31"/>
    </row>
    <row r="139" spans="1:20" ht="15.75" customHeight="1" thickBot="1" x14ac:dyDescent="0.3">
      <c r="A139" s="34"/>
      <c r="B139" s="34"/>
      <c r="C139" s="34"/>
      <c r="D139" s="35"/>
      <c r="E139" s="25" t="s">
        <v>121</v>
      </c>
      <c r="F139" s="26"/>
      <c r="G139" s="26"/>
      <c r="H139" s="27"/>
      <c r="I139" s="25" t="s">
        <v>226</v>
      </c>
      <c r="J139" s="27"/>
      <c r="K139" s="25" t="s">
        <v>54</v>
      </c>
      <c r="L139" s="27"/>
      <c r="M139" s="25">
        <v>10</v>
      </c>
      <c r="N139" s="27"/>
      <c r="O139" s="28">
        <v>11.05</v>
      </c>
      <c r="P139" s="29"/>
      <c r="Q139" s="30">
        <f t="shared" si="8"/>
        <v>11.05</v>
      </c>
      <c r="R139" s="31"/>
    </row>
    <row r="140" spans="1:20" ht="15.75" customHeight="1" thickBot="1" x14ac:dyDescent="0.3">
      <c r="A140" s="34"/>
      <c r="B140" s="34"/>
      <c r="C140" s="34"/>
      <c r="D140" s="35"/>
      <c r="E140" s="25" t="s">
        <v>122</v>
      </c>
      <c r="F140" s="26"/>
      <c r="G140" s="26"/>
      <c r="H140" s="27"/>
      <c r="I140" s="25" t="s">
        <v>227</v>
      </c>
      <c r="J140" s="27"/>
      <c r="K140" s="25" t="s">
        <v>54</v>
      </c>
      <c r="L140" s="27"/>
      <c r="M140" s="25">
        <v>10</v>
      </c>
      <c r="N140" s="27"/>
      <c r="O140" s="28">
        <v>11.05</v>
      </c>
      <c r="P140" s="29"/>
      <c r="Q140" s="30">
        <f t="shared" si="8"/>
        <v>11.05</v>
      </c>
      <c r="R140" s="31"/>
      <c r="T140" s="23"/>
    </row>
    <row r="141" spans="1:20" ht="15.75" customHeight="1" thickBot="1" x14ac:dyDescent="0.3">
      <c r="A141" s="34"/>
      <c r="B141" s="34"/>
      <c r="C141" s="34"/>
      <c r="D141" s="35"/>
      <c r="E141" s="25" t="s">
        <v>123</v>
      </c>
      <c r="F141" s="26"/>
      <c r="G141" s="26"/>
      <c r="H141" s="27"/>
      <c r="I141" s="25" t="s">
        <v>228</v>
      </c>
      <c r="J141" s="27"/>
      <c r="K141" s="25" t="s">
        <v>54</v>
      </c>
      <c r="L141" s="27"/>
      <c r="M141" s="25">
        <v>10</v>
      </c>
      <c r="N141" s="27"/>
      <c r="O141" s="28">
        <v>11.05</v>
      </c>
      <c r="P141" s="29"/>
      <c r="Q141" s="30">
        <f t="shared" si="8"/>
        <v>11.05</v>
      </c>
      <c r="R141" s="31"/>
    </row>
    <row r="142" spans="1:20" ht="15.75" customHeight="1" thickBot="1" x14ac:dyDescent="0.3">
      <c r="A142" s="34"/>
      <c r="B142" s="34"/>
      <c r="C142" s="34"/>
      <c r="D142" s="35"/>
      <c r="E142" s="25" t="s">
        <v>124</v>
      </c>
      <c r="F142" s="26"/>
      <c r="G142" s="26"/>
      <c r="H142" s="27"/>
      <c r="I142" s="25" t="s">
        <v>229</v>
      </c>
      <c r="J142" s="27"/>
      <c r="K142" s="25" t="s">
        <v>54</v>
      </c>
      <c r="L142" s="27"/>
      <c r="M142" s="25">
        <v>10</v>
      </c>
      <c r="N142" s="27"/>
      <c r="O142" s="28">
        <v>12.34</v>
      </c>
      <c r="P142" s="29"/>
      <c r="Q142" s="30">
        <f t="shared" si="8"/>
        <v>12.34</v>
      </c>
      <c r="R142" s="31"/>
    </row>
    <row r="143" spans="1:20" ht="15.75" customHeight="1" thickBot="1" x14ac:dyDescent="0.3">
      <c r="A143" s="34"/>
      <c r="B143" s="34"/>
      <c r="C143" s="34"/>
      <c r="D143" s="35"/>
      <c r="E143" s="25" t="s">
        <v>125</v>
      </c>
      <c r="F143" s="26"/>
      <c r="G143" s="26"/>
      <c r="H143" s="27"/>
      <c r="I143" s="25" t="s">
        <v>230</v>
      </c>
      <c r="J143" s="27"/>
      <c r="K143" s="25" t="s">
        <v>54</v>
      </c>
      <c r="L143" s="27"/>
      <c r="M143" s="25">
        <v>10</v>
      </c>
      <c r="N143" s="27"/>
      <c r="O143" s="28">
        <v>12.34</v>
      </c>
      <c r="P143" s="29"/>
      <c r="Q143" s="30">
        <f t="shared" si="8"/>
        <v>12.34</v>
      </c>
      <c r="R143" s="31"/>
    </row>
    <row r="144" spans="1:20" ht="15.75" customHeight="1" thickBot="1" x14ac:dyDescent="0.3">
      <c r="A144" s="34"/>
      <c r="B144" s="34"/>
      <c r="C144" s="34"/>
      <c r="D144" s="35"/>
      <c r="E144" s="25" t="s">
        <v>126</v>
      </c>
      <c r="F144" s="26"/>
      <c r="G144" s="26"/>
      <c r="H144" s="27"/>
      <c r="I144" s="25" t="s">
        <v>231</v>
      </c>
      <c r="J144" s="27"/>
      <c r="K144" s="25" t="s">
        <v>54</v>
      </c>
      <c r="L144" s="27"/>
      <c r="M144" s="25">
        <v>10</v>
      </c>
      <c r="N144" s="27"/>
      <c r="O144" s="28">
        <v>12.34</v>
      </c>
      <c r="P144" s="29"/>
      <c r="Q144" s="30">
        <f t="shared" si="8"/>
        <v>12.34</v>
      </c>
      <c r="R144" s="31"/>
    </row>
    <row r="145" spans="1:18" ht="16.5" thickBot="1" x14ac:dyDescent="0.3">
      <c r="A145" s="34"/>
      <c r="B145" s="34"/>
      <c r="C145" s="34"/>
      <c r="D145" s="35"/>
      <c r="E145" s="25" t="s">
        <v>127</v>
      </c>
      <c r="F145" s="26"/>
      <c r="G145" s="26"/>
      <c r="H145" s="27"/>
      <c r="I145" s="25" t="s">
        <v>232</v>
      </c>
      <c r="J145" s="27"/>
      <c r="K145" s="25" t="s">
        <v>54</v>
      </c>
      <c r="L145" s="27"/>
      <c r="M145" s="25">
        <v>10</v>
      </c>
      <c r="N145" s="27"/>
      <c r="O145" s="28">
        <v>12.34</v>
      </c>
      <c r="P145" s="29"/>
      <c r="Q145" s="30">
        <f t="shared" si="8"/>
        <v>12.34</v>
      </c>
      <c r="R145" s="31"/>
    </row>
    <row r="146" spans="1:18" ht="16.5" thickBot="1" x14ac:dyDescent="0.3">
      <c r="A146" s="34"/>
      <c r="B146" s="34"/>
      <c r="C146" s="34"/>
      <c r="D146" s="35"/>
      <c r="E146" s="25" t="s">
        <v>128</v>
      </c>
      <c r="F146" s="26"/>
      <c r="G146" s="26"/>
      <c r="H146" s="27"/>
      <c r="I146" s="25" t="s">
        <v>233</v>
      </c>
      <c r="J146" s="27"/>
      <c r="K146" s="25" t="s">
        <v>54</v>
      </c>
      <c r="L146" s="27"/>
      <c r="M146" s="25">
        <v>10</v>
      </c>
      <c r="N146" s="27"/>
      <c r="O146" s="28">
        <v>12.34</v>
      </c>
      <c r="P146" s="29"/>
      <c r="Q146" s="30">
        <f t="shared" si="8"/>
        <v>12.34</v>
      </c>
      <c r="R146" s="31"/>
    </row>
    <row r="147" spans="1:18" ht="16.5" thickBot="1" x14ac:dyDescent="0.3">
      <c r="A147" s="34"/>
      <c r="B147" s="34"/>
      <c r="C147" s="34"/>
      <c r="D147" s="35"/>
      <c r="E147" s="25" t="s">
        <v>129</v>
      </c>
      <c r="F147" s="26"/>
      <c r="G147" s="26"/>
      <c r="H147" s="27"/>
      <c r="I147" s="25" t="s">
        <v>234</v>
      </c>
      <c r="J147" s="27"/>
      <c r="K147" s="25" t="s">
        <v>54</v>
      </c>
      <c r="L147" s="27"/>
      <c r="M147" s="25">
        <v>10</v>
      </c>
      <c r="N147" s="27"/>
      <c r="O147" s="28">
        <v>12.34</v>
      </c>
      <c r="P147" s="29"/>
      <c r="Q147" s="30">
        <f t="shared" si="8"/>
        <v>12.34</v>
      </c>
      <c r="R147" s="31"/>
    </row>
    <row r="148" spans="1:18" ht="16.5" thickBot="1" x14ac:dyDescent="0.3">
      <c r="A148" s="34"/>
      <c r="B148" s="34"/>
      <c r="C148" s="34"/>
      <c r="D148" s="35"/>
      <c r="E148" s="25" t="s">
        <v>130</v>
      </c>
      <c r="F148" s="26"/>
      <c r="G148" s="26"/>
      <c r="H148" s="27"/>
      <c r="I148" s="25" t="s">
        <v>235</v>
      </c>
      <c r="J148" s="27"/>
      <c r="K148" s="25" t="s">
        <v>54</v>
      </c>
      <c r="L148" s="27"/>
      <c r="M148" s="25">
        <v>10</v>
      </c>
      <c r="N148" s="27"/>
      <c r="O148" s="28">
        <v>12.34</v>
      </c>
      <c r="P148" s="29"/>
      <c r="Q148" s="30">
        <f t="shared" si="8"/>
        <v>12.34</v>
      </c>
      <c r="R148" s="31"/>
    </row>
    <row r="149" spans="1:18" ht="16.5" thickBot="1" x14ac:dyDescent="0.3">
      <c r="A149" s="34"/>
      <c r="B149" s="34"/>
      <c r="C149" s="34"/>
      <c r="D149" s="35"/>
      <c r="E149" s="25" t="s">
        <v>131</v>
      </c>
      <c r="F149" s="26"/>
      <c r="G149" s="26"/>
      <c r="H149" s="27"/>
      <c r="I149" s="25" t="s">
        <v>236</v>
      </c>
      <c r="J149" s="27"/>
      <c r="K149" s="25" t="s">
        <v>54</v>
      </c>
      <c r="L149" s="27"/>
      <c r="M149" s="25">
        <v>1</v>
      </c>
      <c r="N149" s="27"/>
      <c r="O149" s="28">
        <v>73.209999999999994</v>
      </c>
      <c r="P149" s="29"/>
      <c r="Q149" s="30">
        <f t="shared" si="8"/>
        <v>73.209999999999994</v>
      </c>
      <c r="R149" s="31"/>
    </row>
    <row r="150" spans="1:18" ht="16.5" thickBot="1" x14ac:dyDescent="0.3">
      <c r="A150" s="34"/>
      <c r="B150" s="34"/>
      <c r="C150" s="34"/>
      <c r="D150" s="35"/>
      <c r="E150" s="25" t="s">
        <v>132</v>
      </c>
      <c r="F150" s="26"/>
      <c r="G150" s="26"/>
      <c r="H150" s="27"/>
      <c r="I150" s="25" t="s">
        <v>237</v>
      </c>
      <c r="J150" s="27"/>
      <c r="K150" s="25" t="s">
        <v>54</v>
      </c>
      <c r="L150" s="27"/>
      <c r="M150" s="25">
        <v>1</v>
      </c>
      <c r="N150" s="27"/>
      <c r="O150" s="28">
        <v>73.209999999999994</v>
      </c>
      <c r="P150" s="29"/>
      <c r="Q150" s="30">
        <f t="shared" si="8"/>
        <v>73.209999999999994</v>
      </c>
      <c r="R150" s="31"/>
    </row>
    <row r="151" spans="1:18" ht="16.5" thickBot="1" x14ac:dyDescent="0.3">
      <c r="A151" s="34"/>
      <c r="B151" s="34"/>
      <c r="C151" s="34"/>
      <c r="D151" s="35"/>
      <c r="E151" s="25" t="s">
        <v>133</v>
      </c>
      <c r="F151" s="26"/>
      <c r="G151" s="26"/>
      <c r="H151" s="27"/>
      <c r="I151" s="25" t="s">
        <v>238</v>
      </c>
      <c r="J151" s="27"/>
      <c r="K151" s="25" t="s">
        <v>54</v>
      </c>
      <c r="L151" s="27"/>
      <c r="M151" s="25">
        <v>1</v>
      </c>
      <c r="N151" s="27"/>
      <c r="O151" s="28">
        <v>73.209999999999994</v>
      </c>
      <c r="P151" s="29"/>
      <c r="Q151" s="30">
        <f t="shared" si="8"/>
        <v>73.209999999999994</v>
      </c>
      <c r="R151" s="31"/>
    </row>
    <row r="152" spans="1:18" ht="16.5" thickBot="1" x14ac:dyDescent="0.3">
      <c r="A152" s="34"/>
      <c r="B152" s="34"/>
      <c r="C152" s="34"/>
      <c r="D152" s="35"/>
      <c r="E152" s="25" t="s">
        <v>134</v>
      </c>
      <c r="F152" s="26"/>
      <c r="G152" s="26"/>
      <c r="H152" s="27"/>
      <c r="I152" s="25" t="s">
        <v>239</v>
      </c>
      <c r="J152" s="27"/>
      <c r="K152" s="25" t="s">
        <v>54</v>
      </c>
      <c r="L152" s="27"/>
      <c r="M152" s="25">
        <v>1</v>
      </c>
      <c r="N152" s="27"/>
      <c r="O152" s="28">
        <v>73.209999999999994</v>
      </c>
      <c r="P152" s="29"/>
      <c r="Q152" s="30">
        <f t="shared" si="8"/>
        <v>73.209999999999994</v>
      </c>
      <c r="R152" s="31"/>
    </row>
    <row r="153" spans="1:18" ht="16.5" thickBot="1" x14ac:dyDescent="0.3">
      <c r="A153" s="34"/>
      <c r="B153" s="34"/>
      <c r="C153" s="34"/>
      <c r="D153" s="35"/>
      <c r="E153" s="25" t="s">
        <v>135</v>
      </c>
      <c r="F153" s="26"/>
      <c r="G153" s="26"/>
      <c r="H153" s="27"/>
      <c r="I153" s="25" t="s">
        <v>240</v>
      </c>
      <c r="J153" s="27"/>
      <c r="K153" s="25" t="s">
        <v>54</v>
      </c>
      <c r="L153" s="27"/>
      <c r="M153" s="25">
        <v>1</v>
      </c>
      <c r="N153" s="27"/>
      <c r="O153" s="28">
        <v>76.06</v>
      </c>
      <c r="P153" s="29"/>
      <c r="Q153" s="30">
        <f t="shared" si="8"/>
        <v>76.06</v>
      </c>
      <c r="R153" s="31"/>
    </row>
    <row r="154" spans="1:18" ht="16.5" thickBot="1" x14ac:dyDescent="0.3">
      <c r="A154" s="34"/>
      <c r="B154" s="34"/>
      <c r="C154" s="34"/>
      <c r="D154" s="35"/>
      <c r="E154" s="25" t="s">
        <v>136</v>
      </c>
      <c r="F154" s="26"/>
      <c r="G154" s="26"/>
      <c r="H154" s="27"/>
      <c r="I154" s="25" t="s">
        <v>241</v>
      </c>
      <c r="J154" s="27"/>
      <c r="K154" s="25" t="s">
        <v>54</v>
      </c>
      <c r="L154" s="27"/>
      <c r="M154" s="25">
        <v>1</v>
      </c>
      <c r="N154" s="27"/>
      <c r="O154" s="28">
        <v>76.06</v>
      </c>
      <c r="P154" s="29"/>
      <c r="Q154" s="30">
        <f t="shared" si="8"/>
        <v>76.06</v>
      </c>
      <c r="R154" s="31"/>
    </row>
    <row r="155" spans="1:18" ht="16.5" thickBot="1" x14ac:dyDescent="0.3">
      <c r="A155" s="34"/>
      <c r="B155" s="34"/>
      <c r="C155" s="34"/>
      <c r="D155" s="35"/>
      <c r="E155" s="25" t="s">
        <v>137</v>
      </c>
      <c r="F155" s="26"/>
      <c r="G155" s="26"/>
      <c r="H155" s="27"/>
      <c r="I155" s="25" t="s">
        <v>242</v>
      </c>
      <c r="J155" s="27"/>
      <c r="K155" s="25" t="s">
        <v>54</v>
      </c>
      <c r="L155" s="27"/>
      <c r="M155" s="25">
        <v>1</v>
      </c>
      <c r="N155" s="27"/>
      <c r="O155" s="28">
        <v>50.59</v>
      </c>
      <c r="P155" s="29"/>
      <c r="Q155" s="30">
        <f t="shared" si="8"/>
        <v>50.59</v>
      </c>
      <c r="R155" s="31"/>
    </row>
    <row r="156" spans="1:18" ht="16.5" thickBot="1" x14ac:dyDescent="0.3">
      <c r="A156" s="34"/>
      <c r="B156" s="34"/>
      <c r="C156" s="34"/>
      <c r="D156" s="35"/>
      <c r="E156" s="25" t="s">
        <v>138</v>
      </c>
      <c r="F156" s="26"/>
      <c r="G156" s="26"/>
      <c r="H156" s="27"/>
      <c r="I156" s="25" t="s">
        <v>243</v>
      </c>
      <c r="J156" s="27"/>
      <c r="K156" s="25" t="s">
        <v>54</v>
      </c>
      <c r="L156" s="27"/>
      <c r="M156" s="25">
        <v>1</v>
      </c>
      <c r="N156" s="27"/>
      <c r="O156" s="28">
        <v>50.59</v>
      </c>
      <c r="P156" s="29"/>
      <c r="Q156" s="30">
        <f t="shared" si="8"/>
        <v>50.59</v>
      </c>
      <c r="R156" s="31"/>
    </row>
    <row r="157" spans="1:18" ht="16.5" thickBot="1" x14ac:dyDescent="0.3">
      <c r="A157" s="34"/>
      <c r="B157" s="34"/>
      <c r="C157" s="34"/>
      <c r="D157" s="35"/>
      <c r="E157" s="25" t="s">
        <v>139</v>
      </c>
      <c r="F157" s="26"/>
      <c r="G157" s="26"/>
      <c r="H157" s="27"/>
      <c r="I157" s="25" t="s">
        <v>244</v>
      </c>
      <c r="J157" s="27"/>
      <c r="K157" s="25" t="s">
        <v>54</v>
      </c>
      <c r="L157" s="27"/>
      <c r="M157" s="25">
        <v>1</v>
      </c>
      <c r="N157" s="27"/>
      <c r="O157" s="28">
        <v>108.65</v>
      </c>
      <c r="P157" s="29"/>
      <c r="Q157" s="30">
        <f t="shared" si="8"/>
        <v>108.65</v>
      </c>
      <c r="R157" s="31"/>
    </row>
    <row r="158" spans="1:18" ht="16.5" thickBot="1" x14ac:dyDescent="0.3">
      <c r="A158" s="34"/>
      <c r="B158" s="34"/>
      <c r="C158" s="34"/>
      <c r="D158" s="35"/>
      <c r="E158" s="25" t="s">
        <v>140</v>
      </c>
      <c r="F158" s="26"/>
      <c r="G158" s="26"/>
      <c r="H158" s="27"/>
      <c r="I158" s="25" t="s">
        <v>245</v>
      </c>
      <c r="J158" s="27"/>
      <c r="K158" s="25" t="s">
        <v>54</v>
      </c>
      <c r="L158" s="27"/>
      <c r="M158" s="25">
        <v>1</v>
      </c>
      <c r="N158" s="27"/>
      <c r="O158" s="28">
        <v>108.65</v>
      </c>
      <c r="P158" s="29"/>
      <c r="Q158" s="30">
        <f t="shared" si="8"/>
        <v>108.65</v>
      </c>
      <c r="R158" s="31"/>
    </row>
    <row r="159" spans="1:18" ht="16.5" thickBot="1" x14ac:dyDescent="0.3">
      <c r="A159" s="34"/>
      <c r="B159" s="34"/>
      <c r="C159" s="34"/>
      <c r="D159" s="35"/>
      <c r="E159" s="25" t="s">
        <v>141</v>
      </c>
      <c r="F159" s="26"/>
      <c r="G159" s="26"/>
      <c r="H159" s="27"/>
      <c r="I159" s="25" t="s">
        <v>246</v>
      </c>
      <c r="J159" s="27"/>
      <c r="K159" s="25" t="s">
        <v>54</v>
      </c>
      <c r="L159" s="27"/>
      <c r="M159" s="25">
        <v>1</v>
      </c>
      <c r="N159" s="27"/>
      <c r="O159" s="28">
        <v>108.65</v>
      </c>
      <c r="P159" s="29"/>
      <c r="Q159" s="30">
        <f t="shared" si="8"/>
        <v>108.65</v>
      </c>
      <c r="R159" s="31"/>
    </row>
    <row r="160" spans="1:18" ht="16.5" thickBot="1" x14ac:dyDescent="0.3">
      <c r="A160" s="34"/>
      <c r="B160" s="34"/>
      <c r="C160" s="34"/>
      <c r="D160" s="35"/>
      <c r="E160" s="25" t="s">
        <v>142</v>
      </c>
      <c r="F160" s="26"/>
      <c r="G160" s="26"/>
      <c r="H160" s="27"/>
      <c r="I160" s="25" t="s">
        <v>247</v>
      </c>
      <c r="J160" s="27"/>
      <c r="K160" s="25" t="s">
        <v>54</v>
      </c>
      <c r="L160" s="27"/>
      <c r="M160" s="25">
        <v>1</v>
      </c>
      <c r="N160" s="27"/>
      <c r="O160" s="28">
        <v>108.65</v>
      </c>
      <c r="P160" s="29"/>
      <c r="Q160" s="30">
        <f t="shared" si="8"/>
        <v>108.65</v>
      </c>
      <c r="R160" s="31"/>
    </row>
    <row r="161" spans="1:18" ht="16.5" thickBot="1" x14ac:dyDescent="0.3">
      <c r="A161" s="34"/>
      <c r="B161" s="34"/>
      <c r="C161" s="34"/>
      <c r="D161" s="35"/>
      <c r="E161" s="25" t="s">
        <v>143</v>
      </c>
      <c r="F161" s="26"/>
      <c r="G161" s="26"/>
      <c r="H161" s="27"/>
      <c r="I161" s="25" t="s">
        <v>248</v>
      </c>
      <c r="J161" s="27"/>
      <c r="K161" s="25" t="s">
        <v>54</v>
      </c>
      <c r="L161" s="27"/>
      <c r="M161" s="25">
        <v>1</v>
      </c>
      <c r="N161" s="27"/>
      <c r="O161" s="28">
        <v>113.45</v>
      </c>
      <c r="P161" s="29"/>
      <c r="Q161" s="30">
        <f t="shared" si="8"/>
        <v>113.45</v>
      </c>
      <c r="R161" s="31"/>
    </row>
    <row r="162" spans="1:18" ht="16.5" thickBot="1" x14ac:dyDescent="0.3">
      <c r="A162" s="34"/>
      <c r="B162" s="34"/>
      <c r="C162" s="34"/>
      <c r="D162" s="35"/>
      <c r="E162" s="25" t="s">
        <v>144</v>
      </c>
      <c r="F162" s="26"/>
      <c r="G162" s="26"/>
      <c r="H162" s="27"/>
      <c r="I162" s="25" t="s">
        <v>249</v>
      </c>
      <c r="J162" s="27"/>
      <c r="K162" s="25" t="s">
        <v>54</v>
      </c>
      <c r="L162" s="27"/>
      <c r="M162" s="25">
        <v>1</v>
      </c>
      <c r="N162" s="27"/>
      <c r="O162" s="28">
        <v>113.45</v>
      </c>
      <c r="P162" s="29"/>
      <c r="Q162" s="30">
        <f t="shared" si="8"/>
        <v>113.45</v>
      </c>
      <c r="R162" s="31"/>
    </row>
    <row r="163" spans="1:18" ht="16.5" thickBot="1" x14ac:dyDescent="0.3">
      <c r="A163" s="34"/>
      <c r="B163" s="34"/>
      <c r="C163" s="34"/>
      <c r="D163" s="35"/>
      <c r="E163" s="25" t="s">
        <v>145</v>
      </c>
      <c r="F163" s="26"/>
      <c r="G163" s="26"/>
      <c r="H163" s="27"/>
      <c r="I163" s="25" t="s">
        <v>250</v>
      </c>
      <c r="J163" s="27"/>
      <c r="K163" s="25" t="s">
        <v>54</v>
      </c>
      <c r="L163" s="27"/>
      <c r="M163" s="25">
        <v>1</v>
      </c>
      <c r="N163" s="27"/>
      <c r="O163" s="28">
        <v>106.24</v>
      </c>
      <c r="P163" s="29"/>
      <c r="Q163" s="30">
        <f t="shared" si="8"/>
        <v>106.24</v>
      </c>
      <c r="R163" s="31"/>
    </row>
    <row r="164" spans="1:18" ht="16.5" thickBot="1" x14ac:dyDescent="0.3">
      <c r="A164" s="34"/>
      <c r="B164" s="34"/>
      <c r="C164" s="34"/>
      <c r="D164" s="35"/>
      <c r="E164" s="25" t="s">
        <v>146</v>
      </c>
      <c r="F164" s="26"/>
      <c r="G164" s="26"/>
      <c r="H164" s="27"/>
      <c r="I164" s="25" t="s">
        <v>251</v>
      </c>
      <c r="J164" s="27"/>
      <c r="K164" s="25" t="s">
        <v>54</v>
      </c>
      <c r="L164" s="27"/>
      <c r="M164" s="25">
        <v>1</v>
      </c>
      <c r="N164" s="27"/>
      <c r="O164" s="28">
        <v>107.8</v>
      </c>
      <c r="P164" s="29"/>
      <c r="Q164" s="30">
        <f t="shared" si="8"/>
        <v>107.8</v>
      </c>
      <c r="R164" s="31"/>
    </row>
    <row r="165" spans="1:18" ht="16.5" thickBot="1" x14ac:dyDescent="0.3">
      <c r="A165" s="34"/>
      <c r="B165" s="34"/>
      <c r="C165" s="34"/>
      <c r="D165" s="35"/>
      <c r="E165" s="25" t="s">
        <v>147</v>
      </c>
      <c r="F165" s="26"/>
      <c r="G165" s="26"/>
      <c r="H165" s="27"/>
      <c r="I165" s="25" t="s">
        <v>252</v>
      </c>
      <c r="J165" s="27"/>
      <c r="K165" s="25" t="s">
        <v>54</v>
      </c>
      <c r="L165" s="27"/>
      <c r="M165" s="25">
        <v>1</v>
      </c>
      <c r="N165" s="27"/>
      <c r="O165" s="28">
        <v>113.63</v>
      </c>
      <c r="P165" s="29"/>
      <c r="Q165" s="30">
        <f t="shared" si="8"/>
        <v>113.63</v>
      </c>
      <c r="R165" s="31"/>
    </row>
    <row r="166" spans="1:18" ht="16.5" thickBot="1" x14ac:dyDescent="0.3">
      <c r="A166" s="34"/>
      <c r="B166" s="34"/>
      <c r="C166" s="34"/>
      <c r="D166" s="35"/>
      <c r="E166" s="25" t="s">
        <v>148</v>
      </c>
      <c r="F166" s="26"/>
      <c r="G166" s="26"/>
      <c r="H166" s="27"/>
      <c r="I166" s="25" t="s">
        <v>253</v>
      </c>
      <c r="J166" s="27"/>
      <c r="K166" s="25" t="s">
        <v>54</v>
      </c>
      <c r="L166" s="27"/>
      <c r="M166" s="25">
        <v>1</v>
      </c>
      <c r="N166" s="27"/>
      <c r="O166" s="28">
        <v>148.47</v>
      </c>
      <c r="P166" s="29"/>
      <c r="Q166" s="30">
        <f t="shared" si="8"/>
        <v>148.47</v>
      </c>
      <c r="R166" s="31"/>
    </row>
    <row r="167" spans="1:18" ht="16.5" thickBot="1" x14ac:dyDescent="0.3">
      <c r="A167" s="34"/>
      <c r="B167" s="34"/>
      <c r="C167" s="34"/>
      <c r="D167" s="35"/>
      <c r="E167" s="25" t="s">
        <v>149</v>
      </c>
      <c r="F167" s="26"/>
      <c r="G167" s="26"/>
      <c r="H167" s="27"/>
      <c r="I167" s="25" t="s">
        <v>254</v>
      </c>
      <c r="J167" s="27"/>
      <c r="K167" s="25" t="s">
        <v>54</v>
      </c>
      <c r="L167" s="27"/>
      <c r="M167" s="25">
        <v>1</v>
      </c>
      <c r="N167" s="27"/>
      <c r="O167" s="28">
        <v>148.47</v>
      </c>
      <c r="P167" s="29"/>
      <c r="Q167" s="30">
        <f t="shared" si="8"/>
        <v>148.47</v>
      </c>
      <c r="R167" s="31"/>
    </row>
    <row r="168" spans="1:18" ht="16.5" thickBot="1" x14ac:dyDescent="0.3">
      <c r="A168" s="34"/>
      <c r="B168" s="34"/>
      <c r="C168" s="34"/>
      <c r="D168" s="35"/>
      <c r="E168" s="25" t="s">
        <v>150</v>
      </c>
      <c r="F168" s="26"/>
      <c r="G168" s="26"/>
      <c r="H168" s="27"/>
      <c r="I168" s="25" t="s">
        <v>255</v>
      </c>
      <c r="J168" s="27"/>
      <c r="K168" s="25" t="s">
        <v>54</v>
      </c>
      <c r="L168" s="27"/>
      <c r="M168" s="25">
        <v>1</v>
      </c>
      <c r="N168" s="27"/>
      <c r="O168" s="28">
        <v>148.47</v>
      </c>
      <c r="P168" s="29"/>
      <c r="Q168" s="30">
        <f t="shared" si="8"/>
        <v>148.47</v>
      </c>
      <c r="R168" s="31"/>
    </row>
    <row r="169" spans="1:18" ht="16.5" thickBot="1" x14ac:dyDescent="0.3">
      <c r="A169" s="34"/>
      <c r="B169" s="34"/>
      <c r="C169" s="34"/>
      <c r="D169" s="35"/>
      <c r="E169" s="25" t="s">
        <v>151</v>
      </c>
      <c r="F169" s="26"/>
      <c r="G169" s="26"/>
      <c r="H169" s="27"/>
      <c r="I169" s="25" t="s">
        <v>256</v>
      </c>
      <c r="J169" s="27"/>
      <c r="K169" s="25" t="s">
        <v>54</v>
      </c>
      <c r="L169" s="27"/>
      <c r="M169" s="25">
        <v>1</v>
      </c>
      <c r="N169" s="27"/>
      <c r="O169" s="28">
        <v>148.47</v>
      </c>
      <c r="P169" s="29"/>
      <c r="Q169" s="30">
        <f t="shared" si="8"/>
        <v>148.47</v>
      </c>
      <c r="R169" s="31"/>
    </row>
    <row r="170" spans="1:18" ht="16.5" thickBot="1" x14ac:dyDescent="0.3">
      <c r="A170" s="34"/>
      <c r="B170" s="34"/>
      <c r="C170" s="34"/>
      <c r="D170" s="35"/>
      <c r="E170" s="40" t="s">
        <v>152</v>
      </c>
      <c r="F170" s="41"/>
      <c r="G170" s="41"/>
      <c r="H170" s="42"/>
      <c r="I170" s="40" t="s">
        <v>257</v>
      </c>
      <c r="J170" s="42"/>
      <c r="K170" s="40" t="s">
        <v>54</v>
      </c>
      <c r="L170" s="42"/>
      <c r="M170" s="40">
        <v>1</v>
      </c>
      <c r="N170" s="42"/>
      <c r="O170" s="56">
        <v>156.31</v>
      </c>
      <c r="P170" s="57"/>
      <c r="Q170" s="58">
        <f t="shared" si="8"/>
        <v>156.31</v>
      </c>
      <c r="R170" s="59"/>
    </row>
    <row r="171" spans="1:18" ht="16.5" thickBot="1" x14ac:dyDescent="0.3">
      <c r="A171" s="34"/>
      <c r="B171" s="34"/>
      <c r="C171" s="34"/>
      <c r="D171" s="35"/>
      <c r="E171" s="40" t="s">
        <v>153</v>
      </c>
      <c r="F171" s="41"/>
      <c r="G171" s="41"/>
      <c r="H171" s="42"/>
      <c r="I171" s="40" t="s">
        <v>258</v>
      </c>
      <c r="J171" s="42"/>
      <c r="K171" s="40" t="s">
        <v>54</v>
      </c>
      <c r="L171" s="42"/>
      <c r="M171" s="40">
        <v>1</v>
      </c>
      <c r="N171" s="42"/>
      <c r="O171" s="56">
        <v>156.31</v>
      </c>
      <c r="P171" s="57"/>
      <c r="Q171" s="58">
        <f t="shared" si="8"/>
        <v>156.31</v>
      </c>
      <c r="R171" s="59"/>
    </row>
    <row r="172" spans="1:18" ht="15.75" customHeight="1" thickBot="1" x14ac:dyDescent="0.3">
      <c r="A172" s="34"/>
      <c r="B172" s="34"/>
      <c r="C172" s="34"/>
      <c r="D172" s="35"/>
      <c r="E172" s="40" t="s">
        <v>154</v>
      </c>
      <c r="F172" s="41"/>
      <c r="G172" s="41"/>
      <c r="H172" s="42"/>
      <c r="I172" s="40" t="s">
        <v>259</v>
      </c>
      <c r="J172" s="42"/>
      <c r="K172" s="40" t="s">
        <v>54</v>
      </c>
      <c r="L172" s="42"/>
      <c r="M172" s="40">
        <v>1</v>
      </c>
      <c r="N172" s="42"/>
      <c r="O172" s="56">
        <v>154.06</v>
      </c>
      <c r="P172" s="57"/>
      <c r="Q172" s="58">
        <f t="shared" si="8"/>
        <v>154.06</v>
      </c>
      <c r="R172" s="59"/>
    </row>
    <row r="173" spans="1:18" ht="16.5" thickBot="1" x14ac:dyDescent="0.3">
      <c r="A173" s="34"/>
      <c r="B173" s="34"/>
      <c r="C173" s="34"/>
      <c r="D173" s="35"/>
      <c r="E173" s="40" t="s">
        <v>155</v>
      </c>
      <c r="F173" s="41"/>
      <c r="G173" s="41"/>
      <c r="H173" s="42"/>
      <c r="I173" s="40" t="s">
        <v>260</v>
      </c>
      <c r="J173" s="42"/>
      <c r="K173" s="40" t="s">
        <v>54</v>
      </c>
      <c r="L173" s="42"/>
      <c r="M173" s="40">
        <v>1</v>
      </c>
      <c r="N173" s="42"/>
      <c r="O173" s="56">
        <v>154.06</v>
      </c>
      <c r="P173" s="57"/>
      <c r="Q173" s="58">
        <f t="shared" si="8"/>
        <v>154.06</v>
      </c>
      <c r="R173" s="59"/>
    </row>
    <row r="174" spans="1:18" ht="16.5" thickBot="1" x14ac:dyDescent="0.3">
      <c r="A174" s="34"/>
      <c r="B174" s="34"/>
      <c r="C174" s="34"/>
      <c r="D174" s="35"/>
      <c r="E174" s="40" t="s">
        <v>156</v>
      </c>
      <c r="F174" s="41"/>
      <c r="G174" s="41"/>
      <c r="H174" s="42"/>
      <c r="I174" s="40" t="s">
        <v>261</v>
      </c>
      <c r="J174" s="42"/>
      <c r="K174" s="40" t="s">
        <v>54</v>
      </c>
      <c r="L174" s="42"/>
      <c r="M174" s="40">
        <v>1</v>
      </c>
      <c r="N174" s="42"/>
      <c r="O174" s="56">
        <v>162.38</v>
      </c>
      <c r="P174" s="57"/>
      <c r="Q174" s="58">
        <f t="shared" si="8"/>
        <v>162.38</v>
      </c>
      <c r="R174" s="59"/>
    </row>
    <row r="175" spans="1:18" ht="16.5" thickBot="1" x14ac:dyDescent="0.3">
      <c r="A175" s="34"/>
      <c r="B175" s="34"/>
      <c r="C175" s="34"/>
      <c r="D175" s="35"/>
      <c r="E175" s="40" t="s">
        <v>157</v>
      </c>
      <c r="F175" s="41"/>
      <c r="G175" s="41"/>
      <c r="H175" s="42"/>
      <c r="I175" s="40" t="s">
        <v>262</v>
      </c>
      <c r="J175" s="42"/>
      <c r="K175" s="40" t="s">
        <v>54</v>
      </c>
      <c r="L175" s="42"/>
      <c r="M175" s="40">
        <v>1</v>
      </c>
      <c r="N175" s="42"/>
      <c r="O175" s="56">
        <v>172.05</v>
      </c>
      <c r="P175" s="57"/>
      <c r="Q175" s="58">
        <f t="shared" si="8"/>
        <v>172.05</v>
      </c>
      <c r="R175" s="59"/>
    </row>
    <row r="176" spans="1:18" ht="16.5" thickBot="1" x14ac:dyDescent="0.3">
      <c r="A176" s="34"/>
      <c r="B176" s="34"/>
      <c r="C176" s="34"/>
      <c r="D176" s="35"/>
      <c r="E176" s="40" t="s">
        <v>158</v>
      </c>
      <c r="F176" s="41"/>
      <c r="G176" s="41"/>
      <c r="H176" s="42"/>
      <c r="I176" s="40" t="s">
        <v>263</v>
      </c>
      <c r="J176" s="42"/>
      <c r="K176" s="40" t="s">
        <v>54</v>
      </c>
      <c r="L176" s="42"/>
      <c r="M176" s="40">
        <v>1</v>
      </c>
      <c r="N176" s="42"/>
      <c r="O176" s="56">
        <v>204.99</v>
      </c>
      <c r="P176" s="57"/>
      <c r="Q176" s="58">
        <f t="shared" si="8"/>
        <v>204.99</v>
      </c>
      <c r="R176" s="59"/>
    </row>
    <row r="177" spans="1:18" ht="16.5" thickBot="1" x14ac:dyDescent="0.3">
      <c r="A177" s="34"/>
      <c r="B177" s="34"/>
      <c r="C177" s="34"/>
      <c r="D177" s="35"/>
      <c r="E177" s="40" t="s">
        <v>159</v>
      </c>
      <c r="F177" s="41"/>
      <c r="G177" s="41"/>
      <c r="H177" s="42"/>
      <c r="I177" s="40" t="s">
        <v>264</v>
      </c>
      <c r="J177" s="42"/>
      <c r="K177" s="40" t="s">
        <v>54</v>
      </c>
      <c r="L177" s="42"/>
      <c r="M177" s="40">
        <v>1</v>
      </c>
      <c r="N177" s="42"/>
      <c r="O177" s="56">
        <v>204.99</v>
      </c>
      <c r="P177" s="57"/>
      <c r="Q177" s="58">
        <f t="shared" si="8"/>
        <v>204.99</v>
      </c>
      <c r="R177" s="59"/>
    </row>
    <row r="178" spans="1:18" ht="16.5" thickBot="1" x14ac:dyDescent="0.3">
      <c r="A178" s="34"/>
      <c r="B178" s="34"/>
      <c r="C178" s="34"/>
      <c r="D178" s="35"/>
      <c r="E178" s="40" t="s">
        <v>160</v>
      </c>
      <c r="F178" s="41"/>
      <c r="G178" s="41"/>
      <c r="H178" s="42"/>
      <c r="I178" s="40" t="s">
        <v>265</v>
      </c>
      <c r="J178" s="42"/>
      <c r="K178" s="40" t="s">
        <v>54</v>
      </c>
      <c r="L178" s="42"/>
      <c r="M178" s="40">
        <v>1</v>
      </c>
      <c r="N178" s="42"/>
      <c r="O178" s="56">
        <v>204.99</v>
      </c>
      <c r="P178" s="57"/>
      <c r="Q178" s="58">
        <f t="shared" si="8"/>
        <v>204.99</v>
      </c>
      <c r="R178" s="59"/>
    </row>
    <row r="179" spans="1:18" ht="16.5" thickBot="1" x14ac:dyDescent="0.3">
      <c r="A179" s="34"/>
      <c r="B179" s="34"/>
      <c r="C179" s="34"/>
      <c r="D179" s="35"/>
      <c r="E179" s="40" t="s">
        <v>161</v>
      </c>
      <c r="F179" s="41"/>
      <c r="G179" s="41"/>
      <c r="H179" s="42"/>
      <c r="I179" s="40" t="s">
        <v>266</v>
      </c>
      <c r="J179" s="42"/>
      <c r="K179" s="40" t="s">
        <v>54</v>
      </c>
      <c r="L179" s="42"/>
      <c r="M179" s="40">
        <v>1</v>
      </c>
      <c r="N179" s="42"/>
      <c r="O179" s="56">
        <v>204.99</v>
      </c>
      <c r="P179" s="57"/>
      <c r="Q179" s="58">
        <f t="shared" si="8"/>
        <v>204.99</v>
      </c>
      <c r="R179" s="59"/>
    </row>
    <row r="180" spans="1:18" ht="16.5" thickBot="1" x14ac:dyDescent="0.3">
      <c r="A180" s="34"/>
      <c r="B180" s="34"/>
      <c r="C180" s="34"/>
      <c r="D180" s="35"/>
      <c r="E180" s="40" t="s">
        <v>162</v>
      </c>
      <c r="F180" s="41"/>
      <c r="G180" s="41"/>
      <c r="H180" s="42"/>
      <c r="I180" s="40" t="s">
        <v>267</v>
      </c>
      <c r="J180" s="42"/>
      <c r="K180" s="40" t="s">
        <v>54</v>
      </c>
      <c r="L180" s="42"/>
      <c r="M180" s="40">
        <v>1</v>
      </c>
      <c r="N180" s="42"/>
      <c r="O180" s="56">
        <v>204.99</v>
      </c>
      <c r="P180" s="57"/>
      <c r="Q180" s="58">
        <f t="shared" si="8"/>
        <v>204.99</v>
      </c>
      <c r="R180" s="59"/>
    </row>
    <row r="181" spans="1:18" ht="16.5" thickBot="1" x14ac:dyDescent="0.3">
      <c r="A181" s="34"/>
      <c r="B181" s="34"/>
      <c r="C181" s="34"/>
      <c r="D181" s="35"/>
      <c r="E181" s="40" t="s">
        <v>163</v>
      </c>
      <c r="F181" s="41"/>
      <c r="G181" s="41"/>
      <c r="H181" s="42"/>
      <c r="I181" s="40" t="s">
        <v>268</v>
      </c>
      <c r="J181" s="42"/>
      <c r="K181" s="40" t="s">
        <v>54</v>
      </c>
      <c r="L181" s="42"/>
      <c r="M181" s="40">
        <v>1</v>
      </c>
      <c r="N181" s="42"/>
      <c r="O181" s="56">
        <v>204.99</v>
      </c>
      <c r="P181" s="57"/>
      <c r="Q181" s="58">
        <f t="shared" si="8"/>
        <v>204.99</v>
      </c>
      <c r="R181" s="59"/>
    </row>
    <row r="182" spans="1:18" ht="16.5" thickBot="1" x14ac:dyDescent="0.3">
      <c r="A182" s="34"/>
      <c r="B182" s="34"/>
      <c r="C182" s="34"/>
      <c r="D182" s="35"/>
      <c r="E182" s="40" t="s">
        <v>164</v>
      </c>
      <c r="F182" s="41"/>
      <c r="G182" s="41"/>
      <c r="H182" s="42"/>
      <c r="I182" s="40" t="s">
        <v>269</v>
      </c>
      <c r="J182" s="42"/>
      <c r="K182" s="40" t="s">
        <v>54</v>
      </c>
      <c r="L182" s="42"/>
      <c r="M182" s="40">
        <v>1</v>
      </c>
      <c r="N182" s="42"/>
      <c r="O182" s="56">
        <v>204.99</v>
      </c>
      <c r="P182" s="57"/>
      <c r="Q182" s="58">
        <f t="shared" si="8"/>
        <v>204.99</v>
      </c>
      <c r="R182" s="59"/>
    </row>
    <row r="183" spans="1:18" ht="16.5" thickBot="1" x14ac:dyDescent="0.3">
      <c r="A183" s="34"/>
      <c r="B183" s="34"/>
      <c r="C183" s="34"/>
      <c r="D183" s="35"/>
      <c r="E183" s="40" t="s">
        <v>165</v>
      </c>
      <c r="F183" s="41"/>
      <c r="G183" s="41"/>
      <c r="H183" s="42"/>
      <c r="I183" s="40" t="s">
        <v>270</v>
      </c>
      <c r="J183" s="42"/>
      <c r="K183" s="40" t="s">
        <v>54</v>
      </c>
      <c r="L183" s="42"/>
      <c r="M183" s="40">
        <v>1</v>
      </c>
      <c r="N183" s="42"/>
      <c r="O183" s="56">
        <v>204.99</v>
      </c>
      <c r="P183" s="57"/>
      <c r="Q183" s="58">
        <f t="shared" ref="Q183:Q186" si="9">SUM(O183*(1-$M$9))</f>
        <v>204.99</v>
      </c>
      <c r="R183" s="59"/>
    </row>
    <row r="184" spans="1:18" ht="16.5" thickBot="1" x14ac:dyDescent="0.3">
      <c r="A184" s="34"/>
      <c r="B184" s="34"/>
      <c r="C184" s="34"/>
      <c r="D184" s="35"/>
      <c r="E184" s="40" t="s">
        <v>166</v>
      </c>
      <c r="F184" s="41"/>
      <c r="G184" s="41"/>
      <c r="H184" s="42"/>
      <c r="I184" s="40" t="s">
        <v>271</v>
      </c>
      <c r="J184" s="42"/>
      <c r="K184" s="40" t="s">
        <v>54</v>
      </c>
      <c r="L184" s="42"/>
      <c r="M184" s="40">
        <v>1</v>
      </c>
      <c r="N184" s="42"/>
      <c r="O184" s="56">
        <v>209.13</v>
      </c>
      <c r="P184" s="57"/>
      <c r="Q184" s="58">
        <f t="shared" si="9"/>
        <v>209.13</v>
      </c>
      <c r="R184" s="59"/>
    </row>
    <row r="185" spans="1:18" ht="16.5" thickBot="1" x14ac:dyDescent="0.3">
      <c r="A185" s="34"/>
      <c r="B185" s="34"/>
      <c r="C185" s="34"/>
      <c r="D185" s="35"/>
      <c r="E185" s="40" t="s">
        <v>167</v>
      </c>
      <c r="F185" s="41"/>
      <c r="G185" s="41"/>
      <c r="H185" s="42"/>
      <c r="I185" s="40" t="s">
        <v>272</v>
      </c>
      <c r="J185" s="42"/>
      <c r="K185" s="40" t="s">
        <v>54</v>
      </c>
      <c r="L185" s="42"/>
      <c r="M185" s="40">
        <v>1</v>
      </c>
      <c r="N185" s="42"/>
      <c r="O185" s="56">
        <v>215.34</v>
      </c>
      <c r="P185" s="57"/>
      <c r="Q185" s="58">
        <f t="shared" si="9"/>
        <v>215.34</v>
      </c>
      <c r="R185" s="59"/>
    </row>
    <row r="186" spans="1:18" ht="16.5" thickBot="1" x14ac:dyDescent="0.3">
      <c r="A186" s="36"/>
      <c r="B186" s="36"/>
      <c r="C186" s="36"/>
      <c r="D186" s="37"/>
      <c r="E186" s="40" t="s">
        <v>168</v>
      </c>
      <c r="F186" s="41"/>
      <c r="G186" s="41"/>
      <c r="H186" s="42"/>
      <c r="I186" s="40" t="s">
        <v>273</v>
      </c>
      <c r="J186" s="42"/>
      <c r="K186" s="40" t="s">
        <v>54</v>
      </c>
      <c r="L186" s="42"/>
      <c r="M186" s="40">
        <v>1</v>
      </c>
      <c r="N186" s="42"/>
      <c r="O186" s="56">
        <v>227.77</v>
      </c>
      <c r="P186" s="57"/>
      <c r="Q186" s="58">
        <f t="shared" si="9"/>
        <v>227.77</v>
      </c>
      <c r="R186" s="59"/>
    </row>
    <row r="187" spans="1:18" ht="24.95" customHeight="1" thickBot="1" x14ac:dyDescent="0.3">
      <c r="A187" s="61" t="s">
        <v>169</v>
      </c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3"/>
    </row>
    <row r="188" spans="1:18" ht="15.75" thickBot="1" x14ac:dyDescent="0.3">
      <c r="A188" s="32"/>
      <c r="B188" s="32"/>
      <c r="C188" s="32"/>
      <c r="D188" s="33"/>
      <c r="E188" s="38" t="s">
        <v>14</v>
      </c>
      <c r="F188" s="52"/>
      <c r="G188" s="52"/>
      <c r="H188" s="39"/>
      <c r="I188" s="38" t="s">
        <v>16</v>
      </c>
      <c r="J188" s="39"/>
      <c r="K188" s="38" t="s">
        <v>13</v>
      </c>
      <c r="L188" s="39"/>
      <c r="M188" s="38" t="s">
        <v>17</v>
      </c>
      <c r="N188" s="39"/>
      <c r="O188" s="38" t="s">
        <v>19</v>
      </c>
      <c r="P188" s="39"/>
      <c r="Q188" s="38" t="s">
        <v>20</v>
      </c>
      <c r="R188" s="39"/>
    </row>
    <row r="189" spans="1:18" ht="15.75" customHeight="1" thickBot="1" x14ac:dyDescent="0.3">
      <c r="A189" s="34"/>
      <c r="B189" s="34"/>
      <c r="C189" s="34"/>
      <c r="D189" s="35"/>
      <c r="E189" s="40">
        <v>32</v>
      </c>
      <c r="F189" s="41"/>
      <c r="G189" s="41"/>
      <c r="H189" s="42"/>
      <c r="I189" s="40" t="s">
        <v>274</v>
      </c>
      <c r="J189" s="42"/>
      <c r="K189" s="40" t="s">
        <v>54</v>
      </c>
      <c r="L189" s="42"/>
      <c r="M189" s="40">
        <v>80</v>
      </c>
      <c r="N189" s="42"/>
      <c r="O189" s="56">
        <v>3.73</v>
      </c>
      <c r="P189" s="57"/>
      <c r="Q189" s="58">
        <f t="shared" ref="Q189:Q201" si="10">SUM(O189*(1-$M$9))</f>
        <v>3.73</v>
      </c>
      <c r="R189" s="59"/>
    </row>
    <row r="190" spans="1:18" ht="16.5" thickBot="1" x14ac:dyDescent="0.3">
      <c r="A190" s="34"/>
      <c r="B190" s="34"/>
      <c r="C190" s="34"/>
      <c r="D190" s="35"/>
      <c r="E190" s="40">
        <v>40</v>
      </c>
      <c r="F190" s="41"/>
      <c r="G190" s="41"/>
      <c r="H190" s="42"/>
      <c r="I190" s="40" t="s">
        <v>275</v>
      </c>
      <c r="J190" s="42"/>
      <c r="K190" s="40" t="s">
        <v>54</v>
      </c>
      <c r="L190" s="42"/>
      <c r="M190" s="40">
        <v>50</v>
      </c>
      <c r="N190" s="42"/>
      <c r="O190" s="56">
        <v>3.98</v>
      </c>
      <c r="P190" s="57"/>
      <c r="Q190" s="58">
        <f t="shared" si="10"/>
        <v>3.98</v>
      </c>
      <c r="R190" s="59"/>
    </row>
    <row r="191" spans="1:18" ht="16.5" thickBot="1" x14ac:dyDescent="0.3">
      <c r="A191" s="34"/>
      <c r="B191" s="34"/>
      <c r="C191" s="34"/>
      <c r="D191" s="35"/>
      <c r="E191" s="40">
        <v>50</v>
      </c>
      <c r="F191" s="41"/>
      <c r="G191" s="41"/>
      <c r="H191" s="42"/>
      <c r="I191" s="40" t="s">
        <v>276</v>
      </c>
      <c r="J191" s="42"/>
      <c r="K191" s="40" t="s">
        <v>54</v>
      </c>
      <c r="L191" s="42"/>
      <c r="M191" s="40">
        <v>30</v>
      </c>
      <c r="N191" s="42"/>
      <c r="O191" s="56">
        <v>4.37</v>
      </c>
      <c r="P191" s="57"/>
      <c r="Q191" s="58">
        <f t="shared" si="10"/>
        <v>4.37</v>
      </c>
      <c r="R191" s="59"/>
    </row>
    <row r="192" spans="1:18" ht="16.5" thickBot="1" x14ac:dyDescent="0.3">
      <c r="A192" s="34"/>
      <c r="B192" s="34"/>
      <c r="C192" s="34"/>
      <c r="D192" s="35"/>
      <c r="E192" s="25">
        <v>56</v>
      </c>
      <c r="F192" s="26"/>
      <c r="G192" s="26"/>
      <c r="H192" s="27"/>
      <c r="I192" s="25" t="s">
        <v>277</v>
      </c>
      <c r="J192" s="27"/>
      <c r="K192" s="25" t="s">
        <v>54</v>
      </c>
      <c r="L192" s="27"/>
      <c r="M192" s="25">
        <v>25</v>
      </c>
      <c r="N192" s="27"/>
      <c r="O192" s="28">
        <v>5.27</v>
      </c>
      <c r="P192" s="29"/>
      <c r="Q192" s="30">
        <f t="shared" si="10"/>
        <v>5.27</v>
      </c>
      <c r="R192" s="31"/>
    </row>
    <row r="193" spans="1:18" ht="16.5" thickBot="1" x14ac:dyDescent="0.3">
      <c r="A193" s="34"/>
      <c r="B193" s="34"/>
      <c r="C193" s="34"/>
      <c r="D193" s="35"/>
      <c r="E193" s="25">
        <v>63</v>
      </c>
      <c r="F193" s="26"/>
      <c r="G193" s="26"/>
      <c r="H193" s="27"/>
      <c r="I193" s="25" t="s">
        <v>278</v>
      </c>
      <c r="J193" s="27"/>
      <c r="K193" s="25" t="s">
        <v>54</v>
      </c>
      <c r="L193" s="27"/>
      <c r="M193" s="25">
        <v>20</v>
      </c>
      <c r="N193" s="27"/>
      <c r="O193" s="28">
        <v>5.66</v>
      </c>
      <c r="P193" s="29"/>
      <c r="Q193" s="30">
        <f t="shared" si="10"/>
        <v>5.66</v>
      </c>
      <c r="R193" s="31"/>
    </row>
    <row r="194" spans="1:18" ht="16.5" thickBot="1" x14ac:dyDescent="0.3">
      <c r="A194" s="34"/>
      <c r="B194" s="34"/>
      <c r="C194" s="34"/>
      <c r="D194" s="35"/>
      <c r="E194" s="25">
        <v>75</v>
      </c>
      <c r="F194" s="26"/>
      <c r="G194" s="26"/>
      <c r="H194" s="27"/>
      <c r="I194" s="25" t="s">
        <v>279</v>
      </c>
      <c r="J194" s="27"/>
      <c r="K194" s="25" t="s">
        <v>54</v>
      </c>
      <c r="L194" s="27"/>
      <c r="M194" s="25">
        <v>15</v>
      </c>
      <c r="N194" s="27"/>
      <c r="O194" s="28">
        <v>6.77</v>
      </c>
      <c r="P194" s="29"/>
      <c r="Q194" s="30">
        <f t="shared" si="10"/>
        <v>6.77</v>
      </c>
      <c r="R194" s="31"/>
    </row>
    <row r="195" spans="1:18" ht="16.5" thickBot="1" x14ac:dyDescent="0.3">
      <c r="A195" s="34"/>
      <c r="B195" s="34"/>
      <c r="C195" s="34"/>
      <c r="D195" s="35"/>
      <c r="E195" s="25">
        <v>90</v>
      </c>
      <c r="F195" s="26"/>
      <c r="G195" s="26"/>
      <c r="H195" s="27"/>
      <c r="I195" s="25" t="s">
        <v>280</v>
      </c>
      <c r="J195" s="27"/>
      <c r="K195" s="25" t="s">
        <v>54</v>
      </c>
      <c r="L195" s="27"/>
      <c r="M195" s="25">
        <v>20</v>
      </c>
      <c r="N195" s="27"/>
      <c r="O195" s="28">
        <v>8.82</v>
      </c>
      <c r="P195" s="29"/>
      <c r="Q195" s="30">
        <f t="shared" si="10"/>
        <v>8.82</v>
      </c>
      <c r="R195" s="31"/>
    </row>
    <row r="196" spans="1:18" ht="16.5" thickBot="1" x14ac:dyDescent="0.3">
      <c r="A196" s="34"/>
      <c r="B196" s="34"/>
      <c r="C196" s="34"/>
      <c r="D196" s="35"/>
      <c r="E196" s="25">
        <v>110</v>
      </c>
      <c r="F196" s="26"/>
      <c r="G196" s="26"/>
      <c r="H196" s="27"/>
      <c r="I196" s="25" t="s">
        <v>281</v>
      </c>
      <c r="J196" s="27"/>
      <c r="K196" s="25" t="s">
        <v>54</v>
      </c>
      <c r="L196" s="27"/>
      <c r="M196" s="25">
        <v>15</v>
      </c>
      <c r="N196" s="27"/>
      <c r="O196" s="28">
        <v>11.05</v>
      </c>
      <c r="P196" s="29"/>
      <c r="Q196" s="30">
        <f t="shared" si="10"/>
        <v>11.05</v>
      </c>
      <c r="R196" s="31"/>
    </row>
    <row r="197" spans="1:18" ht="16.5" thickBot="1" x14ac:dyDescent="0.3">
      <c r="A197" s="34"/>
      <c r="B197" s="34"/>
      <c r="C197" s="34"/>
      <c r="D197" s="35"/>
      <c r="E197" s="25">
        <v>125</v>
      </c>
      <c r="F197" s="26"/>
      <c r="G197" s="26"/>
      <c r="H197" s="27"/>
      <c r="I197" s="25" t="s">
        <v>282</v>
      </c>
      <c r="J197" s="27"/>
      <c r="K197" s="25" t="s">
        <v>54</v>
      </c>
      <c r="L197" s="27"/>
      <c r="M197" s="25">
        <v>15</v>
      </c>
      <c r="N197" s="27"/>
      <c r="O197" s="28">
        <v>12.34</v>
      </c>
      <c r="P197" s="29"/>
      <c r="Q197" s="30">
        <f t="shared" si="10"/>
        <v>12.34</v>
      </c>
      <c r="R197" s="31"/>
    </row>
    <row r="198" spans="1:18" ht="16.5" thickBot="1" x14ac:dyDescent="0.3">
      <c r="A198" s="34"/>
      <c r="B198" s="34"/>
      <c r="C198" s="34"/>
      <c r="D198" s="35"/>
      <c r="E198" s="25">
        <v>160</v>
      </c>
      <c r="F198" s="26"/>
      <c r="G198" s="26"/>
      <c r="H198" s="27"/>
      <c r="I198" s="25" t="s">
        <v>283</v>
      </c>
      <c r="J198" s="27"/>
      <c r="K198" s="25" t="s">
        <v>54</v>
      </c>
      <c r="L198" s="27"/>
      <c r="M198" s="25">
        <v>1</v>
      </c>
      <c r="N198" s="27"/>
      <c r="O198" s="28">
        <v>50.59</v>
      </c>
      <c r="P198" s="29"/>
      <c r="Q198" s="30">
        <f t="shared" si="10"/>
        <v>50.59</v>
      </c>
      <c r="R198" s="31"/>
    </row>
    <row r="199" spans="1:18" ht="16.5" thickBot="1" x14ac:dyDescent="0.3">
      <c r="A199" s="34"/>
      <c r="B199" s="34"/>
      <c r="C199" s="34"/>
      <c r="D199" s="35"/>
      <c r="E199" s="25">
        <v>200</v>
      </c>
      <c r="F199" s="26"/>
      <c r="G199" s="26"/>
      <c r="H199" s="27"/>
      <c r="I199" s="25" t="s">
        <v>284</v>
      </c>
      <c r="J199" s="27"/>
      <c r="K199" s="25" t="s">
        <v>54</v>
      </c>
      <c r="L199" s="27"/>
      <c r="M199" s="25">
        <v>1</v>
      </c>
      <c r="N199" s="27"/>
      <c r="O199" s="28">
        <v>89.77</v>
      </c>
      <c r="P199" s="29"/>
      <c r="Q199" s="30">
        <f t="shared" si="10"/>
        <v>89.77</v>
      </c>
      <c r="R199" s="31"/>
    </row>
    <row r="200" spans="1:18" ht="16.5" thickBot="1" x14ac:dyDescent="0.3">
      <c r="A200" s="34"/>
      <c r="B200" s="34"/>
      <c r="C200" s="34"/>
      <c r="D200" s="35"/>
      <c r="E200" s="25">
        <v>250</v>
      </c>
      <c r="F200" s="26"/>
      <c r="G200" s="26"/>
      <c r="H200" s="27"/>
      <c r="I200" s="25" t="s">
        <v>285</v>
      </c>
      <c r="J200" s="27"/>
      <c r="K200" s="25" t="s">
        <v>54</v>
      </c>
      <c r="L200" s="27"/>
      <c r="M200" s="25">
        <v>1</v>
      </c>
      <c r="N200" s="27"/>
      <c r="O200" s="28">
        <v>128.93</v>
      </c>
      <c r="P200" s="29"/>
      <c r="Q200" s="30">
        <f t="shared" si="10"/>
        <v>128.93</v>
      </c>
      <c r="R200" s="31"/>
    </row>
    <row r="201" spans="1:18" ht="16.5" thickBot="1" x14ac:dyDescent="0.3">
      <c r="A201" s="34"/>
      <c r="B201" s="34"/>
      <c r="C201" s="34"/>
      <c r="D201" s="35"/>
      <c r="E201" s="25">
        <v>315</v>
      </c>
      <c r="F201" s="26"/>
      <c r="G201" s="26"/>
      <c r="H201" s="27"/>
      <c r="I201" s="25" t="s">
        <v>286</v>
      </c>
      <c r="J201" s="27"/>
      <c r="K201" s="25" t="s">
        <v>54</v>
      </c>
      <c r="L201" s="27"/>
      <c r="M201" s="25">
        <v>1</v>
      </c>
      <c r="N201" s="27"/>
      <c r="O201" s="28">
        <v>167.17</v>
      </c>
      <c r="P201" s="29"/>
      <c r="Q201" s="30">
        <f t="shared" si="10"/>
        <v>167.17</v>
      </c>
      <c r="R201" s="31"/>
    </row>
    <row r="202" spans="1:18" ht="15.75" thickBot="1" x14ac:dyDescent="0.3">
      <c r="A202" s="34"/>
      <c r="B202" s="34"/>
      <c r="C202" s="34"/>
      <c r="D202" s="35"/>
      <c r="E202" s="53" t="s">
        <v>170</v>
      </c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5"/>
    </row>
    <row r="203" spans="1:18" ht="16.5" thickBot="1" x14ac:dyDescent="0.3">
      <c r="A203" s="36"/>
      <c r="B203" s="36"/>
      <c r="C203" s="36"/>
      <c r="D203" s="37"/>
      <c r="E203" s="25">
        <v>110</v>
      </c>
      <c r="F203" s="26"/>
      <c r="G203" s="26"/>
      <c r="H203" s="27"/>
      <c r="I203" s="25" t="s">
        <v>287</v>
      </c>
      <c r="J203" s="27"/>
      <c r="K203" s="25" t="s">
        <v>54</v>
      </c>
      <c r="L203" s="27"/>
      <c r="M203" s="25">
        <v>1</v>
      </c>
      <c r="N203" s="27"/>
      <c r="O203" s="28">
        <v>32.15</v>
      </c>
      <c r="P203" s="29"/>
      <c r="Q203" s="30">
        <f>SUM(O203*(1-$M$9))</f>
        <v>32.15</v>
      </c>
      <c r="R203" s="31"/>
    </row>
    <row r="204" spans="1:18" ht="24.95" customHeight="1" thickBot="1" x14ac:dyDescent="0.3">
      <c r="A204" s="61" t="s">
        <v>171</v>
      </c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3"/>
    </row>
    <row r="205" spans="1:18" ht="15.75" thickBot="1" x14ac:dyDescent="0.3">
      <c r="A205" s="32"/>
      <c r="B205" s="32"/>
      <c r="C205" s="32"/>
      <c r="D205" s="33"/>
      <c r="E205" s="38" t="s">
        <v>14</v>
      </c>
      <c r="F205" s="52"/>
      <c r="G205" s="52"/>
      <c r="H205" s="39"/>
      <c r="I205" s="38" t="s">
        <v>16</v>
      </c>
      <c r="J205" s="39"/>
      <c r="K205" s="38" t="s">
        <v>13</v>
      </c>
      <c r="L205" s="39"/>
      <c r="M205" s="38" t="s">
        <v>17</v>
      </c>
      <c r="N205" s="39"/>
      <c r="O205" s="38" t="s">
        <v>19</v>
      </c>
      <c r="P205" s="39"/>
      <c r="Q205" s="38" t="s">
        <v>20</v>
      </c>
      <c r="R205" s="39"/>
    </row>
    <row r="206" spans="1:18" ht="16.5" thickBot="1" x14ac:dyDescent="0.3">
      <c r="A206" s="34"/>
      <c r="B206" s="34"/>
      <c r="C206" s="34"/>
      <c r="D206" s="35"/>
      <c r="E206" s="40" t="s">
        <v>103</v>
      </c>
      <c r="F206" s="41"/>
      <c r="G206" s="41"/>
      <c r="H206" s="42"/>
      <c r="I206" s="40" t="s">
        <v>288</v>
      </c>
      <c r="J206" s="42"/>
      <c r="K206" s="40" t="s">
        <v>54</v>
      </c>
      <c r="L206" s="42"/>
      <c r="M206" s="40">
        <v>50</v>
      </c>
      <c r="N206" s="42"/>
      <c r="O206" s="56">
        <v>3.98</v>
      </c>
      <c r="P206" s="57"/>
      <c r="Q206" s="58">
        <f t="shared" ref="Q206:Q244" si="11">SUM(O206*(1-$M$9))</f>
        <v>3.98</v>
      </c>
      <c r="R206" s="59"/>
    </row>
    <row r="207" spans="1:18" ht="16.5" thickBot="1" x14ac:dyDescent="0.3">
      <c r="A207" s="34"/>
      <c r="B207" s="34"/>
      <c r="C207" s="34"/>
      <c r="D207" s="35"/>
      <c r="E207" s="40" t="s">
        <v>104</v>
      </c>
      <c r="F207" s="41"/>
      <c r="G207" s="41"/>
      <c r="H207" s="42"/>
      <c r="I207" s="40" t="s">
        <v>289</v>
      </c>
      <c r="J207" s="42"/>
      <c r="K207" s="40" t="s">
        <v>54</v>
      </c>
      <c r="L207" s="42"/>
      <c r="M207" s="40">
        <v>25</v>
      </c>
      <c r="N207" s="42"/>
      <c r="O207" s="56">
        <v>4.37</v>
      </c>
      <c r="P207" s="57"/>
      <c r="Q207" s="58">
        <f t="shared" si="11"/>
        <v>4.37</v>
      </c>
      <c r="R207" s="59"/>
    </row>
    <row r="208" spans="1:18" ht="16.5" thickBot="1" x14ac:dyDescent="0.3">
      <c r="A208" s="34"/>
      <c r="B208" s="34"/>
      <c r="C208" s="34"/>
      <c r="D208" s="35"/>
      <c r="E208" s="40" t="s">
        <v>105</v>
      </c>
      <c r="F208" s="41"/>
      <c r="G208" s="41"/>
      <c r="H208" s="42"/>
      <c r="I208" s="40" t="s">
        <v>290</v>
      </c>
      <c r="J208" s="42"/>
      <c r="K208" s="40" t="s">
        <v>54</v>
      </c>
      <c r="L208" s="42"/>
      <c r="M208" s="40">
        <v>25</v>
      </c>
      <c r="N208" s="42"/>
      <c r="O208" s="56">
        <v>5.26</v>
      </c>
      <c r="P208" s="57"/>
      <c r="Q208" s="58">
        <f t="shared" si="11"/>
        <v>5.26</v>
      </c>
      <c r="R208" s="59"/>
    </row>
    <row r="209" spans="1:18" ht="16.5" thickBot="1" x14ac:dyDescent="0.3">
      <c r="A209" s="34"/>
      <c r="B209" s="34"/>
      <c r="C209" s="34"/>
      <c r="D209" s="35"/>
      <c r="E209" s="40" t="s">
        <v>106</v>
      </c>
      <c r="F209" s="41"/>
      <c r="G209" s="41"/>
      <c r="H209" s="42"/>
      <c r="I209" s="40" t="s">
        <v>291</v>
      </c>
      <c r="J209" s="42"/>
      <c r="K209" s="40" t="s">
        <v>54</v>
      </c>
      <c r="L209" s="42"/>
      <c r="M209" s="40">
        <v>20</v>
      </c>
      <c r="N209" s="42"/>
      <c r="O209" s="56">
        <v>7.24</v>
      </c>
      <c r="P209" s="57"/>
      <c r="Q209" s="58">
        <f t="shared" si="11"/>
        <v>7.24</v>
      </c>
      <c r="R209" s="59"/>
    </row>
    <row r="210" spans="1:18" ht="16.5" thickBot="1" x14ac:dyDescent="0.3">
      <c r="A210" s="34"/>
      <c r="B210" s="34"/>
      <c r="C210" s="34"/>
      <c r="D210" s="35"/>
      <c r="E210" s="40" t="s">
        <v>107</v>
      </c>
      <c r="F210" s="41"/>
      <c r="G210" s="41"/>
      <c r="H210" s="42"/>
      <c r="I210" s="40" t="s">
        <v>292</v>
      </c>
      <c r="J210" s="42"/>
      <c r="K210" s="40" t="s">
        <v>54</v>
      </c>
      <c r="L210" s="42"/>
      <c r="M210" s="40">
        <v>20</v>
      </c>
      <c r="N210" s="42"/>
      <c r="O210" s="56">
        <v>7.24</v>
      </c>
      <c r="P210" s="57"/>
      <c r="Q210" s="58">
        <f t="shared" si="11"/>
        <v>7.24</v>
      </c>
      <c r="R210" s="59"/>
    </row>
    <row r="211" spans="1:18" ht="15.75" hidden="1" customHeight="1" thickBot="1" x14ac:dyDescent="0.3">
      <c r="A211" s="34"/>
      <c r="B211" s="34"/>
      <c r="C211" s="34"/>
      <c r="D211" s="35"/>
      <c r="E211" s="40"/>
      <c r="F211" s="41"/>
      <c r="G211" s="41"/>
      <c r="H211" s="42"/>
      <c r="I211" s="40"/>
      <c r="J211" s="42"/>
      <c r="K211" s="40"/>
      <c r="L211" s="42"/>
      <c r="M211" s="40"/>
      <c r="N211" s="42"/>
      <c r="O211" s="56"/>
      <c r="P211" s="57"/>
      <c r="Q211" s="58">
        <f t="shared" si="11"/>
        <v>0</v>
      </c>
      <c r="R211" s="59"/>
    </row>
    <row r="212" spans="1:18" ht="16.5" thickBot="1" x14ac:dyDescent="0.3">
      <c r="A212" s="34"/>
      <c r="B212" s="34"/>
      <c r="C212" s="34"/>
      <c r="D212" s="35"/>
      <c r="E212" s="40" t="s">
        <v>109</v>
      </c>
      <c r="F212" s="41"/>
      <c r="G212" s="41"/>
      <c r="H212" s="42"/>
      <c r="I212" s="40" t="s">
        <v>293</v>
      </c>
      <c r="J212" s="42"/>
      <c r="K212" s="40" t="s">
        <v>54</v>
      </c>
      <c r="L212" s="42"/>
      <c r="M212" s="40">
        <v>25</v>
      </c>
      <c r="N212" s="42"/>
      <c r="O212" s="56">
        <v>6.77</v>
      </c>
      <c r="P212" s="57"/>
      <c r="Q212" s="58">
        <f t="shared" si="11"/>
        <v>6.77</v>
      </c>
      <c r="R212" s="59"/>
    </row>
    <row r="213" spans="1:18" ht="16.5" thickBot="1" x14ac:dyDescent="0.3">
      <c r="A213" s="34"/>
      <c r="B213" s="34"/>
      <c r="C213" s="34"/>
      <c r="D213" s="35"/>
      <c r="E213" s="40" t="s">
        <v>110</v>
      </c>
      <c r="F213" s="41"/>
      <c r="G213" s="41"/>
      <c r="H213" s="42"/>
      <c r="I213" s="40" t="s">
        <v>294</v>
      </c>
      <c r="J213" s="42"/>
      <c r="K213" s="40" t="s">
        <v>54</v>
      </c>
      <c r="L213" s="42"/>
      <c r="M213" s="40">
        <v>20</v>
      </c>
      <c r="N213" s="42"/>
      <c r="O213" s="56">
        <v>6.77</v>
      </c>
      <c r="P213" s="57"/>
      <c r="Q213" s="58">
        <f t="shared" si="11"/>
        <v>6.77</v>
      </c>
      <c r="R213" s="59"/>
    </row>
    <row r="214" spans="1:18" ht="16.5" thickBot="1" x14ac:dyDescent="0.3">
      <c r="A214" s="34"/>
      <c r="B214" s="34"/>
      <c r="C214" s="34"/>
      <c r="D214" s="35"/>
      <c r="E214" s="40" t="s">
        <v>111</v>
      </c>
      <c r="F214" s="41"/>
      <c r="G214" s="41"/>
      <c r="H214" s="42"/>
      <c r="I214" s="40" t="s">
        <v>295</v>
      </c>
      <c r="J214" s="42"/>
      <c r="K214" s="40" t="s">
        <v>54</v>
      </c>
      <c r="L214" s="42"/>
      <c r="M214" s="40">
        <v>20</v>
      </c>
      <c r="N214" s="42"/>
      <c r="O214" s="56">
        <v>6.77</v>
      </c>
      <c r="P214" s="57"/>
      <c r="Q214" s="58">
        <f t="shared" si="11"/>
        <v>6.77</v>
      </c>
      <c r="R214" s="59"/>
    </row>
    <row r="215" spans="1:18" ht="16.5" thickBot="1" x14ac:dyDescent="0.3">
      <c r="A215" s="34"/>
      <c r="B215" s="34"/>
      <c r="C215" s="34"/>
      <c r="D215" s="35"/>
      <c r="E215" s="40" t="s">
        <v>112</v>
      </c>
      <c r="F215" s="41"/>
      <c r="G215" s="41"/>
      <c r="H215" s="42"/>
      <c r="I215" s="40" t="s">
        <v>296</v>
      </c>
      <c r="J215" s="42"/>
      <c r="K215" s="40" t="s">
        <v>54</v>
      </c>
      <c r="L215" s="42"/>
      <c r="M215" s="40">
        <v>20</v>
      </c>
      <c r="N215" s="42"/>
      <c r="O215" s="56">
        <v>6.77</v>
      </c>
      <c r="P215" s="57"/>
      <c r="Q215" s="58">
        <f t="shared" si="11"/>
        <v>6.77</v>
      </c>
      <c r="R215" s="59"/>
    </row>
    <row r="216" spans="1:18" ht="16.5" thickBot="1" x14ac:dyDescent="0.3">
      <c r="A216" s="34"/>
      <c r="B216" s="34"/>
      <c r="C216" s="34"/>
      <c r="D216" s="35"/>
      <c r="E216" s="40" t="s">
        <v>113</v>
      </c>
      <c r="F216" s="41"/>
      <c r="G216" s="41"/>
      <c r="H216" s="42"/>
      <c r="I216" s="40" t="s">
        <v>297</v>
      </c>
      <c r="J216" s="42"/>
      <c r="K216" s="40" t="s">
        <v>54</v>
      </c>
      <c r="L216" s="42"/>
      <c r="M216" s="40">
        <v>20</v>
      </c>
      <c r="N216" s="42"/>
      <c r="O216" s="56">
        <v>8.82</v>
      </c>
      <c r="P216" s="57"/>
      <c r="Q216" s="58">
        <f t="shared" si="11"/>
        <v>8.82</v>
      </c>
      <c r="R216" s="59"/>
    </row>
    <row r="217" spans="1:18" ht="15.75" hidden="1" customHeight="1" thickBot="1" x14ac:dyDescent="0.3">
      <c r="A217" s="34"/>
      <c r="B217" s="34"/>
      <c r="C217" s="34"/>
      <c r="D217" s="35"/>
      <c r="E217" s="40"/>
      <c r="F217" s="41"/>
      <c r="G217" s="41"/>
      <c r="H217" s="42"/>
      <c r="I217" s="40"/>
      <c r="J217" s="42"/>
      <c r="K217" s="40"/>
      <c r="L217" s="42"/>
      <c r="M217" s="40"/>
      <c r="N217" s="42"/>
      <c r="O217" s="56"/>
      <c r="P217" s="57"/>
      <c r="Q217" s="58">
        <f t="shared" si="11"/>
        <v>0</v>
      </c>
      <c r="R217" s="59"/>
    </row>
    <row r="218" spans="1:18" ht="16.5" thickBot="1" x14ac:dyDescent="0.3">
      <c r="A218" s="34"/>
      <c r="B218" s="34"/>
      <c r="C218" s="34"/>
      <c r="D218" s="35"/>
      <c r="E218" s="40" t="s">
        <v>114</v>
      </c>
      <c r="F218" s="41"/>
      <c r="G218" s="41"/>
      <c r="H218" s="42"/>
      <c r="I218" s="40" t="s">
        <v>298</v>
      </c>
      <c r="J218" s="42"/>
      <c r="K218" s="40" t="s">
        <v>54</v>
      </c>
      <c r="L218" s="42"/>
      <c r="M218" s="40">
        <v>20</v>
      </c>
      <c r="N218" s="42"/>
      <c r="O218" s="56">
        <v>8.82</v>
      </c>
      <c r="P218" s="57"/>
      <c r="Q218" s="58">
        <f t="shared" si="11"/>
        <v>8.82</v>
      </c>
      <c r="R218" s="59"/>
    </row>
    <row r="219" spans="1:18" ht="16.5" thickBot="1" x14ac:dyDescent="0.3">
      <c r="A219" s="34"/>
      <c r="B219" s="34"/>
      <c r="C219" s="34"/>
      <c r="D219" s="35"/>
      <c r="E219" s="40" t="s">
        <v>115</v>
      </c>
      <c r="F219" s="41"/>
      <c r="G219" s="41"/>
      <c r="H219" s="42"/>
      <c r="I219" s="40" t="s">
        <v>299</v>
      </c>
      <c r="J219" s="42"/>
      <c r="K219" s="40" t="s">
        <v>54</v>
      </c>
      <c r="L219" s="42"/>
      <c r="M219" s="40">
        <v>20</v>
      </c>
      <c r="N219" s="42"/>
      <c r="O219" s="56">
        <v>23.72</v>
      </c>
      <c r="P219" s="57"/>
      <c r="Q219" s="58">
        <f t="shared" si="11"/>
        <v>23.72</v>
      </c>
      <c r="R219" s="59"/>
    </row>
    <row r="220" spans="1:18" ht="16.5" thickBot="1" x14ac:dyDescent="0.3">
      <c r="A220" s="34"/>
      <c r="B220" s="34"/>
      <c r="C220" s="34"/>
      <c r="D220" s="35"/>
      <c r="E220" s="40" t="s">
        <v>116</v>
      </c>
      <c r="F220" s="41"/>
      <c r="G220" s="41"/>
      <c r="H220" s="42"/>
      <c r="I220" s="40" t="s">
        <v>300</v>
      </c>
      <c r="J220" s="42"/>
      <c r="K220" s="40" t="s">
        <v>54</v>
      </c>
      <c r="L220" s="42"/>
      <c r="M220" s="40">
        <v>20</v>
      </c>
      <c r="N220" s="42"/>
      <c r="O220" s="56">
        <v>23.72</v>
      </c>
      <c r="P220" s="57"/>
      <c r="Q220" s="58">
        <f t="shared" si="11"/>
        <v>23.72</v>
      </c>
      <c r="R220" s="59"/>
    </row>
    <row r="221" spans="1:18" ht="16.5" thickBot="1" x14ac:dyDescent="0.3">
      <c r="A221" s="34"/>
      <c r="B221" s="34"/>
      <c r="C221" s="34"/>
      <c r="D221" s="35"/>
      <c r="E221" s="40" t="s">
        <v>117</v>
      </c>
      <c r="F221" s="41"/>
      <c r="G221" s="41"/>
      <c r="H221" s="42"/>
      <c r="I221" s="40" t="s">
        <v>301</v>
      </c>
      <c r="J221" s="42"/>
      <c r="K221" s="40" t="s">
        <v>54</v>
      </c>
      <c r="L221" s="42"/>
      <c r="M221" s="40">
        <v>20</v>
      </c>
      <c r="N221" s="42"/>
      <c r="O221" s="56">
        <v>23.72</v>
      </c>
      <c r="P221" s="57"/>
      <c r="Q221" s="58">
        <f t="shared" si="11"/>
        <v>23.72</v>
      </c>
      <c r="R221" s="59"/>
    </row>
    <row r="222" spans="1:18" ht="16.5" thickBot="1" x14ac:dyDescent="0.3">
      <c r="A222" s="34"/>
      <c r="B222" s="34"/>
      <c r="C222" s="34"/>
      <c r="D222" s="35"/>
      <c r="E222" s="40" t="s">
        <v>118</v>
      </c>
      <c r="F222" s="41"/>
      <c r="G222" s="41"/>
      <c r="H222" s="42"/>
      <c r="I222" s="40" t="s">
        <v>302</v>
      </c>
      <c r="J222" s="42"/>
      <c r="K222" s="40" t="s">
        <v>54</v>
      </c>
      <c r="L222" s="42"/>
      <c r="M222" s="40">
        <v>15</v>
      </c>
      <c r="N222" s="42"/>
      <c r="O222" s="56">
        <v>11.05</v>
      </c>
      <c r="P222" s="57"/>
      <c r="Q222" s="58">
        <f t="shared" si="11"/>
        <v>11.05</v>
      </c>
      <c r="R222" s="59"/>
    </row>
    <row r="223" spans="1:18" ht="16.5" thickBot="1" x14ac:dyDescent="0.3">
      <c r="A223" s="34"/>
      <c r="B223" s="34"/>
      <c r="C223" s="34"/>
      <c r="D223" s="35"/>
      <c r="E223" s="25" t="s">
        <v>119</v>
      </c>
      <c r="F223" s="26"/>
      <c r="G223" s="26"/>
      <c r="H223" s="27"/>
      <c r="I223" s="25" t="s">
        <v>303</v>
      </c>
      <c r="J223" s="27"/>
      <c r="K223" s="25" t="s">
        <v>54</v>
      </c>
      <c r="L223" s="27"/>
      <c r="M223" s="25">
        <v>15</v>
      </c>
      <c r="N223" s="27"/>
      <c r="O223" s="28">
        <v>11.05</v>
      </c>
      <c r="P223" s="29"/>
      <c r="Q223" s="30">
        <f t="shared" si="11"/>
        <v>11.05</v>
      </c>
      <c r="R223" s="31"/>
    </row>
    <row r="224" spans="1:18" ht="15.75" hidden="1" customHeight="1" thickBot="1" x14ac:dyDescent="0.3">
      <c r="A224" s="34"/>
      <c r="B224" s="34"/>
      <c r="C224" s="34"/>
      <c r="D224" s="35"/>
      <c r="E224" s="25"/>
      <c r="F224" s="26"/>
      <c r="G224" s="26"/>
      <c r="H224" s="27"/>
      <c r="I224" s="25"/>
      <c r="J224" s="27"/>
      <c r="K224" s="25"/>
      <c r="L224" s="27"/>
      <c r="M224" s="25"/>
      <c r="N224" s="27"/>
      <c r="O224" s="28"/>
      <c r="P224" s="29"/>
      <c r="Q224" s="30">
        <f t="shared" si="11"/>
        <v>0</v>
      </c>
      <c r="R224" s="31"/>
    </row>
    <row r="225" spans="1:18" ht="16.5" thickBot="1" x14ac:dyDescent="0.3">
      <c r="A225" s="34"/>
      <c r="B225" s="34"/>
      <c r="C225" s="34"/>
      <c r="D225" s="35"/>
      <c r="E225" s="25" t="s">
        <v>120</v>
      </c>
      <c r="F225" s="26"/>
      <c r="G225" s="26"/>
      <c r="H225" s="27"/>
      <c r="I225" s="25" t="s">
        <v>304</v>
      </c>
      <c r="J225" s="27"/>
      <c r="K225" s="25" t="s">
        <v>54</v>
      </c>
      <c r="L225" s="27"/>
      <c r="M225" s="25">
        <v>15</v>
      </c>
      <c r="N225" s="27"/>
      <c r="O225" s="28">
        <v>11.05</v>
      </c>
      <c r="P225" s="29"/>
      <c r="Q225" s="30">
        <f t="shared" si="11"/>
        <v>11.05</v>
      </c>
      <c r="R225" s="31"/>
    </row>
    <row r="226" spans="1:18" ht="16.5" thickBot="1" x14ac:dyDescent="0.3">
      <c r="A226" s="34"/>
      <c r="B226" s="34"/>
      <c r="C226" s="34"/>
      <c r="D226" s="35"/>
      <c r="E226" s="25" t="s">
        <v>121</v>
      </c>
      <c r="F226" s="26"/>
      <c r="G226" s="26"/>
      <c r="H226" s="27"/>
      <c r="I226" s="25" t="s">
        <v>305</v>
      </c>
      <c r="J226" s="27"/>
      <c r="K226" s="25" t="s">
        <v>54</v>
      </c>
      <c r="L226" s="27"/>
      <c r="M226" s="25">
        <v>15</v>
      </c>
      <c r="N226" s="27"/>
      <c r="O226" s="28">
        <v>11.05</v>
      </c>
      <c r="P226" s="29"/>
      <c r="Q226" s="30">
        <f t="shared" si="11"/>
        <v>11.05</v>
      </c>
      <c r="R226" s="31"/>
    </row>
    <row r="227" spans="1:18" ht="16.5" thickBot="1" x14ac:dyDescent="0.3">
      <c r="A227" s="34"/>
      <c r="B227" s="34"/>
      <c r="C227" s="34"/>
      <c r="D227" s="35"/>
      <c r="E227" s="25" t="s">
        <v>122</v>
      </c>
      <c r="F227" s="26"/>
      <c r="G227" s="26"/>
      <c r="H227" s="27"/>
      <c r="I227" s="25" t="s">
        <v>306</v>
      </c>
      <c r="J227" s="27"/>
      <c r="K227" s="25" t="s">
        <v>54</v>
      </c>
      <c r="L227" s="27"/>
      <c r="M227" s="25">
        <v>15</v>
      </c>
      <c r="N227" s="27"/>
      <c r="O227" s="28">
        <v>11.05</v>
      </c>
      <c r="P227" s="29"/>
      <c r="Q227" s="30">
        <f t="shared" si="11"/>
        <v>11.05</v>
      </c>
      <c r="R227" s="31"/>
    </row>
    <row r="228" spans="1:18" ht="16.5" thickBot="1" x14ac:dyDescent="0.3">
      <c r="A228" s="34"/>
      <c r="B228" s="34"/>
      <c r="C228" s="34"/>
      <c r="D228" s="35"/>
      <c r="E228" s="25" t="s">
        <v>123</v>
      </c>
      <c r="F228" s="26"/>
      <c r="G228" s="26"/>
      <c r="H228" s="27"/>
      <c r="I228" s="25" t="s">
        <v>307</v>
      </c>
      <c r="J228" s="27"/>
      <c r="K228" s="25" t="s">
        <v>54</v>
      </c>
      <c r="L228" s="27"/>
      <c r="M228" s="25">
        <v>15</v>
      </c>
      <c r="N228" s="27"/>
      <c r="O228" s="28">
        <v>11.05</v>
      </c>
      <c r="P228" s="29"/>
      <c r="Q228" s="30">
        <f t="shared" si="11"/>
        <v>11.05</v>
      </c>
      <c r="R228" s="31"/>
    </row>
    <row r="229" spans="1:18" ht="16.5" thickBot="1" x14ac:dyDescent="0.3">
      <c r="A229" s="34"/>
      <c r="B229" s="34"/>
      <c r="C229" s="34"/>
      <c r="D229" s="35"/>
      <c r="E229" s="25" t="s">
        <v>130</v>
      </c>
      <c r="F229" s="26"/>
      <c r="G229" s="26"/>
      <c r="H229" s="27"/>
      <c r="I229" s="25" t="s">
        <v>308</v>
      </c>
      <c r="J229" s="27"/>
      <c r="K229" s="25" t="s">
        <v>54</v>
      </c>
      <c r="L229" s="27"/>
      <c r="M229" s="25">
        <v>15</v>
      </c>
      <c r="N229" s="27"/>
      <c r="O229" s="28">
        <v>12.34</v>
      </c>
      <c r="P229" s="29"/>
      <c r="Q229" s="30">
        <f t="shared" si="11"/>
        <v>12.34</v>
      </c>
      <c r="R229" s="31"/>
    </row>
    <row r="230" spans="1:18" ht="15.75" customHeight="1" thickBot="1" x14ac:dyDescent="0.3">
      <c r="A230" s="34"/>
      <c r="B230" s="34"/>
      <c r="C230" s="34"/>
      <c r="D230" s="35"/>
      <c r="E230" s="25" t="s">
        <v>135</v>
      </c>
      <c r="F230" s="26"/>
      <c r="G230" s="26"/>
      <c r="H230" s="27"/>
      <c r="I230" s="25" t="s">
        <v>309</v>
      </c>
      <c r="J230" s="27"/>
      <c r="K230" s="25" t="s">
        <v>54</v>
      </c>
      <c r="L230" s="27"/>
      <c r="M230" s="25">
        <v>25</v>
      </c>
      <c r="N230" s="27"/>
      <c r="O230" s="28">
        <v>57.04</v>
      </c>
      <c r="P230" s="29"/>
      <c r="Q230" s="30">
        <f t="shared" si="11"/>
        <v>57.04</v>
      </c>
      <c r="R230" s="31"/>
    </row>
    <row r="231" spans="1:18" ht="16.5" thickBot="1" x14ac:dyDescent="0.3">
      <c r="A231" s="34"/>
      <c r="B231" s="34"/>
      <c r="C231" s="34"/>
      <c r="D231" s="35"/>
      <c r="E231" s="25" t="s">
        <v>137</v>
      </c>
      <c r="F231" s="26"/>
      <c r="G231" s="26"/>
      <c r="H231" s="27"/>
      <c r="I231" s="25" t="s">
        <v>310</v>
      </c>
      <c r="J231" s="27"/>
      <c r="K231" s="25" t="s">
        <v>54</v>
      </c>
      <c r="L231" s="27"/>
      <c r="M231" s="25">
        <v>1</v>
      </c>
      <c r="N231" s="27"/>
      <c r="O231" s="28">
        <v>50.59</v>
      </c>
      <c r="P231" s="29"/>
      <c r="Q231" s="30">
        <f t="shared" si="11"/>
        <v>50.59</v>
      </c>
      <c r="R231" s="31"/>
    </row>
    <row r="232" spans="1:18" ht="16.5" thickBot="1" x14ac:dyDescent="0.3">
      <c r="A232" s="34"/>
      <c r="B232" s="34"/>
      <c r="C232" s="34"/>
      <c r="D232" s="35"/>
      <c r="E232" s="25" t="s">
        <v>138</v>
      </c>
      <c r="F232" s="26"/>
      <c r="G232" s="26"/>
      <c r="H232" s="27"/>
      <c r="I232" s="25" t="s">
        <v>311</v>
      </c>
      <c r="J232" s="27"/>
      <c r="K232" s="25" t="s">
        <v>54</v>
      </c>
      <c r="L232" s="27"/>
      <c r="M232" s="25">
        <v>1</v>
      </c>
      <c r="N232" s="27"/>
      <c r="O232" s="28">
        <v>50.59</v>
      </c>
      <c r="P232" s="29"/>
      <c r="Q232" s="30">
        <f t="shared" si="11"/>
        <v>50.59</v>
      </c>
      <c r="R232" s="31"/>
    </row>
    <row r="233" spans="1:18" ht="16.5" thickBot="1" x14ac:dyDescent="0.3">
      <c r="A233" s="34"/>
      <c r="B233" s="34"/>
      <c r="C233" s="34"/>
      <c r="D233" s="35"/>
      <c r="E233" s="25" t="s">
        <v>145</v>
      </c>
      <c r="F233" s="26"/>
      <c r="G233" s="26"/>
      <c r="H233" s="27"/>
      <c r="I233" s="25" t="s">
        <v>312</v>
      </c>
      <c r="J233" s="27"/>
      <c r="K233" s="25" t="s">
        <v>54</v>
      </c>
      <c r="L233" s="27"/>
      <c r="M233" s="25">
        <v>1</v>
      </c>
      <c r="N233" s="27"/>
      <c r="O233" s="28">
        <v>86.29</v>
      </c>
      <c r="P233" s="29"/>
      <c r="Q233" s="30">
        <f t="shared" si="11"/>
        <v>86.29</v>
      </c>
      <c r="R233" s="31"/>
    </row>
    <row r="234" spans="1:18" ht="16.5" thickBot="1" x14ac:dyDescent="0.3">
      <c r="A234" s="34"/>
      <c r="B234" s="34"/>
      <c r="C234" s="34"/>
      <c r="D234" s="35"/>
      <c r="E234" s="25" t="s">
        <v>146</v>
      </c>
      <c r="F234" s="26"/>
      <c r="G234" s="26"/>
      <c r="H234" s="27"/>
      <c r="I234" s="25" t="s">
        <v>313</v>
      </c>
      <c r="J234" s="27"/>
      <c r="K234" s="25" t="s">
        <v>54</v>
      </c>
      <c r="L234" s="27"/>
      <c r="M234" s="25">
        <v>1</v>
      </c>
      <c r="N234" s="27"/>
      <c r="O234" s="28">
        <v>86.29</v>
      </c>
      <c r="P234" s="29"/>
      <c r="Q234" s="30">
        <f t="shared" si="11"/>
        <v>86.29</v>
      </c>
      <c r="R234" s="31"/>
    </row>
    <row r="235" spans="1:18" ht="16.5" thickBot="1" x14ac:dyDescent="0.3">
      <c r="A235" s="34"/>
      <c r="B235" s="34"/>
      <c r="C235" s="34"/>
      <c r="D235" s="35"/>
      <c r="E235" s="25" t="s">
        <v>147</v>
      </c>
      <c r="F235" s="26"/>
      <c r="G235" s="26"/>
      <c r="H235" s="27"/>
      <c r="I235" s="25" t="s">
        <v>314</v>
      </c>
      <c r="J235" s="27"/>
      <c r="K235" s="25" t="s">
        <v>54</v>
      </c>
      <c r="L235" s="27"/>
      <c r="M235" s="25">
        <v>1</v>
      </c>
      <c r="N235" s="27"/>
      <c r="O235" s="28">
        <v>88.35</v>
      </c>
      <c r="P235" s="29"/>
      <c r="Q235" s="30">
        <f t="shared" si="11"/>
        <v>88.35</v>
      </c>
      <c r="R235" s="31"/>
    </row>
    <row r="236" spans="1:18" ht="16.5" thickBot="1" x14ac:dyDescent="0.3">
      <c r="A236" s="34"/>
      <c r="B236" s="34"/>
      <c r="C236" s="34"/>
      <c r="D236" s="35"/>
      <c r="E236" s="25" t="s">
        <v>154</v>
      </c>
      <c r="F236" s="26"/>
      <c r="G236" s="26"/>
      <c r="H236" s="27"/>
      <c r="I236" s="25" t="s">
        <v>315</v>
      </c>
      <c r="J236" s="27"/>
      <c r="K236" s="25" t="s">
        <v>54</v>
      </c>
      <c r="L236" s="27"/>
      <c r="M236" s="25">
        <v>1</v>
      </c>
      <c r="N236" s="27"/>
      <c r="O236" s="28">
        <v>120.62</v>
      </c>
      <c r="P236" s="29"/>
      <c r="Q236" s="30">
        <f t="shared" si="11"/>
        <v>120.62</v>
      </c>
      <c r="R236" s="31"/>
    </row>
    <row r="237" spans="1:18" ht="16.5" thickBot="1" x14ac:dyDescent="0.3">
      <c r="A237" s="34"/>
      <c r="B237" s="34"/>
      <c r="C237" s="34"/>
      <c r="D237" s="35"/>
      <c r="E237" s="25" t="s">
        <v>155</v>
      </c>
      <c r="F237" s="26"/>
      <c r="G237" s="26"/>
      <c r="H237" s="27"/>
      <c r="I237" s="25" t="s">
        <v>316</v>
      </c>
      <c r="J237" s="27"/>
      <c r="K237" s="25" t="s">
        <v>54</v>
      </c>
      <c r="L237" s="27"/>
      <c r="M237" s="25">
        <v>1</v>
      </c>
      <c r="N237" s="27"/>
      <c r="O237" s="28">
        <v>120.62</v>
      </c>
      <c r="P237" s="29"/>
      <c r="Q237" s="30">
        <f t="shared" si="11"/>
        <v>120.62</v>
      </c>
      <c r="R237" s="31"/>
    </row>
    <row r="238" spans="1:18" ht="16.5" thickBot="1" x14ac:dyDescent="0.3">
      <c r="A238" s="34"/>
      <c r="B238" s="34"/>
      <c r="C238" s="34"/>
      <c r="D238" s="35"/>
      <c r="E238" s="25" t="s">
        <v>156</v>
      </c>
      <c r="F238" s="26"/>
      <c r="G238" s="26"/>
      <c r="H238" s="27"/>
      <c r="I238" s="25" t="s">
        <v>317</v>
      </c>
      <c r="J238" s="27"/>
      <c r="K238" s="25" t="s">
        <v>54</v>
      </c>
      <c r="L238" s="27"/>
      <c r="M238" s="25">
        <v>1</v>
      </c>
      <c r="N238" s="27"/>
      <c r="O238" s="28">
        <v>123.53</v>
      </c>
      <c r="P238" s="29"/>
      <c r="Q238" s="30">
        <f t="shared" si="11"/>
        <v>123.53</v>
      </c>
      <c r="R238" s="31"/>
    </row>
    <row r="239" spans="1:18" ht="16.5" thickBot="1" x14ac:dyDescent="0.3">
      <c r="A239" s="34"/>
      <c r="B239" s="34"/>
      <c r="C239" s="34"/>
      <c r="D239" s="35"/>
      <c r="E239" s="25" t="s">
        <v>157</v>
      </c>
      <c r="F239" s="26"/>
      <c r="G239" s="26"/>
      <c r="H239" s="27"/>
      <c r="I239" s="25" t="s">
        <v>318</v>
      </c>
      <c r="J239" s="27"/>
      <c r="K239" s="25" t="s">
        <v>54</v>
      </c>
      <c r="L239" s="27"/>
      <c r="M239" s="25">
        <v>1</v>
      </c>
      <c r="N239" s="27"/>
      <c r="O239" s="28">
        <v>125.3</v>
      </c>
      <c r="P239" s="29"/>
      <c r="Q239" s="30">
        <f t="shared" si="11"/>
        <v>125.3</v>
      </c>
      <c r="R239" s="31"/>
    </row>
    <row r="240" spans="1:18" ht="16.5" thickBot="1" x14ac:dyDescent="0.3">
      <c r="A240" s="34"/>
      <c r="B240" s="34"/>
      <c r="C240" s="34"/>
      <c r="D240" s="35"/>
      <c r="E240" s="25" t="s">
        <v>164</v>
      </c>
      <c r="F240" s="26"/>
      <c r="G240" s="26"/>
      <c r="H240" s="27"/>
      <c r="I240" s="25" t="s">
        <v>319</v>
      </c>
      <c r="J240" s="27"/>
      <c r="K240" s="25" t="s">
        <v>54</v>
      </c>
      <c r="L240" s="27"/>
      <c r="M240" s="25">
        <v>1</v>
      </c>
      <c r="N240" s="27"/>
      <c r="O240" s="28">
        <v>154.96</v>
      </c>
      <c r="P240" s="29"/>
      <c r="Q240" s="30">
        <f t="shared" si="11"/>
        <v>154.96</v>
      </c>
      <c r="R240" s="31"/>
    </row>
    <row r="241" spans="1:18" ht="16.5" thickBot="1" x14ac:dyDescent="0.3">
      <c r="A241" s="34"/>
      <c r="B241" s="34"/>
      <c r="C241" s="34"/>
      <c r="D241" s="35"/>
      <c r="E241" s="25" t="s">
        <v>165</v>
      </c>
      <c r="F241" s="26"/>
      <c r="G241" s="26"/>
      <c r="H241" s="27"/>
      <c r="I241" s="25" t="s">
        <v>320</v>
      </c>
      <c r="J241" s="27"/>
      <c r="K241" s="25" t="s">
        <v>54</v>
      </c>
      <c r="L241" s="27"/>
      <c r="M241" s="25">
        <v>1</v>
      </c>
      <c r="N241" s="27"/>
      <c r="O241" s="28">
        <v>155.83000000000001</v>
      </c>
      <c r="P241" s="29"/>
      <c r="Q241" s="30">
        <f t="shared" si="11"/>
        <v>155.83000000000001</v>
      </c>
      <c r="R241" s="31"/>
    </row>
    <row r="242" spans="1:18" ht="16.5" thickBot="1" x14ac:dyDescent="0.3">
      <c r="A242" s="34"/>
      <c r="B242" s="34"/>
      <c r="C242" s="34"/>
      <c r="D242" s="35"/>
      <c r="E242" s="25" t="s">
        <v>166</v>
      </c>
      <c r="F242" s="26"/>
      <c r="G242" s="26"/>
      <c r="H242" s="27"/>
      <c r="I242" s="25" t="s">
        <v>321</v>
      </c>
      <c r="J242" s="27"/>
      <c r="K242" s="25" t="s">
        <v>54</v>
      </c>
      <c r="L242" s="27"/>
      <c r="M242" s="25">
        <v>1</v>
      </c>
      <c r="N242" s="27"/>
      <c r="O242" s="28">
        <v>158.01</v>
      </c>
      <c r="P242" s="29"/>
      <c r="Q242" s="30">
        <f t="shared" si="11"/>
        <v>158.01</v>
      </c>
      <c r="R242" s="31"/>
    </row>
    <row r="243" spans="1:18" ht="16.5" thickBot="1" x14ac:dyDescent="0.3">
      <c r="A243" s="34"/>
      <c r="B243" s="34"/>
      <c r="C243" s="34"/>
      <c r="D243" s="35"/>
      <c r="E243" s="25" t="s">
        <v>167</v>
      </c>
      <c r="F243" s="26"/>
      <c r="G243" s="26"/>
      <c r="H243" s="27"/>
      <c r="I243" s="25" t="s">
        <v>322</v>
      </c>
      <c r="J243" s="27"/>
      <c r="K243" s="25" t="s">
        <v>54</v>
      </c>
      <c r="L243" s="27"/>
      <c r="M243" s="25">
        <v>1</v>
      </c>
      <c r="N243" s="27"/>
      <c r="O243" s="28">
        <v>160.09</v>
      </c>
      <c r="P243" s="29"/>
      <c r="Q243" s="30">
        <f t="shared" si="11"/>
        <v>160.09</v>
      </c>
      <c r="R243" s="31"/>
    </row>
    <row r="244" spans="1:18" ht="16.5" thickBot="1" x14ac:dyDescent="0.3">
      <c r="A244" s="36"/>
      <c r="B244" s="36"/>
      <c r="C244" s="36"/>
      <c r="D244" s="37"/>
      <c r="E244" s="40" t="s">
        <v>168</v>
      </c>
      <c r="F244" s="41"/>
      <c r="G244" s="41"/>
      <c r="H244" s="42"/>
      <c r="I244" s="40" t="s">
        <v>323</v>
      </c>
      <c r="J244" s="42"/>
      <c r="K244" s="40" t="s">
        <v>54</v>
      </c>
      <c r="L244" s="42"/>
      <c r="M244" s="40">
        <v>1</v>
      </c>
      <c r="N244" s="42"/>
      <c r="O244" s="56">
        <v>164.38</v>
      </c>
      <c r="P244" s="57"/>
      <c r="Q244" s="58">
        <f t="shared" si="11"/>
        <v>164.38</v>
      </c>
      <c r="R244" s="59"/>
    </row>
    <row r="245" spans="1:18" ht="24.95" customHeight="1" thickBot="1" x14ac:dyDescent="0.3">
      <c r="A245" s="61" t="s">
        <v>172</v>
      </c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3"/>
    </row>
    <row r="246" spans="1:18" ht="15.75" thickBot="1" x14ac:dyDescent="0.3">
      <c r="A246" s="32"/>
      <c r="B246" s="32"/>
      <c r="C246" s="32"/>
      <c r="D246" s="33"/>
      <c r="E246" s="38" t="s">
        <v>14</v>
      </c>
      <c r="F246" s="52"/>
      <c r="G246" s="52"/>
      <c r="H246" s="39"/>
      <c r="I246" s="38" t="s">
        <v>16</v>
      </c>
      <c r="J246" s="39"/>
      <c r="K246" s="38" t="s">
        <v>13</v>
      </c>
      <c r="L246" s="39"/>
      <c r="M246" s="38" t="s">
        <v>17</v>
      </c>
      <c r="N246" s="39"/>
      <c r="O246" s="38" t="s">
        <v>19</v>
      </c>
      <c r="P246" s="39"/>
      <c r="Q246" s="38" t="s">
        <v>20</v>
      </c>
      <c r="R246" s="39"/>
    </row>
    <row r="247" spans="1:18" ht="15.75" hidden="1" thickBot="1" x14ac:dyDescent="0.3">
      <c r="A247" s="34"/>
      <c r="B247" s="34"/>
      <c r="C247" s="34"/>
      <c r="D247" s="35"/>
      <c r="E247" s="40"/>
      <c r="F247" s="41"/>
      <c r="G247" s="41"/>
      <c r="H247" s="42"/>
      <c r="I247" s="40"/>
      <c r="J247" s="42"/>
      <c r="K247" s="40"/>
      <c r="L247" s="42"/>
      <c r="M247" s="40"/>
      <c r="N247" s="42"/>
      <c r="O247" s="40"/>
      <c r="P247" s="42"/>
      <c r="Q247" s="40"/>
      <c r="R247" s="42"/>
    </row>
    <row r="248" spans="1:18" ht="16.5" thickBot="1" x14ac:dyDescent="0.3">
      <c r="A248" s="34"/>
      <c r="B248" s="34"/>
      <c r="C248" s="34"/>
      <c r="D248" s="35"/>
      <c r="E248" s="40">
        <v>40</v>
      </c>
      <c r="F248" s="41"/>
      <c r="G248" s="41"/>
      <c r="H248" s="42"/>
      <c r="I248" s="40" t="s">
        <v>324</v>
      </c>
      <c r="J248" s="42"/>
      <c r="K248" s="40" t="s">
        <v>54</v>
      </c>
      <c r="L248" s="42"/>
      <c r="M248" s="40">
        <v>20</v>
      </c>
      <c r="N248" s="42"/>
      <c r="O248" s="56">
        <v>14.03</v>
      </c>
      <c r="P248" s="57"/>
      <c r="Q248" s="58">
        <f t="shared" ref="Q248:Q259" si="12">SUM(O248*(1-$M$9))</f>
        <v>14.03</v>
      </c>
      <c r="R248" s="59"/>
    </row>
    <row r="249" spans="1:18" ht="16.5" thickBot="1" x14ac:dyDescent="0.3">
      <c r="A249" s="34"/>
      <c r="B249" s="34"/>
      <c r="C249" s="34"/>
      <c r="D249" s="35"/>
      <c r="E249" s="40">
        <v>50</v>
      </c>
      <c r="F249" s="41"/>
      <c r="G249" s="41"/>
      <c r="H249" s="42"/>
      <c r="I249" s="40" t="s">
        <v>325</v>
      </c>
      <c r="J249" s="42"/>
      <c r="K249" s="40" t="s">
        <v>54</v>
      </c>
      <c r="L249" s="42"/>
      <c r="M249" s="40">
        <v>20</v>
      </c>
      <c r="N249" s="42"/>
      <c r="O249" s="56">
        <v>14.03</v>
      </c>
      <c r="P249" s="57"/>
      <c r="Q249" s="58">
        <f t="shared" si="12"/>
        <v>14.03</v>
      </c>
      <c r="R249" s="59"/>
    </row>
    <row r="250" spans="1:18" ht="16.5" thickBot="1" x14ac:dyDescent="0.3">
      <c r="A250" s="34"/>
      <c r="B250" s="34"/>
      <c r="C250" s="34"/>
      <c r="D250" s="35"/>
      <c r="E250" s="40">
        <v>56</v>
      </c>
      <c r="F250" s="41"/>
      <c r="G250" s="41"/>
      <c r="H250" s="42"/>
      <c r="I250" s="40" t="s">
        <v>326</v>
      </c>
      <c r="J250" s="42"/>
      <c r="K250" s="40" t="s">
        <v>54</v>
      </c>
      <c r="L250" s="42"/>
      <c r="M250" s="40">
        <v>20</v>
      </c>
      <c r="N250" s="42"/>
      <c r="O250" s="56">
        <v>14.66</v>
      </c>
      <c r="P250" s="57"/>
      <c r="Q250" s="58">
        <f t="shared" si="12"/>
        <v>14.66</v>
      </c>
      <c r="R250" s="59"/>
    </row>
    <row r="251" spans="1:18" ht="16.5" thickBot="1" x14ac:dyDescent="0.3">
      <c r="A251" s="34"/>
      <c r="B251" s="34"/>
      <c r="C251" s="34"/>
      <c r="D251" s="35"/>
      <c r="E251" s="25">
        <v>63</v>
      </c>
      <c r="F251" s="26"/>
      <c r="G251" s="26"/>
      <c r="H251" s="27"/>
      <c r="I251" s="25" t="s">
        <v>327</v>
      </c>
      <c r="J251" s="27"/>
      <c r="K251" s="25" t="s">
        <v>54</v>
      </c>
      <c r="L251" s="27"/>
      <c r="M251" s="25">
        <v>15</v>
      </c>
      <c r="N251" s="27"/>
      <c r="O251" s="28">
        <v>15.53</v>
      </c>
      <c r="P251" s="29"/>
      <c r="Q251" s="30">
        <f t="shared" si="12"/>
        <v>15.53</v>
      </c>
      <c r="R251" s="31"/>
    </row>
    <row r="252" spans="1:18" ht="16.5" thickBot="1" x14ac:dyDescent="0.3">
      <c r="A252" s="34"/>
      <c r="B252" s="34"/>
      <c r="C252" s="34"/>
      <c r="D252" s="35"/>
      <c r="E252" s="25">
        <v>75</v>
      </c>
      <c r="F252" s="26"/>
      <c r="G252" s="26"/>
      <c r="H252" s="27"/>
      <c r="I252" s="25" t="s">
        <v>328</v>
      </c>
      <c r="J252" s="27"/>
      <c r="K252" s="25" t="s">
        <v>54</v>
      </c>
      <c r="L252" s="27"/>
      <c r="M252" s="25">
        <v>10</v>
      </c>
      <c r="N252" s="27"/>
      <c r="O252" s="28">
        <v>18.12</v>
      </c>
      <c r="P252" s="29"/>
      <c r="Q252" s="30">
        <f t="shared" si="12"/>
        <v>18.12</v>
      </c>
      <c r="R252" s="31"/>
    </row>
    <row r="253" spans="1:18" ht="16.5" thickBot="1" x14ac:dyDescent="0.3">
      <c r="A253" s="34"/>
      <c r="B253" s="34"/>
      <c r="C253" s="34"/>
      <c r="D253" s="35"/>
      <c r="E253" s="25">
        <v>90</v>
      </c>
      <c r="F253" s="26"/>
      <c r="G253" s="26"/>
      <c r="H253" s="27"/>
      <c r="I253" s="25" t="s">
        <v>329</v>
      </c>
      <c r="J253" s="27"/>
      <c r="K253" s="25" t="s">
        <v>54</v>
      </c>
      <c r="L253" s="27"/>
      <c r="M253" s="25">
        <v>10</v>
      </c>
      <c r="N253" s="27"/>
      <c r="O253" s="28">
        <v>24.34</v>
      </c>
      <c r="P253" s="29"/>
      <c r="Q253" s="30">
        <f t="shared" si="12"/>
        <v>24.34</v>
      </c>
      <c r="R253" s="31"/>
    </row>
    <row r="254" spans="1:18" ht="16.5" thickBot="1" x14ac:dyDescent="0.3">
      <c r="A254" s="34"/>
      <c r="B254" s="34"/>
      <c r="C254" s="34"/>
      <c r="D254" s="35"/>
      <c r="E254" s="25">
        <v>110</v>
      </c>
      <c r="F254" s="26"/>
      <c r="G254" s="26"/>
      <c r="H254" s="27"/>
      <c r="I254" s="25" t="s">
        <v>330</v>
      </c>
      <c r="J254" s="27"/>
      <c r="K254" s="25" t="s">
        <v>54</v>
      </c>
      <c r="L254" s="27"/>
      <c r="M254" s="25">
        <v>10</v>
      </c>
      <c r="N254" s="27"/>
      <c r="O254" s="28">
        <v>26.12</v>
      </c>
      <c r="P254" s="29"/>
      <c r="Q254" s="30">
        <f t="shared" si="12"/>
        <v>26.12</v>
      </c>
      <c r="R254" s="31"/>
    </row>
    <row r="255" spans="1:18" ht="16.5" thickBot="1" x14ac:dyDescent="0.3">
      <c r="A255" s="34"/>
      <c r="B255" s="34"/>
      <c r="C255" s="34"/>
      <c r="D255" s="35"/>
      <c r="E255" s="25">
        <v>125</v>
      </c>
      <c r="F255" s="26"/>
      <c r="G255" s="26"/>
      <c r="H255" s="27"/>
      <c r="I255" s="25" t="s">
        <v>331</v>
      </c>
      <c r="J255" s="27"/>
      <c r="K255" s="25" t="s">
        <v>54</v>
      </c>
      <c r="L255" s="27"/>
      <c r="M255" s="25">
        <v>5</v>
      </c>
      <c r="N255" s="27"/>
      <c r="O255" s="28">
        <v>30.72</v>
      </c>
      <c r="P255" s="29"/>
      <c r="Q255" s="30">
        <f t="shared" si="12"/>
        <v>30.72</v>
      </c>
      <c r="R255" s="31"/>
    </row>
    <row r="256" spans="1:18" ht="16.5" thickBot="1" x14ac:dyDescent="0.3">
      <c r="A256" s="34"/>
      <c r="B256" s="34"/>
      <c r="C256" s="34"/>
      <c r="D256" s="35"/>
      <c r="E256" s="25">
        <v>160</v>
      </c>
      <c r="F256" s="26"/>
      <c r="G256" s="26"/>
      <c r="H256" s="27"/>
      <c r="I256" s="25" t="s">
        <v>332</v>
      </c>
      <c r="J256" s="27"/>
      <c r="K256" s="25" t="s">
        <v>54</v>
      </c>
      <c r="L256" s="27"/>
      <c r="M256" s="25">
        <v>1</v>
      </c>
      <c r="N256" s="27"/>
      <c r="O256" s="28">
        <v>66.06</v>
      </c>
      <c r="P256" s="29"/>
      <c r="Q256" s="30">
        <f t="shared" si="12"/>
        <v>66.06</v>
      </c>
      <c r="R256" s="31"/>
    </row>
    <row r="257" spans="1:18" ht="16.5" thickBot="1" x14ac:dyDescent="0.3">
      <c r="A257" s="34"/>
      <c r="B257" s="34"/>
      <c r="C257" s="34"/>
      <c r="D257" s="35"/>
      <c r="E257" s="25">
        <v>200</v>
      </c>
      <c r="F257" s="26"/>
      <c r="G257" s="26"/>
      <c r="H257" s="27"/>
      <c r="I257" s="25" t="s">
        <v>333</v>
      </c>
      <c r="J257" s="27"/>
      <c r="K257" s="25" t="s">
        <v>54</v>
      </c>
      <c r="L257" s="27"/>
      <c r="M257" s="25">
        <v>1</v>
      </c>
      <c r="N257" s="27"/>
      <c r="O257" s="28">
        <v>127.94</v>
      </c>
      <c r="P257" s="29"/>
      <c r="Q257" s="30">
        <f t="shared" si="12"/>
        <v>127.94</v>
      </c>
      <c r="R257" s="31"/>
    </row>
    <row r="258" spans="1:18" ht="16.5" thickBot="1" x14ac:dyDescent="0.3">
      <c r="A258" s="34"/>
      <c r="B258" s="34"/>
      <c r="C258" s="34"/>
      <c r="D258" s="35"/>
      <c r="E258" s="25">
        <v>250</v>
      </c>
      <c r="F258" s="26"/>
      <c r="G258" s="26"/>
      <c r="H258" s="27"/>
      <c r="I258" s="25" t="s">
        <v>334</v>
      </c>
      <c r="J258" s="27"/>
      <c r="K258" s="25" t="s">
        <v>54</v>
      </c>
      <c r="L258" s="27"/>
      <c r="M258" s="25">
        <v>1</v>
      </c>
      <c r="N258" s="27"/>
      <c r="O258" s="28">
        <v>146.91999999999999</v>
      </c>
      <c r="P258" s="29"/>
      <c r="Q258" s="30">
        <f t="shared" si="12"/>
        <v>146.91999999999999</v>
      </c>
      <c r="R258" s="31"/>
    </row>
    <row r="259" spans="1:18" ht="16.5" thickBot="1" x14ac:dyDescent="0.3">
      <c r="A259" s="36"/>
      <c r="B259" s="36"/>
      <c r="C259" s="36"/>
      <c r="D259" s="37"/>
      <c r="E259" s="40">
        <v>315</v>
      </c>
      <c r="F259" s="41"/>
      <c r="G259" s="41"/>
      <c r="H259" s="42"/>
      <c r="I259" s="40" t="s">
        <v>335</v>
      </c>
      <c r="J259" s="42"/>
      <c r="K259" s="40" t="s">
        <v>54</v>
      </c>
      <c r="L259" s="42"/>
      <c r="M259" s="40">
        <v>1</v>
      </c>
      <c r="N259" s="42"/>
      <c r="O259" s="56">
        <v>184.65</v>
      </c>
      <c r="P259" s="57"/>
      <c r="Q259" s="58">
        <f t="shared" si="12"/>
        <v>184.65</v>
      </c>
      <c r="R259" s="59"/>
    </row>
    <row r="260" spans="1:18" ht="24.95" customHeight="1" thickBot="1" x14ac:dyDescent="0.3">
      <c r="A260" s="61" t="s">
        <v>173</v>
      </c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3"/>
    </row>
    <row r="261" spans="1:18" ht="15.75" thickBot="1" x14ac:dyDescent="0.3">
      <c r="A261" s="32"/>
      <c r="B261" s="32"/>
      <c r="C261" s="32"/>
      <c r="D261" s="33"/>
      <c r="E261" s="38" t="s">
        <v>14</v>
      </c>
      <c r="F261" s="52"/>
      <c r="G261" s="52"/>
      <c r="H261" s="39"/>
      <c r="I261" s="38" t="s">
        <v>16</v>
      </c>
      <c r="J261" s="39"/>
      <c r="K261" s="38" t="s">
        <v>13</v>
      </c>
      <c r="L261" s="39"/>
      <c r="M261" s="38" t="s">
        <v>17</v>
      </c>
      <c r="N261" s="39"/>
      <c r="O261" s="38" t="s">
        <v>19</v>
      </c>
      <c r="P261" s="39"/>
      <c r="Q261" s="38" t="s">
        <v>20</v>
      </c>
      <c r="R261" s="39"/>
    </row>
    <row r="262" spans="1:18" ht="16.5" thickBot="1" x14ac:dyDescent="0.3">
      <c r="A262" s="34"/>
      <c r="B262" s="34"/>
      <c r="C262" s="34"/>
      <c r="D262" s="35"/>
      <c r="E262" s="40" t="s">
        <v>103</v>
      </c>
      <c r="F262" s="41"/>
      <c r="G262" s="41"/>
      <c r="H262" s="42"/>
      <c r="I262" s="40" t="s">
        <v>336</v>
      </c>
      <c r="J262" s="42"/>
      <c r="K262" s="40" t="s">
        <v>54</v>
      </c>
      <c r="L262" s="42"/>
      <c r="M262" s="40">
        <v>50</v>
      </c>
      <c r="N262" s="42"/>
      <c r="O262" s="56">
        <v>1.61</v>
      </c>
      <c r="P262" s="57"/>
      <c r="Q262" s="58">
        <f t="shared" ref="Q262:Q290" si="13">SUM(O262*(1-$M$9))</f>
        <v>1.61</v>
      </c>
      <c r="R262" s="59"/>
    </row>
    <row r="263" spans="1:18" ht="16.5" thickBot="1" x14ac:dyDescent="0.3">
      <c r="A263" s="34"/>
      <c r="B263" s="34"/>
      <c r="C263" s="34"/>
      <c r="D263" s="35"/>
      <c r="E263" s="40" t="s">
        <v>104</v>
      </c>
      <c r="F263" s="41"/>
      <c r="G263" s="41"/>
      <c r="H263" s="42"/>
      <c r="I263" s="40" t="s">
        <v>337</v>
      </c>
      <c r="J263" s="42"/>
      <c r="K263" s="40" t="s">
        <v>54</v>
      </c>
      <c r="L263" s="42"/>
      <c r="M263" s="40">
        <v>50</v>
      </c>
      <c r="N263" s="42"/>
      <c r="O263" s="56">
        <v>1.47</v>
      </c>
      <c r="P263" s="57"/>
      <c r="Q263" s="58">
        <f t="shared" si="13"/>
        <v>1.47</v>
      </c>
      <c r="R263" s="59"/>
    </row>
    <row r="264" spans="1:18" ht="16.5" thickBot="1" x14ac:dyDescent="0.3">
      <c r="A264" s="34"/>
      <c r="B264" s="34"/>
      <c r="C264" s="34"/>
      <c r="D264" s="35"/>
      <c r="E264" s="40" t="s">
        <v>105</v>
      </c>
      <c r="F264" s="41"/>
      <c r="G264" s="41"/>
      <c r="H264" s="42"/>
      <c r="I264" s="40" t="s">
        <v>338</v>
      </c>
      <c r="J264" s="42"/>
      <c r="K264" s="40" t="s">
        <v>54</v>
      </c>
      <c r="L264" s="42"/>
      <c r="M264" s="40">
        <v>50</v>
      </c>
      <c r="N264" s="42"/>
      <c r="O264" s="56">
        <v>1.71</v>
      </c>
      <c r="P264" s="57"/>
      <c r="Q264" s="58">
        <f t="shared" si="13"/>
        <v>1.71</v>
      </c>
      <c r="R264" s="59"/>
    </row>
    <row r="265" spans="1:18" ht="16.5" thickBot="1" x14ac:dyDescent="0.3">
      <c r="A265" s="34"/>
      <c r="B265" s="34"/>
      <c r="C265" s="34"/>
      <c r="D265" s="35"/>
      <c r="E265" s="40" t="s">
        <v>106</v>
      </c>
      <c r="F265" s="41"/>
      <c r="G265" s="41"/>
      <c r="H265" s="42"/>
      <c r="I265" s="40" t="s">
        <v>339</v>
      </c>
      <c r="J265" s="42"/>
      <c r="K265" s="40" t="s">
        <v>54</v>
      </c>
      <c r="L265" s="42"/>
      <c r="M265" s="40">
        <v>50</v>
      </c>
      <c r="N265" s="42"/>
      <c r="O265" s="56">
        <v>1.87</v>
      </c>
      <c r="P265" s="57"/>
      <c r="Q265" s="58">
        <f t="shared" si="13"/>
        <v>1.87</v>
      </c>
      <c r="R265" s="59"/>
    </row>
    <row r="266" spans="1:18" ht="16.5" thickBot="1" x14ac:dyDescent="0.3">
      <c r="A266" s="34"/>
      <c r="B266" s="34"/>
      <c r="C266" s="34"/>
      <c r="D266" s="35"/>
      <c r="E266" s="40" t="s">
        <v>107</v>
      </c>
      <c r="F266" s="41"/>
      <c r="G266" s="41"/>
      <c r="H266" s="42"/>
      <c r="I266" s="40" t="s">
        <v>340</v>
      </c>
      <c r="J266" s="42"/>
      <c r="K266" s="40" t="s">
        <v>54</v>
      </c>
      <c r="L266" s="42"/>
      <c r="M266" s="40">
        <v>50</v>
      </c>
      <c r="N266" s="42"/>
      <c r="O266" s="56">
        <v>1.87</v>
      </c>
      <c r="P266" s="57"/>
      <c r="Q266" s="58">
        <f t="shared" si="13"/>
        <v>1.87</v>
      </c>
      <c r="R266" s="59"/>
    </row>
    <row r="267" spans="1:18" ht="16.5" thickBot="1" x14ac:dyDescent="0.3">
      <c r="A267" s="34"/>
      <c r="B267" s="34"/>
      <c r="C267" s="34"/>
      <c r="D267" s="35"/>
      <c r="E267" s="40" t="s">
        <v>108</v>
      </c>
      <c r="F267" s="41"/>
      <c r="G267" s="41"/>
      <c r="H267" s="42"/>
      <c r="I267" s="40" t="s">
        <v>341</v>
      </c>
      <c r="J267" s="42"/>
      <c r="K267" s="40" t="s">
        <v>54</v>
      </c>
      <c r="L267" s="42"/>
      <c r="M267" s="40">
        <v>50</v>
      </c>
      <c r="N267" s="42"/>
      <c r="O267" s="56">
        <v>1.87</v>
      </c>
      <c r="P267" s="57"/>
      <c r="Q267" s="58">
        <f t="shared" si="13"/>
        <v>1.87</v>
      </c>
      <c r="R267" s="59"/>
    </row>
    <row r="268" spans="1:18" ht="16.5" thickBot="1" x14ac:dyDescent="0.3">
      <c r="A268" s="34"/>
      <c r="B268" s="34"/>
      <c r="C268" s="34"/>
      <c r="D268" s="35"/>
      <c r="E268" s="40" t="s">
        <v>109</v>
      </c>
      <c r="F268" s="41"/>
      <c r="G268" s="41"/>
      <c r="H268" s="42"/>
      <c r="I268" s="40" t="s">
        <v>342</v>
      </c>
      <c r="J268" s="42"/>
      <c r="K268" s="40" t="s">
        <v>54</v>
      </c>
      <c r="L268" s="42"/>
      <c r="M268" s="40">
        <v>50</v>
      </c>
      <c r="N268" s="42"/>
      <c r="O268" s="56">
        <v>2.44</v>
      </c>
      <c r="P268" s="57"/>
      <c r="Q268" s="58">
        <f t="shared" si="13"/>
        <v>2.44</v>
      </c>
      <c r="R268" s="59"/>
    </row>
    <row r="269" spans="1:18" ht="16.5" thickBot="1" x14ac:dyDescent="0.3">
      <c r="A269" s="34"/>
      <c r="B269" s="34"/>
      <c r="C269" s="34"/>
      <c r="D269" s="35"/>
      <c r="E269" s="40" t="s">
        <v>110</v>
      </c>
      <c r="F269" s="41"/>
      <c r="G269" s="41"/>
      <c r="H269" s="42"/>
      <c r="I269" s="40" t="s">
        <v>343</v>
      </c>
      <c r="J269" s="42"/>
      <c r="K269" s="40" t="s">
        <v>54</v>
      </c>
      <c r="L269" s="42"/>
      <c r="M269" s="40">
        <v>50</v>
      </c>
      <c r="N269" s="42"/>
      <c r="O269" s="56">
        <v>2.44</v>
      </c>
      <c r="P269" s="57"/>
      <c r="Q269" s="58">
        <f t="shared" si="13"/>
        <v>2.44</v>
      </c>
      <c r="R269" s="59"/>
    </row>
    <row r="270" spans="1:18" ht="16.5" thickBot="1" x14ac:dyDescent="0.3">
      <c r="A270" s="34"/>
      <c r="B270" s="34"/>
      <c r="C270" s="34"/>
      <c r="D270" s="35"/>
      <c r="E270" s="40" t="s">
        <v>111</v>
      </c>
      <c r="F270" s="41"/>
      <c r="G270" s="41"/>
      <c r="H270" s="42"/>
      <c r="I270" s="40" t="s">
        <v>344</v>
      </c>
      <c r="J270" s="42"/>
      <c r="K270" s="40" t="s">
        <v>54</v>
      </c>
      <c r="L270" s="42"/>
      <c r="M270" s="40">
        <v>50</v>
      </c>
      <c r="N270" s="42"/>
      <c r="O270" s="56">
        <v>2.44</v>
      </c>
      <c r="P270" s="57"/>
      <c r="Q270" s="58">
        <f t="shared" si="13"/>
        <v>2.44</v>
      </c>
      <c r="R270" s="59"/>
    </row>
    <row r="271" spans="1:18" ht="16.5" thickBot="1" x14ac:dyDescent="0.3">
      <c r="A271" s="34"/>
      <c r="B271" s="34"/>
      <c r="C271" s="34"/>
      <c r="D271" s="35"/>
      <c r="E271" s="40" t="s">
        <v>112</v>
      </c>
      <c r="F271" s="41"/>
      <c r="G271" s="41"/>
      <c r="H271" s="42"/>
      <c r="I271" s="40" t="s">
        <v>345</v>
      </c>
      <c r="J271" s="42"/>
      <c r="K271" s="40" t="s">
        <v>54</v>
      </c>
      <c r="L271" s="42"/>
      <c r="M271" s="40">
        <v>50</v>
      </c>
      <c r="N271" s="42"/>
      <c r="O271" s="56">
        <v>2.44</v>
      </c>
      <c r="P271" s="57"/>
      <c r="Q271" s="58">
        <f t="shared" si="13"/>
        <v>2.44</v>
      </c>
      <c r="R271" s="59"/>
    </row>
    <row r="272" spans="1:18" ht="16.5" thickBot="1" x14ac:dyDescent="0.3">
      <c r="A272" s="34"/>
      <c r="B272" s="34"/>
      <c r="C272" s="34"/>
      <c r="D272" s="35"/>
      <c r="E272" s="40" t="s">
        <v>113</v>
      </c>
      <c r="F272" s="41"/>
      <c r="G272" s="41"/>
      <c r="H272" s="42"/>
      <c r="I272" s="40" t="s">
        <v>346</v>
      </c>
      <c r="J272" s="42"/>
      <c r="K272" s="40" t="s">
        <v>54</v>
      </c>
      <c r="L272" s="42"/>
      <c r="M272" s="40">
        <v>30</v>
      </c>
      <c r="N272" s="42"/>
      <c r="O272" s="56">
        <v>2.94</v>
      </c>
      <c r="P272" s="57"/>
      <c r="Q272" s="58">
        <f t="shared" si="13"/>
        <v>2.94</v>
      </c>
      <c r="R272" s="59"/>
    </row>
    <row r="273" spans="1:18" ht="16.5" thickBot="1" x14ac:dyDescent="0.3">
      <c r="A273" s="34"/>
      <c r="B273" s="34"/>
      <c r="C273" s="34"/>
      <c r="D273" s="35"/>
      <c r="E273" s="40" t="s">
        <v>114</v>
      </c>
      <c r="F273" s="41"/>
      <c r="G273" s="41"/>
      <c r="H273" s="42"/>
      <c r="I273" s="40" t="s">
        <v>347</v>
      </c>
      <c r="J273" s="42"/>
      <c r="K273" s="40" t="s">
        <v>54</v>
      </c>
      <c r="L273" s="42"/>
      <c r="M273" s="40">
        <v>30</v>
      </c>
      <c r="N273" s="42"/>
      <c r="O273" s="56">
        <v>2.94</v>
      </c>
      <c r="P273" s="57"/>
      <c r="Q273" s="58">
        <f t="shared" si="13"/>
        <v>2.94</v>
      </c>
      <c r="R273" s="59"/>
    </row>
    <row r="274" spans="1:18" ht="16.5" thickBot="1" x14ac:dyDescent="0.3">
      <c r="A274" s="34"/>
      <c r="B274" s="34"/>
      <c r="C274" s="34"/>
      <c r="D274" s="35"/>
      <c r="E274" s="40" t="s">
        <v>115</v>
      </c>
      <c r="F274" s="41"/>
      <c r="G274" s="41"/>
      <c r="H274" s="42"/>
      <c r="I274" s="40" t="s">
        <v>348</v>
      </c>
      <c r="J274" s="42"/>
      <c r="K274" s="40" t="s">
        <v>54</v>
      </c>
      <c r="L274" s="42"/>
      <c r="M274" s="40">
        <v>30</v>
      </c>
      <c r="N274" s="42"/>
      <c r="O274" s="56">
        <v>2.94</v>
      </c>
      <c r="P274" s="57"/>
      <c r="Q274" s="58">
        <f t="shared" si="13"/>
        <v>2.94</v>
      </c>
      <c r="R274" s="59"/>
    </row>
    <row r="275" spans="1:18" ht="16.5" thickBot="1" x14ac:dyDescent="0.3">
      <c r="A275" s="34"/>
      <c r="B275" s="34"/>
      <c r="C275" s="34"/>
      <c r="D275" s="35"/>
      <c r="E275" s="40" t="s">
        <v>116</v>
      </c>
      <c r="F275" s="41"/>
      <c r="G275" s="41"/>
      <c r="H275" s="42"/>
      <c r="I275" s="40" t="s">
        <v>349</v>
      </c>
      <c r="J275" s="42"/>
      <c r="K275" s="40" t="s">
        <v>54</v>
      </c>
      <c r="L275" s="42"/>
      <c r="M275" s="40">
        <v>25</v>
      </c>
      <c r="N275" s="42"/>
      <c r="O275" s="56">
        <v>2.94</v>
      </c>
      <c r="P275" s="57"/>
      <c r="Q275" s="58">
        <f t="shared" si="13"/>
        <v>2.94</v>
      </c>
      <c r="R275" s="59"/>
    </row>
    <row r="276" spans="1:18" ht="15.75" customHeight="1" thickBot="1" x14ac:dyDescent="0.3">
      <c r="A276" s="34"/>
      <c r="B276" s="34"/>
      <c r="C276" s="34"/>
      <c r="D276" s="35"/>
      <c r="E276" s="40" t="s">
        <v>117</v>
      </c>
      <c r="F276" s="41"/>
      <c r="G276" s="41"/>
      <c r="H276" s="42"/>
      <c r="I276" s="40" t="s">
        <v>350</v>
      </c>
      <c r="J276" s="42"/>
      <c r="K276" s="40" t="s">
        <v>54</v>
      </c>
      <c r="L276" s="42"/>
      <c r="M276" s="40">
        <v>25</v>
      </c>
      <c r="N276" s="42"/>
      <c r="O276" s="56">
        <v>2.99</v>
      </c>
      <c r="P276" s="57"/>
      <c r="Q276" s="58">
        <f t="shared" si="13"/>
        <v>2.99</v>
      </c>
      <c r="R276" s="59"/>
    </row>
    <row r="277" spans="1:18" ht="16.5" thickBot="1" x14ac:dyDescent="0.3">
      <c r="A277" s="34"/>
      <c r="B277" s="34"/>
      <c r="C277" s="34"/>
      <c r="D277" s="35"/>
      <c r="E277" s="40" t="s">
        <v>118</v>
      </c>
      <c r="F277" s="41"/>
      <c r="G277" s="41"/>
      <c r="H277" s="42"/>
      <c r="I277" s="40" t="s">
        <v>351</v>
      </c>
      <c r="J277" s="42"/>
      <c r="K277" s="40" t="s">
        <v>54</v>
      </c>
      <c r="L277" s="42"/>
      <c r="M277" s="40">
        <v>30</v>
      </c>
      <c r="N277" s="42"/>
      <c r="O277" s="56">
        <v>3.47</v>
      </c>
      <c r="P277" s="57"/>
      <c r="Q277" s="58">
        <f t="shared" si="13"/>
        <v>3.47</v>
      </c>
      <c r="R277" s="59"/>
    </row>
    <row r="278" spans="1:18" ht="16.5" thickBot="1" x14ac:dyDescent="0.3">
      <c r="A278" s="34"/>
      <c r="B278" s="34"/>
      <c r="C278" s="34"/>
      <c r="D278" s="35"/>
      <c r="E278" s="25" t="s">
        <v>119</v>
      </c>
      <c r="F278" s="26"/>
      <c r="G278" s="26"/>
      <c r="H278" s="27"/>
      <c r="I278" s="25" t="s">
        <v>352</v>
      </c>
      <c r="J278" s="27"/>
      <c r="K278" s="25" t="s">
        <v>54</v>
      </c>
      <c r="L278" s="27"/>
      <c r="M278" s="25">
        <v>30</v>
      </c>
      <c r="N278" s="27"/>
      <c r="O278" s="28">
        <v>3.47</v>
      </c>
      <c r="P278" s="29"/>
      <c r="Q278" s="30">
        <f t="shared" si="13"/>
        <v>3.47</v>
      </c>
      <c r="R278" s="31"/>
    </row>
    <row r="279" spans="1:18" ht="16.5" thickBot="1" x14ac:dyDescent="0.3">
      <c r="A279" s="34"/>
      <c r="B279" s="34"/>
      <c r="C279" s="34"/>
      <c r="D279" s="35"/>
      <c r="E279" s="25" t="s">
        <v>120</v>
      </c>
      <c r="F279" s="26"/>
      <c r="G279" s="26"/>
      <c r="H279" s="27"/>
      <c r="I279" s="25" t="s">
        <v>353</v>
      </c>
      <c r="J279" s="27"/>
      <c r="K279" s="25" t="s">
        <v>54</v>
      </c>
      <c r="L279" s="27"/>
      <c r="M279" s="25">
        <v>30</v>
      </c>
      <c r="N279" s="27"/>
      <c r="O279" s="28">
        <v>3.47</v>
      </c>
      <c r="P279" s="29"/>
      <c r="Q279" s="30">
        <f t="shared" si="13"/>
        <v>3.47</v>
      </c>
      <c r="R279" s="31"/>
    </row>
    <row r="280" spans="1:18" ht="16.5" thickBot="1" x14ac:dyDescent="0.3">
      <c r="A280" s="34"/>
      <c r="B280" s="34"/>
      <c r="C280" s="34"/>
      <c r="D280" s="35"/>
      <c r="E280" s="25" t="s">
        <v>121</v>
      </c>
      <c r="F280" s="26"/>
      <c r="G280" s="26"/>
      <c r="H280" s="27"/>
      <c r="I280" s="25" t="s">
        <v>354</v>
      </c>
      <c r="J280" s="27"/>
      <c r="K280" s="25" t="s">
        <v>54</v>
      </c>
      <c r="L280" s="27"/>
      <c r="M280" s="25">
        <v>30</v>
      </c>
      <c r="N280" s="27"/>
      <c r="O280" s="28">
        <v>3.47</v>
      </c>
      <c r="P280" s="29"/>
      <c r="Q280" s="30">
        <f t="shared" si="13"/>
        <v>3.47</v>
      </c>
      <c r="R280" s="31"/>
    </row>
    <row r="281" spans="1:18" ht="16.5" thickBot="1" x14ac:dyDescent="0.3">
      <c r="A281" s="34"/>
      <c r="B281" s="34"/>
      <c r="C281" s="34"/>
      <c r="D281" s="35"/>
      <c r="E281" s="25" t="s">
        <v>122</v>
      </c>
      <c r="F281" s="26"/>
      <c r="G281" s="26"/>
      <c r="H281" s="27"/>
      <c r="I281" s="25" t="s">
        <v>355</v>
      </c>
      <c r="J281" s="27"/>
      <c r="K281" s="25" t="s">
        <v>54</v>
      </c>
      <c r="L281" s="27"/>
      <c r="M281" s="25">
        <v>30</v>
      </c>
      <c r="N281" s="27"/>
      <c r="O281" s="28">
        <v>3.47</v>
      </c>
      <c r="P281" s="29"/>
      <c r="Q281" s="30">
        <f t="shared" si="13"/>
        <v>3.47</v>
      </c>
      <c r="R281" s="31"/>
    </row>
    <row r="282" spans="1:18" ht="16.5" thickBot="1" x14ac:dyDescent="0.3">
      <c r="A282" s="34"/>
      <c r="B282" s="34"/>
      <c r="C282" s="34"/>
      <c r="D282" s="35"/>
      <c r="E282" s="25" t="s">
        <v>123</v>
      </c>
      <c r="F282" s="26"/>
      <c r="G282" s="26"/>
      <c r="H282" s="27"/>
      <c r="I282" s="25" t="s">
        <v>356</v>
      </c>
      <c r="J282" s="27"/>
      <c r="K282" s="25" t="s">
        <v>54</v>
      </c>
      <c r="L282" s="27"/>
      <c r="M282" s="25">
        <v>30</v>
      </c>
      <c r="N282" s="27"/>
      <c r="O282" s="28">
        <v>3.47</v>
      </c>
      <c r="P282" s="29"/>
      <c r="Q282" s="30">
        <f t="shared" si="13"/>
        <v>3.47</v>
      </c>
      <c r="R282" s="31"/>
    </row>
    <row r="283" spans="1:18" ht="16.5" thickBot="1" x14ac:dyDescent="0.3">
      <c r="A283" s="34"/>
      <c r="B283" s="34"/>
      <c r="C283" s="34"/>
      <c r="D283" s="35"/>
      <c r="E283" s="25" t="s">
        <v>125</v>
      </c>
      <c r="F283" s="26"/>
      <c r="G283" s="26"/>
      <c r="H283" s="27"/>
      <c r="I283" s="25" t="s">
        <v>357</v>
      </c>
      <c r="J283" s="27"/>
      <c r="K283" s="25" t="s">
        <v>54</v>
      </c>
      <c r="L283" s="27"/>
      <c r="M283" s="25">
        <v>20</v>
      </c>
      <c r="N283" s="27"/>
      <c r="O283" s="28">
        <v>5.19</v>
      </c>
      <c r="P283" s="29"/>
      <c r="Q283" s="30">
        <f t="shared" si="13"/>
        <v>5.19</v>
      </c>
      <c r="R283" s="31"/>
    </row>
    <row r="284" spans="1:18" ht="16.5" thickBot="1" x14ac:dyDescent="0.3">
      <c r="A284" s="34"/>
      <c r="B284" s="34"/>
      <c r="C284" s="34"/>
      <c r="D284" s="35"/>
      <c r="E284" s="25" t="s">
        <v>126</v>
      </c>
      <c r="F284" s="26"/>
      <c r="G284" s="26"/>
      <c r="H284" s="27"/>
      <c r="I284" s="25" t="s">
        <v>358</v>
      </c>
      <c r="J284" s="27"/>
      <c r="K284" s="25" t="s">
        <v>54</v>
      </c>
      <c r="L284" s="27"/>
      <c r="M284" s="25">
        <v>20</v>
      </c>
      <c r="N284" s="27"/>
      <c r="O284" s="28">
        <v>5.19</v>
      </c>
      <c r="P284" s="29"/>
      <c r="Q284" s="30">
        <f t="shared" si="13"/>
        <v>5.19</v>
      </c>
      <c r="R284" s="31"/>
    </row>
    <row r="285" spans="1:18" ht="16.5" thickBot="1" x14ac:dyDescent="0.3">
      <c r="A285" s="34"/>
      <c r="B285" s="34"/>
      <c r="C285" s="34"/>
      <c r="D285" s="35"/>
      <c r="E285" s="25" t="s">
        <v>127</v>
      </c>
      <c r="F285" s="26"/>
      <c r="G285" s="26"/>
      <c r="H285" s="27"/>
      <c r="I285" s="25" t="s">
        <v>359</v>
      </c>
      <c r="J285" s="27"/>
      <c r="K285" s="25" t="s">
        <v>54</v>
      </c>
      <c r="L285" s="27"/>
      <c r="M285" s="25">
        <v>20</v>
      </c>
      <c r="N285" s="27"/>
      <c r="O285" s="28">
        <v>5.19</v>
      </c>
      <c r="P285" s="29"/>
      <c r="Q285" s="30">
        <f t="shared" si="13"/>
        <v>5.19</v>
      </c>
      <c r="R285" s="31"/>
    </row>
    <row r="286" spans="1:18" ht="16.5" thickBot="1" x14ac:dyDescent="0.3">
      <c r="A286" s="34"/>
      <c r="B286" s="34"/>
      <c r="C286" s="34"/>
      <c r="D286" s="35"/>
      <c r="E286" s="25" t="s">
        <v>128</v>
      </c>
      <c r="F286" s="26"/>
      <c r="G286" s="26"/>
      <c r="H286" s="27"/>
      <c r="I286" s="25" t="s">
        <v>360</v>
      </c>
      <c r="J286" s="27"/>
      <c r="K286" s="25" t="s">
        <v>54</v>
      </c>
      <c r="L286" s="27"/>
      <c r="M286" s="25">
        <v>20</v>
      </c>
      <c r="N286" s="27"/>
      <c r="O286" s="28">
        <v>5.19</v>
      </c>
      <c r="P286" s="29"/>
      <c r="Q286" s="30">
        <f t="shared" si="13"/>
        <v>5.19</v>
      </c>
      <c r="R286" s="31"/>
    </row>
    <row r="287" spans="1:18" ht="16.5" thickBot="1" x14ac:dyDescent="0.3">
      <c r="A287" s="34"/>
      <c r="B287" s="34"/>
      <c r="C287" s="34"/>
      <c r="D287" s="35"/>
      <c r="E287" s="25" t="s">
        <v>129</v>
      </c>
      <c r="F287" s="26"/>
      <c r="G287" s="26"/>
      <c r="H287" s="27"/>
      <c r="I287" s="25" t="s">
        <v>361</v>
      </c>
      <c r="J287" s="27"/>
      <c r="K287" s="25" t="s">
        <v>54</v>
      </c>
      <c r="L287" s="27"/>
      <c r="M287" s="25">
        <v>20</v>
      </c>
      <c r="N287" s="27"/>
      <c r="O287" s="28">
        <v>5.19</v>
      </c>
      <c r="P287" s="29"/>
      <c r="Q287" s="30">
        <f t="shared" si="13"/>
        <v>5.19</v>
      </c>
      <c r="R287" s="31"/>
    </row>
    <row r="288" spans="1:18" ht="16.5" thickBot="1" x14ac:dyDescent="0.3">
      <c r="A288" s="34"/>
      <c r="B288" s="34"/>
      <c r="C288" s="34"/>
      <c r="D288" s="35"/>
      <c r="E288" s="25" t="s">
        <v>130</v>
      </c>
      <c r="F288" s="26"/>
      <c r="G288" s="26"/>
      <c r="H288" s="27"/>
      <c r="I288" s="25" t="s">
        <v>362</v>
      </c>
      <c r="J288" s="27"/>
      <c r="K288" s="25" t="s">
        <v>54</v>
      </c>
      <c r="L288" s="27"/>
      <c r="M288" s="25">
        <v>20</v>
      </c>
      <c r="N288" s="27"/>
      <c r="O288" s="28">
        <v>5.19</v>
      </c>
      <c r="P288" s="29"/>
      <c r="Q288" s="30">
        <f t="shared" si="13"/>
        <v>5.19</v>
      </c>
      <c r="R288" s="31"/>
    </row>
    <row r="289" spans="1:18" ht="16.5" thickBot="1" x14ac:dyDescent="0.3">
      <c r="A289" s="34"/>
      <c r="B289" s="34"/>
      <c r="C289" s="34"/>
      <c r="D289" s="35"/>
      <c r="E289" s="25" t="s">
        <v>137</v>
      </c>
      <c r="F289" s="26"/>
      <c r="G289" s="26"/>
      <c r="H289" s="27"/>
      <c r="I289" s="25" t="s">
        <v>363</v>
      </c>
      <c r="J289" s="27"/>
      <c r="K289" s="25" t="s">
        <v>54</v>
      </c>
      <c r="L289" s="27"/>
      <c r="M289" s="25">
        <v>1</v>
      </c>
      <c r="N289" s="27"/>
      <c r="O289" s="28">
        <v>11.99</v>
      </c>
      <c r="P289" s="29"/>
      <c r="Q289" s="30">
        <f t="shared" si="13"/>
        <v>11.99</v>
      </c>
      <c r="R289" s="31"/>
    </row>
    <row r="290" spans="1:18" ht="16.5" thickBot="1" x14ac:dyDescent="0.3">
      <c r="A290" s="36"/>
      <c r="B290" s="36"/>
      <c r="C290" s="36"/>
      <c r="D290" s="37"/>
      <c r="E290" s="25" t="s">
        <v>147</v>
      </c>
      <c r="F290" s="26"/>
      <c r="G290" s="26"/>
      <c r="H290" s="27"/>
      <c r="I290" s="25" t="s">
        <v>364</v>
      </c>
      <c r="J290" s="27"/>
      <c r="K290" s="25" t="s">
        <v>54</v>
      </c>
      <c r="L290" s="27"/>
      <c r="M290" s="25">
        <v>1</v>
      </c>
      <c r="N290" s="27"/>
      <c r="O290" s="28">
        <v>43.63</v>
      </c>
      <c r="P290" s="29"/>
      <c r="Q290" s="30">
        <f t="shared" si="13"/>
        <v>43.63</v>
      </c>
      <c r="R290" s="31"/>
    </row>
    <row r="291" spans="1:18" ht="24.95" customHeight="1" thickBot="1" x14ac:dyDescent="0.3">
      <c r="A291" s="61" t="s">
        <v>174</v>
      </c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3"/>
    </row>
    <row r="292" spans="1:18" ht="15.75" thickBot="1" x14ac:dyDescent="0.3">
      <c r="A292" s="32"/>
      <c r="B292" s="32"/>
      <c r="C292" s="32"/>
      <c r="D292" s="33"/>
      <c r="E292" s="38" t="s">
        <v>14</v>
      </c>
      <c r="F292" s="52"/>
      <c r="G292" s="52"/>
      <c r="H292" s="39"/>
      <c r="I292" s="38" t="s">
        <v>16</v>
      </c>
      <c r="J292" s="39"/>
      <c r="K292" s="38" t="s">
        <v>13</v>
      </c>
      <c r="L292" s="39"/>
      <c r="M292" s="38" t="s">
        <v>17</v>
      </c>
      <c r="N292" s="39"/>
      <c r="O292" s="38" t="s">
        <v>19</v>
      </c>
      <c r="P292" s="39"/>
      <c r="Q292" s="38" t="s">
        <v>20</v>
      </c>
      <c r="R292" s="39"/>
    </row>
    <row r="293" spans="1:18" ht="16.5" thickBot="1" x14ac:dyDescent="0.3">
      <c r="A293" s="34"/>
      <c r="B293" s="34"/>
      <c r="C293" s="34"/>
      <c r="D293" s="35"/>
      <c r="E293" s="40" t="s">
        <v>104</v>
      </c>
      <c r="F293" s="41"/>
      <c r="G293" s="41"/>
      <c r="H293" s="42"/>
      <c r="I293" s="40" t="s">
        <v>365</v>
      </c>
      <c r="J293" s="42"/>
      <c r="K293" s="40" t="s">
        <v>54</v>
      </c>
      <c r="L293" s="42"/>
      <c r="M293" s="40">
        <v>50</v>
      </c>
      <c r="N293" s="42"/>
      <c r="O293" s="56">
        <v>1.57</v>
      </c>
      <c r="P293" s="57"/>
      <c r="Q293" s="58">
        <f t="shared" ref="Q293:Q328" si="14">SUM(O293*(1-$M$9))</f>
        <v>1.57</v>
      </c>
      <c r="R293" s="59"/>
    </row>
    <row r="294" spans="1:18" ht="16.5" thickBot="1" x14ac:dyDescent="0.3">
      <c r="A294" s="34"/>
      <c r="B294" s="34"/>
      <c r="C294" s="34"/>
      <c r="D294" s="35"/>
      <c r="E294" s="40" t="s">
        <v>105</v>
      </c>
      <c r="F294" s="41"/>
      <c r="G294" s="41"/>
      <c r="H294" s="42"/>
      <c r="I294" s="40" t="s">
        <v>366</v>
      </c>
      <c r="J294" s="42"/>
      <c r="K294" s="40" t="s">
        <v>54</v>
      </c>
      <c r="L294" s="42"/>
      <c r="M294" s="40">
        <v>30</v>
      </c>
      <c r="N294" s="42"/>
      <c r="O294" s="56">
        <v>1.65</v>
      </c>
      <c r="P294" s="57"/>
      <c r="Q294" s="58">
        <f t="shared" si="14"/>
        <v>1.65</v>
      </c>
      <c r="R294" s="59"/>
    </row>
    <row r="295" spans="1:18" ht="16.5" thickBot="1" x14ac:dyDescent="0.3">
      <c r="A295" s="34"/>
      <c r="B295" s="34"/>
      <c r="C295" s="34"/>
      <c r="D295" s="35"/>
      <c r="E295" s="40" t="s">
        <v>106</v>
      </c>
      <c r="F295" s="41"/>
      <c r="G295" s="41"/>
      <c r="H295" s="42"/>
      <c r="I295" s="40" t="s">
        <v>367</v>
      </c>
      <c r="J295" s="42"/>
      <c r="K295" s="40" t="s">
        <v>54</v>
      </c>
      <c r="L295" s="42"/>
      <c r="M295" s="40">
        <v>30</v>
      </c>
      <c r="N295" s="42"/>
      <c r="O295" s="56">
        <v>1.92</v>
      </c>
      <c r="P295" s="57"/>
      <c r="Q295" s="58">
        <f t="shared" si="14"/>
        <v>1.92</v>
      </c>
      <c r="R295" s="59"/>
    </row>
    <row r="296" spans="1:18" ht="16.5" thickBot="1" x14ac:dyDescent="0.3">
      <c r="A296" s="34"/>
      <c r="B296" s="34"/>
      <c r="C296" s="34"/>
      <c r="D296" s="35"/>
      <c r="E296" s="40" t="s">
        <v>107</v>
      </c>
      <c r="F296" s="41"/>
      <c r="G296" s="41"/>
      <c r="H296" s="42"/>
      <c r="I296" s="40" t="s">
        <v>368</v>
      </c>
      <c r="J296" s="42"/>
      <c r="K296" s="40" t="s">
        <v>54</v>
      </c>
      <c r="L296" s="42"/>
      <c r="M296" s="40">
        <v>30</v>
      </c>
      <c r="N296" s="42"/>
      <c r="O296" s="56">
        <v>1.92</v>
      </c>
      <c r="P296" s="57"/>
      <c r="Q296" s="58">
        <f t="shared" si="14"/>
        <v>1.92</v>
      </c>
      <c r="R296" s="59"/>
    </row>
    <row r="297" spans="1:18" ht="16.5" thickBot="1" x14ac:dyDescent="0.3">
      <c r="A297" s="34"/>
      <c r="B297" s="34"/>
      <c r="C297" s="34"/>
      <c r="D297" s="35"/>
      <c r="E297" s="40" t="s">
        <v>108</v>
      </c>
      <c r="F297" s="41"/>
      <c r="G297" s="41"/>
      <c r="H297" s="42"/>
      <c r="I297" s="40" t="s">
        <v>369</v>
      </c>
      <c r="J297" s="42"/>
      <c r="K297" s="40" t="s">
        <v>54</v>
      </c>
      <c r="L297" s="42"/>
      <c r="M297" s="40">
        <v>30</v>
      </c>
      <c r="N297" s="42"/>
      <c r="O297" s="56">
        <v>2.0299999999999998</v>
      </c>
      <c r="P297" s="57"/>
      <c r="Q297" s="58">
        <f t="shared" si="14"/>
        <v>2.0299999999999998</v>
      </c>
      <c r="R297" s="59"/>
    </row>
    <row r="298" spans="1:18" ht="16.5" thickBot="1" x14ac:dyDescent="0.3">
      <c r="A298" s="34"/>
      <c r="B298" s="34"/>
      <c r="C298" s="34"/>
      <c r="D298" s="35"/>
      <c r="E298" s="40" t="s">
        <v>109</v>
      </c>
      <c r="F298" s="41"/>
      <c r="G298" s="41"/>
      <c r="H298" s="42"/>
      <c r="I298" s="40" t="s">
        <v>370</v>
      </c>
      <c r="J298" s="42"/>
      <c r="K298" s="40" t="s">
        <v>54</v>
      </c>
      <c r="L298" s="42"/>
      <c r="M298" s="40">
        <v>30</v>
      </c>
      <c r="N298" s="42"/>
      <c r="O298" s="56">
        <v>2.1800000000000002</v>
      </c>
      <c r="P298" s="57"/>
      <c r="Q298" s="58">
        <f t="shared" si="14"/>
        <v>2.1800000000000002</v>
      </c>
      <c r="R298" s="59"/>
    </row>
    <row r="299" spans="1:18" ht="16.5" thickBot="1" x14ac:dyDescent="0.3">
      <c r="A299" s="34"/>
      <c r="B299" s="34"/>
      <c r="C299" s="34"/>
      <c r="D299" s="35"/>
      <c r="E299" s="40" t="s">
        <v>110</v>
      </c>
      <c r="F299" s="41"/>
      <c r="G299" s="41"/>
      <c r="H299" s="42"/>
      <c r="I299" s="40" t="s">
        <v>371</v>
      </c>
      <c r="J299" s="42"/>
      <c r="K299" s="40" t="s">
        <v>54</v>
      </c>
      <c r="L299" s="42"/>
      <c r="M299" s="40">
        <v>30</v>
      </c>
      <c r="N299" s="42"/>
      <c r="O299" s="56">
        <v>2.1800000000000002</v>
      </c>
      <c r="P299" s="57"/>
      <c r="Q299" s="58">
        <f t="shared" si="14"/>
        <v>2.1800000000000002</v>
      </c>
      <c r="R299" s="59"/>
    </row>
    <row r="300" spans="1:18" ht="16.5" thickBot="1" x14ac:dyDescent="0.3">
      <c r="A300" s="34"/>
      <c r="B300" s="34"/>
      <c r="C300" s="34"/>
      <c r="D300" s="35"/>
      <c r="E300" s="40" t="s">
        <v>111</v>
      </c>
      <c r="F300" s="41"/>
      <c r="G300" s="41"/>
      <c r="H300" s="42"/>
      <c r="I300" s="40" t="s">
        <v>372</v>
      </c>
      <c r="J300" s="42"/>
      <c r="K300" s="40" t="s">
        <v>54</v>
      </c>
      <c r="L300" s="42"/>
      <c r="M300" s="40">
        <v>30</v>
      </c>
      <c r="N300" s="42"/>
      <c r="O300" s="56">
        <v>2.39</v>
      </c>
      <c r="P300" s="57"/>
      <c r="Q300" s="58">
        <f t="shared" si="14"/>
        <v>2.39</v>
      </c>
      <c r="R300" s="59"/>
    </row>
    <row r="301" spans="1:18" ht="16.5" thickBot="1" x14ac:dyDescent="0.3">
      <c r="A301" s="34"/>
      <c r="B301" s="34"/>
      <c r="C301" s="34"/>
      <c r="D301" s="35"/>
      <c r="E301" s="40" t="s">
        <v>112</v>
      </c>
      <c r="F301" s="41"/>
      <c r="G301" s="41"/>
      <c r="H301" s="42"/>
      <c r="I301" s="40" t="s">
        <v>373</v>
      </c>
      <c r="J301" s="42"/>
      <c r="K301" s="40" t="s">
        <v>54</v>
      </c>
      <c r="L301" s="42"/>
      <c r="M301" s="40">
        <v>30</v>
      </c>
      <c r="N301" s="42"/>
      <c r="O301" s="56">
        <v>2.41</v>
      </c>
      <c r="P301" s="57"/>
      <c r="Q301" s="58">
        <f t="shared" si="14"/>
        <v>2.41</v>
      </c>
      <c r="R301" s="59"/>
    </row>
    <row r="302" spans="1:18" ht="16.5" thickBot="1" x14ac:dyDescent="0.3">
      <c r="A302" s="34"/>
      <c r="B302" s="34"/>
      <c r="C302" s="34"/>
      <c r="D302" s="35"/>
      <c r="E302" s="40" t="s">
        <v>113</v>
      </c>
      <c r="F302" s="41"/>
      <c r="G302" s="41"/>
      <c r="H302" s="42"/>
      <c r="I302" s="40" t="s">
        <v>374</v>
      </c>
      <c r="J302" s="42"/>
      <c r="K302" s="40" t="s">
        <v>54</v>
      </c>
      <c r="L302" s="42"/>
      <c r="M302" s="40">
        <v>30</v>
      </c>
      <c r="N302" s="42"/>
      <c r="O302" s="56">
        <v>3.2</v>
      </c>
      <c r="P302" s="57"/>
      <c r="Q302" s="58">
        <f t="shared" si="14"/>
        <v>3.2</v>
      </c>
      <c r="R302" s="59"/>
    </row>
    <row r="303" spans="1:18" ht="16.5" thickBot="1" x14ac:dyDescent="0.3">
      <c r="A303" s="34"/>
      <c r="B303" s="34"/>
      <c r="C303" s="34"/>
      <c r="D303" s="35"/>
      <c r="E303" s="40" t="s">
        <v>114</v>
      </c>
      <c r="F303" s="41"/>
      <c r="G303" s="41"/>
      <c r="H303" s="42"/>
      <c r="I303" s="40" t="s">
        <v>375</v>
      </c>
      <c r="J303" s="42"/>
      <c r="K303" s="40" t="s">
        <v>54</v>
      </c>
      <c r="L303" s="42"/>
      <c r="M303" s="40">
        <v>30</v>
      </c>
      <c r="N303" s="42"/>
      <c r="O303" s="56">
        <v>2.94</v>
      </c>
      <c r="P303" s="57"/>
      <c r="Q303" s="58">
        <f t="shared" si="14"/>
        <v>2.94</v>
      </c>
      <c r="R303" s="59"/>
    </row>
    <row r="304" spans="1:18" ht="16.5" thickBot="1" x14ac:dyDescent="0.3">
      <c r="A304" s="34"/>
      <c r="B304" s="34"/>
      <c r="C304" s="34"/>
      <c r="D304" s="35"/>
      <c r="E304" s="40" t="s">
        <v>115</v>
      </c>
      <c r="F304" s="41"/>
      <c r="G304" s="41"/>
      <c r="H304" s="42"/>
      <c r="I304" s="40" t="s">
        <v>376</v>
      </c>
      <c r="J304" s="42"/>
      <c r="K304" s="40" t="s">
        <v>54</v>
      </c>
      <c r="L304" s="42"/>
      <c r="M304" s="40">
        <v>25</v>
      </c>
      <c r="N304" s="42"/>
      <c r="O304" s="56">
        <v>2.94</v>
      </c>
      <c r="P304" s="57"/>
      <c r="Q304" s="58">
        <f t="shared" si="14"/>
        <v>2.94</v>
      </c>
      <c r="R304" s="59"/>
    </row>
    <row r="305" spans="1:21" ht="16.5" thickBot="1" x14ac:dyDescent="0.3">
      <c r="A305" s="34"/>
      <c r="B305" s="34"/>
      <c r="C305" s="34"/>
      <c r="D305" s="35"/>
      <c r="E305" s="40" t="s">
        <v>116</v>
      </c>
      <c r="F305" s="41"/>
      <c r="G305" s="41"/>
      <c r="H305" s="42"/>
      <c r="I305" s="40" t="s">
        <v>377</v>
      </c>
      <c r="J305" s="42"/>
      <c r="K305" s="40" t="s">
        <v>54</v>
      </c>
      <c r="L305" s="42"/>
      <c r="M305" s="40">
        <v>25</v>
      </c>
      <c r="N305" s="42"/>
      <c r="O305" s="56">
        <v>2.94</v>
      </c>
      <c r="P305" s="57"/>
      <c r="Q305" s="58">
        <f t="shared" si="14"/>
        <v>2.94</v>
      </c>
      <c r="R305" s="59"/>
    </row>
    <row r="306" spans="1:21" ht="16.5" thickBot="1" x14ac:dyDescent="0.3">
      <c r="A306" s="34"/>
      <c r="B306" s="34"/>
      <c r="C306" s="34"/>
      <c r="D306" s="35"/>
      <c r="E306" s="40" t="s">
        <v>117</v>
      </c>
      <c r="F306" s="41"/>
      <c r="G306" s="41"/>
      <c r="H306" s="42"/>
      <c r="I306" s="40" t="s">
        <v>378</v>
      </c>
      <c r="J306" s="42"/>
      <c r="K306" s="40" t="s">
        <v>54</v>
      </c>
      <c r="L306" s="42"/>
      <c r="M306" s="40">
        <v>25</v>
      </c>
      <c r="N306" s="42"/>
      <c r="O306" s="56">
        <v>2.94</v>
      </c>
      <c r="P306" s="57"/>
      <c r="Q306" s="58">
        <f t="shared" si="14"/>
        <v>2.94</v>
      </c>
      <c r="R306" s="59"/>
    </row>
    <row r="307" spans="1:21" ht="16.5" thickBot="1" x14ac:dyDescent="0.3">
      <c r="A307" s="34"/>
      <c r="B307" s="34"/>
      <c r="C307" s="34"/>
      <c r="D307" s="35"/>
      <c r="E307" s="40" t="s">
        <v>118</v>
      </c>
      <c r="F307" s="41"/>
      <c r="G307" s="41"/>
      <c r="H307" s="42"/>
      <c r="I307" s="40" t="s">
        <v>379</v>
      </c>
      <c r="J307" s="42"/>
      <c r="K307" s="40" t="s">
        <v>54</v>
      </c>
      <c r="L307" s="42"/>
      <c r="M307" s="40">
        <v>25</v>
      </c>
      <c r="N307" s="42"/>
      <c r="O307" s="56">
        <v>3.58</v>
      </c>
      <c r="P307" s="57"/>
      <c r="Q307" s="58">
        <f t="shared" si="14"/>
        <v>3.58</v>
      </c>
      <c r="R307" s="59"/>
    </row>
    <row r="308" spans="1:21" ht="16.5" thickBot="1" x14ac:dyDescent="0.3">
      <c r="A308" s="34"/>
      <c r="B308" s="34"/>
      <c r="C308" s="34"/>
      <c r="D308" s="35"/>
      <c r="E308" s="25" t="s">
        <v>119</v>
      </c>
      <c r="F308" s="26"/>
      <c r="G308" s="26"/>
      <c r="H308" s="27"/>
      <c r="I308" s="25" t="s">
        <v>380</v>
      </c>
      <c r="J308" s="27"/>
      <c r="K308" s="25" t="s">
        <v>54</v>
      </c>
      <c r="L308" s="27"/>
      <c r="M308" s="25">
        <v>25</v>
      </c>
      <c r="N308" s="27"/>
      <c r="O308" s="28">
        <v>3.58</v>
      </c>
      <c r="P308" s="29"/>
      <c r="Q308" s="30">
        <f t="shared" si="14"/>
        <v>3.58</v>
      </c>
      <c r="R308" s="31"/>
    </row>
    <row r="309" spans="1:21" ht="16.5" thickBot="1" x14ac:dyDescent="0.3">
      <c r="A309" s="34"/>
      <c r="B309" s="34"/>
      <c r="C309" s="34"/>
      <c r="D309" s="35"/>
      <c r="E309" s="25" t="s">
        <v>120</v>
      </c>
      <c r="F309" s="26"/>
      <c r="G309" s="26"/>
      <c r="H309" s="27"/>
      <c r="I309" s="25" t="s">
        <v>381</v>
      </c>
      <c r="J309" s="27"/>
      <c r="K309" s="25" t="s">
        <v>54</v>
      </c>
      <c r="L309" s="27"/>
      <c r="M309" s="25">
        <v>25</v>
      </c>
      <c r="N309" s="27"/>
      <c r="O309" s="28">
        <v>3.58</v>
      </c>
      <c r="P309" s="29"/>
      <c r="Q309" s="30">
        <f t="shared" si="14"/>
        <v>3.58</v>
      </c>
      <c r="R309" s="31"/>
    </row>
    <row r="310" spans="1:21" ht="16.5" thickBot="1" x14ac:dyDescent="0.3">
      <c r="A310" s="34"/>
      <c r="B310" s="34"/>
      <c r="C310" s="34"/>
      <c r="D310" s="35"/>
      <c r="E310" s="25" t="s">
        <v>121</v>
      </c>
      <c r="F310" s="26"/>
      <c r="G310" s="26"/>
      <c r="H310" s="27"/>
      <c r="I310" s="25" t="s">
        <v>382</v>
      </c>
      <c r="J310" s="27"/>
      <c r="K310" s="25" t="s">
        <v>54</v>
      </c>
      <c r="L310" s="27"/>
      <c r="M310" s="25">
        <v>25</v>
      </c>
      <c r="N310" s="27"/>
      <c r="O310" s="28">
        <v>3.58</v>
      </c>
      <c r="P310" s="29"/>
      <c r="Q310" s="30">
        <f t="shared" si="14"/>
        <v>3.58</v>
      </c>
      <c r="R310" s="31"/>
      <c r="U310" s="23"/>
    </row>
    <row r="311" spans="1:21" ht="16.5" thickBot="1" x14ac:dyDescent="0.3">
      <c r="A311" s="34"/>
      <c r="B311" s="34"/>
      <c r="C311" s="34"/>
      <c r="D311" s="35"/>
      <c r="E311" s="25" t="s">
        <v>122</v>
      </c>
      <c r="F311" s="26"/>
      <c r="G311" s="26"/>
      <c r="H311" s="27"/>
      <c r="I311" s="25" t="s">
        <v>383</v>
      </c>
      <c r="J311" s="27"/>
      <c r="K311" s="25" t="s">
        <v>54</v>
      </c>
      <c r="L311" s="27"/>
      <c r="M311" s="25">
        <v>25</v>
      </c>
      <c r="N311" s="27"/>
      <c r="O311" s="28">
        <v>3.58</v>
      </c>
      <c r="P311" s="29"/>
      <c r="Q311" s="30">
        <f t="shared" si="14"/>
        <v>3.58</v>
      </c>
      <c r="R311" s="31"/>
    </row>
    <row r="312" spans="1:21" ht="16.5" thickBot="1" x14ac:dyDescent="0.3">
      <c r="A312" s="34"/>
      <c r="B312" s="34"/>
      <c r="C312" s="34"/>
      <c r="D312" s="35"/>
      <c r="E312" s="25" t="s">
        <v>123</v>
      </c>
      <c r="F312" s="26"/>
      <c r="G312" s="26"/>
      <c r="H312" s="27"/>
      <c r="I312" s="25" t="s">
        <v>384</v>
      </c>
      <c r="J312" s="27"/>
      <c r="K312" s="25" t="s">
        <v>54</v>
      </c>
      <c r="L312" s="27"/>
      <c r="M312" s="25">
        <v>25</v>
      </c>
      <c r="N312" s="27"/>
      <c r="O312" s="28">
        <v>3.58</v>
      </c>
      <c r="P312" s="29"/>
      <c r="Q312" s="30">
        <f t="shared" si="14"/>
        <v>3.58</v>
      </c>
      <c r="R312" s="31"/>
    </row>
    <row r="313" spans="1:21" ht="16.5" thickBot="1" x14ac:dyDescent="0.3">
      <c r="A313" s="34"/>
      <c r="B313" s="34"/>
      <c r="C313" s="34"/>
      <c r="D313" s="35"/>
      <c r="E313" s="25" t="s">
        <v>125</v>
      </c>
      <c r="F313" s="26"/>
      <c r="G313" s="26"/>
      <c r="H313" s="27"/>
      <c r="I313" s="25" t="s">
        <v>385</v>
      </c>
      <c r="J313" s="27"/>
      <c r="K313" s="25" t="s">
        <v>54</v>
      </c>
      <c r="L313" s="27"/>
      <c r="M313" s="25">
        <v>10</v>
      </c>
      <c r="N313" s="27"/>
      <c r="O313" s="28">
        <v>5.91</v>
      </c>
      <c r="P313" s="29"/>
      <c r="Q313" s="30">
        <f t="shared" si="14"/>
        <v>5.91</v>
      </c>
      <c r="R313" s="31"/>
    </row>
    <row r="314" spans="1:21" ht="15.75" customHeight="1" thickBot="1" x14ac:dyDescent="0.3">
      <c r="A314" s="34"/>
      <c r="B314" s="34"/>
      <c r="C314" s="34"/>
      <c r="D314" s="35"/>
      <c r="E314" s="25" t="s">
        <v>126</v>
      </c>
      <c r="F314" s="26"/>
      <c r="G314" s="26"/>
      <c r="H314" s="27"/>
      <c r="I314" s="25" t="s">
        <v>386</v>
      </c>
      <c r="J314" s="27"/>
      <c r="K314" s="25" t="s">
        <v>54</v>
      </c>
      <c r="L314" s="27"/>
      <c r="M314" s="25">
        <v>10</v>
      </c>
      <c r="N314" s="27"/>
      <c r="O314" s="28">
        <v>5.91</v>
      </c>
      <c r="P314" s="29"/>
      <c r="Q314" s="30">
        <f t="shared" si="14"/>
        <v>5.91</v>
      </c>
      <c r="R314" s="31"/>
    </row>
    <row r="315" spans="1:21" ht="16.5" thickBot="1" x14ac:dyDescent="0.3">
      <c r="A315" s="34"/>
      <c r="B315" s="34"/>
      <c r="C315" s="34"/>
      <c r="D315" s="35"/>
      <c r="E315" s="25" t="s">
        <v>127</v>
      </c>
      <c r="F315" s="26"/>
      <c r="G315" s="26"/>
      <c r="H315" s="27"/>
      <c r="I315" s="25" t="s">
        <v>387</v>
      </c>
      <c r="J315" s="27"/>
      <c r="K315" s="25" t="s">
        <v>54</v>
      </c>
      <c r="L315" s="27"/>
      <c r="M315" s="25">
        <v>10</v>
      </c>
      <c r="N315" s="27"/>
      <c r="O315" s="28">
        <v>5.91</v>
      </c>
      <c r="P315" s="29"/>
      <c r="Q315" s="30">
        <f t="shared" si="14"/>
        <v>5.91</v>
      </c>
      <c r="R315" s="31"/>
    </row>
    <row r="316" spans="1:21" ht="16.5" thickBot="1" x14ac:dyDescent="0.3">
      <c r="A316" s="34"/>
      <c r="B316" s="34"/>
      <c r="C316" s="34"/>
      <c r="D316" s="35"/>
      <c r="E316" s="25" t="s">
        <v>128</v>
      </c>
      <c r="F316" s="26"/>
      <c r="G316" s="26"/>
      <c r="H316" s="27"/>
      <c r="I316" s="25" t="s">
        <v>388</v>
      </c>
      <c r="J316" s="27"/>
      <c r="K316" s="25" t="s">
        <v>54</v>
      </c>
      <c r="L316" s="27"/>
      <c r="M316" s="25">
        <v>10</v>
      </c>
      <c r="N316" s="27"/>
      <c r="O316" s="28">
        <v>5.91</v>
      </c>
      <c r="P316" s="29"/>
      <c r="Q316" s="30">
        <f t="shared" si="14"/>
        <v>5.91</v>
      </c>
      <c r="R316" s="31"/>
    </row>
    <row r="317" spans="1:21" ht="16.5" thickBot="1" x14ac:dyDescent="0.3">
      <c r="A317" s="34"/>
      <c r="B317" s="34"/>
      <c r="C317" s="34"/>
      <c r="D317" s="35"/>
      <c r="E317" s="25" t="s">
        <v>129</v>
      </c>
      <c r="F317" s="26"/>
      <c r="G317" s="26"/>
      <c r="H317" s="27"/>
      <c r="I317" s="25" t="s">
        <v>389</v>
      </c>
      <c r="J317" s="27"/>
      <c r="K317" s="25" t="s">
        <v>54</v>
      </c>
      <c r="L317" s="27"/>
      <c r="M317" s="25">
        <v>10</v>
      </c>
      <c r="N317" s="27"/>
      <c r="O317" s="28">
        <v>5.91</v>
      </c>
      <c r="P317" s="29"/>
      <c r="Q317" s="30">
        <f t="shared" si="14"/>
        <v>5.91</v>
      </c>
      <c r="R317" s="31"/>
    </row>
    <row r="318" spans="1:21" ht="16.5" thickBot="1" x14ac:dyDescent="0.3">
      <c r="A318" s="34"/>
      <c r="B318" s="34"/>
      <c r="C318" s="34"/>
      <c r="D318" s="35"/>
      <c r="E318" s="25" t="s">
        <v>130</v>
      </c>
      <c r="F318" s="26"/>
      <c r="G318" s="26"/>
      <c r="H318" s="27"/>
      <c r="I318" s="25" t="s">
        <v>390</v>
      </c>
      <c r="J318" s="27"/>
      <c r="K318" s="25" t="s">
        <v>54</v>
      </c>
      <c r="L318" s="27"/>
      <c r="M318" s="25">
        <v>10</v>
      </c>
      <c r="N318" s="27"/>
      <c r="O318" s="28">
        <v>5.91</v>
      </c>
      <c r="P318" s="29"/>
      <c r="Q318" s="30">
        <f t="shared" si="14"/>
        <v>5.91</v>
      </c>
      <c r="R318" s="31"/>
    </row>
    <row r="319" spans="1:21" ht="16.5" thickBot="1" x14ac:dyDescent="0.3">
      <c r="A319" s="34"/>
      <c r="B319" s="34"/>
      <c r="C319" s="34"/>
      <c r="D319" s="35"/>
      <c r="E319" s="25" t="s">
        <v>137</v>
      </c>
      <c r="F319" s="26"/>
      <c r="G319" s="26"/>
      <c r="H319" s="27"/>
      <c r="I319" s="25" t="s">
        <v>391</v>
      </c>
      <c r="J319" s="27"/>
      <c r="K319" s="25" t="s">
        <v>54</v>
      </c>
      <c r="L319" s="27"/>
      <c r="M319" s="25">
        <v>5</v>
      </c>
      <c r="N319" s="27"/>
      <c r="O319" s="28">
        <v>13.47</v>
      </c>
      <c r="P319" s="29"/>
      <c r="Q319" s="30">
        <f t="shared" si="14"/>
        <v>13.47</v>
      </c>
      <c r="R319" s="31"/>
    </row>
    <row r="320" spans="1:21" ht="16.5" thickBot="1" x14ac:dyDescent="0.3">
      <c r="A320" s="34"/>
      <c r="B320" s="34"/>
      <c r="C320" s="34"/>
      <c r="D320" s="35"/>
      <c r="E320" s="25" t="s">
        <v>138</v>
      </c>
      <c r="F320" s="26"/>
      <c r="G320" s="26"/>
      <c r="H320" s="27"/>
      <c r="I320" s="25" t="s">
        <v>392</v>
      </c>
      <c r="J320" s="27"/>
      <c r="K320" s="25" t="s">
        <v>54</v>
      </c>
      <c r="L320" s="27"/>
      <c r="M320" s="25">
        <v>5</v>
      </c>
      <c r="N320" s="27"/>
      <c r="O320" s="28">
        <v>13.47</v>
      </c>
      <c r="P320" s="29"/>
      <c r="Q320" s="30">
        <f t="shared" si="14"/>
        <v>13.47</v>
      </c>
      <c r="R320" s="31"/>
    </row>
    <row r="321" spans="1:18" ht="16.5" thickBot="1" x14ac:dyDescent="0.3">
      <c r="A321" s="34"/>
      <c r="B321" s="34"/>
      <c r="C321" s="34"/>
      <c r="D321" s="35"/>
      <c r="E321" s="25" t="s">
        <v>137</v>
      </c>
      <c r="F321" s="26"/>
      <c r="G321" s="26"/>
      <c r="H321" s="27"/>
      <c r="I321" s="25" t="s">
        <v>393</v>
      </c>
      <c r="J321" s="27"/>
      <c r="K321" s="25" t="s">
        <v>54</v>
      </c>
      <c r="L321" s="27"/>
      <c r="M321" s="25">
        <v>5</v>
      </c>
      <c r="N321" s="27"/>
      <c r="O321" s="28">
        <v>58.08</v>
      </c>
      <c r="P321" s="29"/>
      <c r="Q321" s="30">
        <f t="shared" si="14"/>
        <v>58.08</v>
      </c>
      <c r="R321" s="31"/>
    </row>
    <row r="322" spans="1:18" ht="16.5" thickBot="1" x14ac:dyDescent="0.3">
      <c r="A322" s="34"/>
      <c r="B322" s="34"/>
      <c r="C322" s="34"/>
      <c r="D322" s="35"/>
      <c r="E322" s="25" t="s">
        <v>138</v>
      </c>
      <c r="F322" s="26"/>
      <c r="G322" s="26"/>
      <c r="H322" s="27"/>
      <c r="I322" s="25" t="s">
        <v>394</v>
      </c>
      <c r="J322" s="27"/>
      <c r="K322" s="25" t="s">
        <v>54</v>
      </c>
      <c r="L322" s="27"/>
      <c r="M322" s="25">
        <v>5</v>
      </c>
      <c r="N322" s="27"/>
      <c r="O322" s="28">
        <v>58.08</v>
      </c>
      <c r="P322" s="29"/>
      <c r="Q322" s="30">
        <f t="shared" si="14"/>
        <v>58.08</v>
      </c>
      <c r="R322" s="31"/>
    </row>
    <row r="323" spans="1:18" ht="16.5" thickBot="1" x14ac:dyDescent="0.3">
      <c r="A323" s="34"/>
      <c r="B323" s="34"/>
      <c r="C323" s="34"/>
      <c r="D323" s="35"/>
      <c r="E323" s="25" t="s">
        <v>145</v>
      </c>
      <c r="F323" s="26"/>
      <c r="G323" s="26"/>
      <c r="H323" s="27"/>
      <c r="I323" s="25" t="s">
        <v>395</v>
      </c>
      <c r="J323" s="27"/>
      <c r="K323" s="25" t="s">
        <v>54</v>
      </c>
      <c r="L323" s="27"/>
      <c r="M323" s="25">
        <v>1</v>
      </c>
      <c r="N323" s="27"/>
      <c r="O323" s="28">
        <v>68.599999999999994</v>
      </c>
      <c r="P323" s="29"/>
      <c r="Q323" s="30">
        <f t="shared" si="14"/>
        <v>68.599999999999994</v>
      </c>
      <c r="R323" s="31"/>
    </row>
    <row r="324" spans="1:18" ht="16.5" thickBot="1" x14ac:dyDescent="0.3">
      <c r="A324" s="34"/>
      <c r="B324" s="34"/>
      <c r="C324" s="34"/>
      <c r="D324" s="35"/>
      <c r="E324" s="25" t="s">
        <v>146</v>
      </c>
      <c r="F324" s="26"/>
      <c r="G324" s="26"/>
      <c r="H324" s="27"/>
      <c r="I324" s="25" t="s">
        <v>396</v>
      </c>
      <c r="J324" s="27"/>
      <c r="K324" s="25" t="s">
        <v>54</v>
      </c>
      <c r="L324" s="27"/>
      <c r="M324" s="25">
        <v>1</v>
      </c>
      <c r="N324" s="27"/>
      <c r="O324" s="28">
        <v>68.599999999999994</v>
      </c>
      <c r="P324" s="29"/>
      <c r="Q324" s="30">
        <f t="shared" si="14"/>
        <v>68.599999999999994</v>
      </c>
      <c r="R324" s="31"/>
    </row>
    <row r="325" spans="1:18" ht="16.5" thickBot="1" x14ac:dyDescent="0.3">
      <c r="A325" s="34"/>
      <c r="B325" s="34"/>
      <c r="C325" s="34"/>
      <c r="D325" s="35"/>
      <c r="E325" s="25" t="s">
        <v>147</v>
      </c>
      <c r="F325" s="26"/>
      <c r="G325" s="26"/>
      <c r="H325" s="27"/>
      <c r="I325" s="25" t="s">
        <v>397</v>
      </c>
      <c r="J325" s="27"/>
      <c r="K325" s="25" t="s">
        <v>54</v>
      </c>
      <c r="L325" s="27"/>
      <c r="M325" s="25">
        <v>1</v>
      </c>
      <c r="N325" s="27"/>
      <c r="O325" s="28">
        <v>68.599999999999994</v>
      </c>
      <c r="P325" s="29"/>
      <c r="Q325" s="30">
        <f t="shared" si="14"/>
        <v>68.599999999999994</v>
      </c>
      <c r="R325" s="31"/>
    </row>
    <row r="326" spans="1:18" ht="16.5" thickBot="1" x14ac:dyDescent="0.3">
      <c r="A326" s="34"/>
      <c r="B326" s="34"/>
      <c r="C326" s="34"/>
      <c r="D326" s="35"/>
      <c r="E326" s="25" t="s">
        <v>157</v>
      </c>
      <c r="F326" s="26"/>
      <c r="G326" s="26"/>
      <c r="H326" s="27"/>
      <c r="I326" s="25" t="s">
        <v>398</v>
      </c>
      <c r="J326" s="27"/>
      <c r="K326" s="25" t="s">
        <v>54</v>
      </c>
      <c r="L326" s="27"/>
      <c r="M326" s="25">
        <v>1</v>
      </c>
      <c r="N326" s="27"/>
      <c r="O326" s="28">
        <v>104.25</v>
      </c>
      <c r="P326" s="29"/>
      <c r="Q326" s="30">
        <f t="shared" si="14"/>
        <v>104.25</v>
      </c>
      <c r="R326" s="31"/>
    </row>
    <row r="327" spans="1:18" ht="16.5" thickBot="1" x14ac:dyDescent="0.3">
      <c r="A327" s="34"/>
      <c r="B327" s="34"/>
      <c r="C327" s="34"/>
      <c r="D327" s="35"/>
      <c r="E327" s="25" t="s">
        <v>167</v>
      </c>
      <c r="F327" s="26"/>
      <c r="G327" s="26"/>
      <c r="H327" s="27"/>
      <c r="I327" s="25" t="s">
        <v>399</v>
      </c>
      <c r="J327" s="27"/>
      <c r="K327" s="25" t="s">
        <v>54</v>
      </c>
      <c r="L327" s="27"/>
      <c r="M327" s="25">
        <v>1</v>
      </c>
      <c r="N327" s="27"/>
      <c r="O327" s="28">
        <v>140.86000000000001</v>
      </c>
      <c r="P327" s="29"/>
      <c r="Q327" s="30">
        <f t="shared" si="14"/>
        <v>140.86000000000001</v>
      </c>
      <c r="R327" s="31"/>
    </row>
    <row r="328" spans="1:18" ht="16.5" thickBot="1" x14ac:dyDescent="0.3">
      <c r="A328" s="36"/>
      <c r="B328" s="36"/>
      <c r="C328" s="36"/>
      <c r="D328" s="37"/>
      <c r="E328" s="25" t="s">
        <v>168</v>
      </c>
      <c r="F328" s="26"/>
      <c r="G328" s="26"/>
      <c r="H328" s="27"/>
      <c r="I328" s="25" t="s">
        <v>400</v>
      </c>
      <c r="J328" s="27"/>
      <c r="K328" s="25" t="s">
        <v>54</v>
      </c>
      <c r="L328" s="27"/>
      <c r="M328" s="25">
        <v>1</v>
      </c>
      <c r="N328" s="27"/>
      <c r="O328" s="28">
        <v>140.86000000000001</v>
      </c>
      <c r="P328" s="29"/>
      <c r="Q328" s="30">
        <f t="shared" si="14"/>
        <v>140.86000000000001</v>
      </c>
      <c r="R328" s="31"/>
    </row>
    <row r="329" spans="1:18" ht="24.95" customHeight="1" thickBot="1" x14ac:dyDescent="0.3">
      <c r="A329" s="61" t="s">
        <v>175</v>
      </c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3"/>
    </row>
    <row r="330" spans="1:18" ht="15.75" thickBot="1" x14ac:dyDescent="0.3">
      <c r="A330" s="32"/>
      <c r="B330" s="32"/>
      <c r="C330" s="32"/>
      <c r="D330" s="33"/>
      <c r="E330" s="38" t="s">
        <v>14</v>
      </c>
      <c r="F330" s="52"/>
      <c r="G330" s="52"/>
      <c r="H330" s="39"/>
      <c r="I330" s="38" t="s">
        <v>16</v>
      </c>
      <c r="J330" s="39"/>
      <c r="K330" s="38" t="s">
        <v>13</v>
      </c>
      <c r="L330" s="39"/>
      <c r="M330" s="38" t="s">
        <v>17</v>
      </c>
      <c r="N330" s="39"/>
      <c r="O330" s="38" t="s">
        <v>19</v>
      </c>
      <c r="P330" s="39"/>
      <c r="Q330" s="38" t="s">
        <v>20</v>
      </c>
      <c r="R330" s="39"/>
    </row>
    <row r="331" spans="1:18" ht="16.5" thickBot="1" x14ac:dyDescent="0.3">
      <c r="A331" s="34"/>
      <c r="B331" s="34"/>
      <c r="C331" s="34"/>
      <c r="D331" s="35"/>
      <c r="E331" s="40">
        <v>32</v>
      </c>
      <c r="F331" s="41"/>
      <c r="G331" s="41"/>
      <c r="H331" s="42"/>
      <c r="I331" s="40" t="s">
        <v>401</v>
      </c>
      <c r="J331" s="42"/>
      <c r="K331" s="40" t="s">
        <v>54</v>
      </c>
      <c r="L331" s="42"/>
      <c r="M331" s="40">
        <v>100</v>
      </c>
      <c r="N331" s="42"/>
      <c r="O331" s="56">
        <v>3.2</v>
      </c>
      <c r="P331" s="57"/>
      <c r="Q331" s="58">
        <f t="shared" ref="Q331:Q343" si="15">SUM(O331*(1-$M$9))</f>
        <v>3.2</v>
      </c>
      <c r="R331" s="59"/>
    </row>
    <row r="332" spans="1:18" ht="16.5" thickBot="1" x14ac:dyDescent="0.3">
      <c r="A332" s="34"/>
      <c r="B332" s="34"/>
      <c r="C332" s="34"/>
      <c r="D332" s="35"/>
      <c r="E332" s="40">
        <v>40</v>
      </c>
      <c r="F332" s="41"/>
      <c r="G332" s="41"/>
      <c r="H332" s="42"/>
      <c r="I332" s="40" t="s">
        <v>402</v>
      </c>
      <c r="J332" s="42"/>
      <c r="K332" s="40" t="s">
        <v>54</v>
      </c>
      <c r="L332" s="42"/>
      <c r="M332" s="40">
        <v>50</v>
      </c>
      <c r="N332" s="42"/>
      <c r="O332" s="56">
        <v>3.41</v>
      </c>
      <c r="P332" s="57"/>
      <c r="Q332" s="58">
        <f t="shared" si="15"/>
        <v>3.41</v>
      </c>
      <c r="R332" s="59"/>
    </row>
    <row r="333" spans="1:18" ht="16.5" thickBot="1" x14ac:dyDescent="0.3">
      <c r="A333" s="34"/>
      <c r="B333" s="34"/>
      <c r="C333" s="34"/>
      <c r="D333" s="35"/>
      <c r="E333" s="25">
        <v>50</v>
      </c>
      <c r="F333" s="26"/>
      <c r="G333" s="26"/>
      <c r="H333" s="27"/>
      <c r="I333" s="25" t="s">
        <v>403</v>
      </c>
      <c r="J333" s="27"/>
      <c r="K333" s="25" t="s">
        <v>54</v>
      </c>
      <c r="L333" s="27"/>
      <c r="M333" s="25">
        <v>50</v>
      </c>
      <c r="N333" s="27"/>
      <c r="O333" s="28">
        <v>3.91</v>
      </c>
      <c r="P333" s="29"/>
      <c r="Q333" s="30">
        <f t="shared" si="15"/>
        <v>3.91</v>
      </c>
      <c r="R333" s="31"/>
    </row>
    <row r="334" spans="1:18" ht="16.5" thickBot="1" x14ac:dyDescent="0.3">
      <c r="A334" s="34"/>
      <c r="B334" s="34"/>
      <c r="C334" s="34"/>
      <c r="D334" s="35"/>
      <c r="E334" s="25">
        <v>56</v>
      </c>
      <c r="F334" s="26"/>
      <c r="G334" s="26"/>
      <c r="H334" s="27"/>
      <c r="I334" s="25" t="s">
        <v>404</v>
      </c>
      <c r="J334" s="27"/>
      <c r="K334" s="25" t="s">
        <v>54</v>
      </c>
      <c r="L334" s="27"/>
      <c r="M334" s="25">
        <v>30</v>
      </c>
      <c r="N334" s="27"/>
      <c r="O334" s="28">
        <v>4.78</v>
      </c>
      <c r="P334" s="29"/>
      <c r="Q334" s="30">
        <f t="shared" si="15"/>
        <v>4.78</v>
      </c>
      <c r="R334" s="31"/>
    </row>
    <row r="335" spans="1:18" ht="16.5" thickBot="1" x14ac:dyDescent="0.3">
      <c r="A335" s="34"/>
      <c r="B335" s="34"/>
      <c r="C335" s="34"/>
      <c r="D335" s="35"/>
      <c r="E335" s="25">
        <v>63</v>
      </c>
      <c r="F335" s="26"/>
      <c r="G335" s="26"/>
      <c r="H335" s="27"/>
      <c r="I335" s="25" t="s">
        <v>405</v>
      </c>
      <c r="J335" s="27"/>
      <c r="K335" s="25" t="s">
        <v>54</v>
      </c>
      <c r="L335" s="27"/>
      <c r="M335" s="25">
        <v>30</v>
      </c>
      <c r="N335" s="27"/>
      <c r="O335" s="28">
        <v>5.03</v>
      </c>
      <c r="P335" s="29"/>
      <c r="Q335" s="30">
        <f t="shared" si="15"/>
        <v>5.03</v>
      </c>
      <c r="R335" s="31"/>
    </row>
    <row r="336" spans="1:18" ht="16.5" thickBot="1" x14ac:dyDescent="0.3">
      <c r="A336" s="34"/>
      <c r="B336" s="34"/>
      <c r="C336" s="34"/>
      <c r="D336" s="35"/>
      <c r="E336" s="25">
        <v>75</v>
      </c>
      <c r="F336" s="26"/>
      <c r="G336" s="26"/>
      <c r="H336" s="27"/>
      <c r="I336" s="25" t="s">
        <v>406</v>
      </c>
      <c r="J336" s="27"/>
      <c r="K336" s="25" t="s">
        <v>54</v>
      </c>
      <c r="L336" s="27"/>
      <c r="M336" s="25">
        <v>30</v>
      </c>
      <c r="N336" s="27"/>
      <c r="O336" s="28">
        <v>6.19</v>
      </c>
      <c r="P336" s="29"/>
      <c r="Q336" s="30">
        <f t="shared" si="15"/>
        <v>6.19</v>
      </c>
      <c r="R336" s="31"/>
    </row>
    <row r="337" spans="1:18" ht="16.5" thickBot="1" x14ac:dyDescent="0.3">
      <c r="A337" s="34"/>
      <c r="B337" s="34"/>
      <c r="C337" s="34"/>
      <c r="D337" s="35"/>
      <c r="E337" s="25">
        <v>90</v>
      </c>
      <c r="F337" s="26"/>
      <c r="G337" s="26"/>
      <c r="H337" s="27"/>
      <c r="I337" s="25" t="s">
        <v>407</v>
      </c>
      <c r="J337" s="27"/>
      <c r="K337" s="25" t="s">
        <v>54</v>
      </c>
      <c r="L337" s="27"/>
      <c r="M337" s="25">
        <v>25</v>
      </c>
      <c r="N337" s="27"/>
      <c r="O337" s="28">
        <v>7.86</v>
      </c>
      <c r="P337" s="29"/>
      <c r="Q337" s="30">
        <f t="shared" si="15"/>
        <v>7.86</v>
      </c>
      <c r="R337" s="31"/>
    </row>
    <row r="338" spans="1:18" ht="16.5" thickBot="1" x14ac:dyDescent="0.3">
      <c r="A338" s="34"/>
      <c r="B338" s="34"/>
      <c r="C338" s="34"/>
      <c r="D338" s="35"/>
      <c r="E338" s="25">
        <v>110</v>
      </c>
      <c r="F338" s="26"/>
      <c r="G338" s="26"/>
      <c r="H338" s="27"/>
      <c r="I338" s="25" t="s">
        <v>408</v>
      </c>
      <c r="J338" s="27"/>
      <c r="K338" s="25" t="s">
        <v>54</v>
      </c>
      <c r="L338" s="27"/>
      <c r="M338" s="25">
        <v>10</v>
      </c>
      <c r="N338" s="27"/>
      <c r="O338" s="28">
        <v>9.1300000000000008</v>
      </c>
      <c r="P338" s="29"/>
      <c r="Q338" s="30">
        <f t="shared" si="15"/>
        <v>9.1300000000000008</v>
      </c>
      <c r="R338" s="31"/>
    </row>
    <row r="339" spans="1:18" ht="16.5" thickBot="1" x14ac:dyDescent="0.3">
      <c r="A339" s="34"/>
      <c r="B339" s="34"/>
      <c r="C339" s="34"/>
      <c r="D339" s="35"/>
      <c r="E339" s="25">
        <v>125</v>
      </c>
      <c r="F339" s="26"/>
      <c r="G339" s="26"/>
      <c r="H339" s="27"/>
      <c r="I339" s="25" t="s">
        <v>409</v>
      </c>
      <c r="J339" s="27"/>
      <c r="K339" s="25" t="s">
        <v>54</v>
      </c>
      <c r="L339" s="27"/>
      <c r="M339" s="25">
        <v>10</v>
      </c>
      <c r="N339" s="27"/>
      <c r="O339" s="28">
        <v>11.94</v>
      </c>
      <c r="P339" s="29"/>
      <c r="Q339" s="30">
        <f t="shared" si="15"/>
        <v>11.94</v>
      </c>
      <c r="R339" s="31"/>
    </row>
    <row r="340" spans="1:18" ht="16.5" thickBot="1" x14ac:dyDescent="0.3">
      <c r="A340" s="34"/>
      <c r="B340" s="34"/>
      <c r="C340" s="34"/>
      <c r="D340" s="35"/>
      <c r="E340" s="25">
        <v>160</v>
      </c>
      <c r="F340" s="26"/>
      <c r="G340" s="26"/>
      <c r="H340" s="27"/>
      <c r="I340" s="25" t="s">
        <v>410</v>
      </c>
      <c r="J340" s="27"/>
      <c r="K340" s="25" t="s">
        <v>54</v>
      </c>
      <c r="L340" s="27"/>
      <c r="M340" s="25">
        <v>1</v>
      </c>
      <c r="N340" s="27"/>
      <c r="O340" s="28">
        <v>26</v>
      </c>
      <c r="P340" s="29"/>
      <c r="Q340" s="30">
        <f t="shared" si="15"/>
        <v>26</v>
      </c>
      <c r="R340" s="31"/>
    </row>
    <row r="341" spans="1:18" ht="16.5" thickBot="1" x14ac:dyDescent="0.3">
      <c r="A341" s="34"/>
      <c r="B341" s="34"/>
      <c r="C341" s="34"/>
      <c r="D341" s="35"/>
      <c r="E341" s="25">
        <v>200</v>
      </c>
      <c r="F341" s="26"/>
      <c r="G341" s="26"/>
      <c r="H341" s="27"/>
      <c r="I341" s="25" t="s">
        <v>411</v>
      </c>
      <c r="J341" s="27"/>
      <c r="K341" s="25" t="s">
        <v>54</v>
      </c>
      <c r="L341" s="27"/>
      <c r="M341" s="25">
        <v>1</v>
      </c>
      <c r="N341" s="27"/>
      <c r="O341" s="28">
        <v>128.12</v>
      </c>
      <c r="P341" s="29"/>
      <c r="Q341" s="30">
        <f t="shared" si="15"/>
        <v>128.12</v>
      </c>
      <c r="R341" s="31"/>
    </row>
    <row r="342" spans="1:18" ht="16.5" thickBot="1" x14ac:dyDescent="0.3">
      <c r="A342" s="34"/>
      <c r="B342" s="34"/>
      <c r="C342" s="34"/>
      <c r="D342" s="35"/>
      <c r="E342" s="25">
        <v>250</v>
      </c>
      <c r="F342" s="26"/>
      <c r="G342" s="26"/>
      <c r="H342" s="27"/>
      <c r="I342" s="25" t="s">
        <v>412</v>
      </c>
      <c r="J342" s="27"/>
      <c r="K342" s="25" t="s">
        <v>54</v>
      </c>
      <c r="L342" s="27"/>
      <c r="M342" s="25">
        <v>1</v>
      </c>
      <c r="N342" s="27"/>
      <c r="O342" s="28">
        <v>202.85</v>
      </c>
      <c r="P342" s="29"/>
      <c r="Q342" s="30">
        <f t="shared" si="15"/>
        <v>202.85</v>
      </c>
      <c r="R342" s="31"/>
    </row>
    <row r="343" spans="1:18" ht="16.5" thickBot="1" x14ac:dyDescent="0.3">
      <c r="A343" s="36"/>
      <c r="B343" s="36"/>
      <c r="C343" s="36"/>
      <c r="D343" s="37"/>
      <c r="E343" s="40">
        <v>315</v>
      </c>
      <c r="F343" s="41"/>
      <c r="G343" s="41"/>
      <c r="H343" s="42"/>
      <c r="I343" s="40" t="s">
        <v>413</v>
      </c>
      <c r="J343" s="42"/>
      <c r="K343" s="40" t="s">
        <v>54</v>
      </c>
      <c r="L343" s="42"/>
      <c r="M343" s="40">
        <v>1</v>
      </c>
      <c r="N343" s="42"/>
      <c r="O343" s="56">
        <v>242.69</v>
      </c>
      <c r="P343" s="57"/>
      <c r="Q343" s="58">
        <f t="shared" si="15"/>
        <v>242.69</v>
      </c>
      <c r="R343" s="59"/>
    </row>
    <row r="344" spans="1:18" ht="24.95" customHeight="1" thickBot="1" x14ac:dyDescent="0.3">
      <c r="A344" s="61" t="s">
        <v>176</v>
      </c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3"/>
    </row>
    <row r="345" spans="1:18" ht="15.75" thickBot="1" x14ac:dyDescent="0.3">
      <c r="A345" s="32"/>
      <c r="B345" s="32"/>
      <c r="C345" s="32"/>
      <c r="D345" s="33"/>
      <c r="E345" s="38" t="s">
        <v>14</v>
      </c>
      <c r="F345" s="52"/>
      <c r="G345" s="52"/>
      <c r="H345" s="39"/>
      <c r="I345" s="38" t="s">
        <v>16</v>
      </c>
      <c r="J345" s="39"/>
      <c r="K345" s="38" t="s">
        <v>13</v>
      </c>
      <c r="L345" s="39"/>
      <c r="M345" s="38" t="s">
        <v>17</v>
      </c>
      <c r="N345" s="39"/>
      <c r="O345" s="38" t="s">
        <v>19</v>
      </c>
      <c r="P345" s="39"/>
      <c r="Q345" s="38" t="s">
        <v>20</v>
      </c>
      <c r="R345" s="39"/>
    </row>
    <row r="346" spans="1:18" ht="16.5" thickBot="1" x14ac:dyDescent="0.3">
      <c r="A346" s="34"/>
      <c r="B346" s="34"/>
      <c r="C346" s="34"/>
      <c r="D346" s="35"/>
      <c r="E346" s="40">
        <v>32</v>
      </c>
      <c r="F346" s="41"/>
      <c r="G346" s="41"/>
      <c r="H346" s="42"/>
      <c r="I346" s="40" t="s">
        <v>414</v>
      </c>
      <c r="J346" s="42"/>
      <c r="K346" s="40" t="s">
        <v>54</v>
      </c>
      <c r="L346" s="42"/>
      <c r="M346" s="40">
        <v>50</v>
      </c>
      <c r="N346" s="42"/>
      <c r="O346" s="56">
        <v>6.98</v>
      </c>
      <c r="P346" s="57"/>
      <c r="Q346" s="58">
        <f t="shared" ref="Q346:Q358" si="16">SUM(O346*(1-$M$9))</f>
        <v>6.98</v>
      </c>
      <c r="R346" s="59"/>
    </row>
    <row r="347" spans="1:18" ht="16.5" thickBot="1" x14ac:dyDescent="0.3">
      <c r="A347" s="34"/>
      <c r="B347" s="34"/>
      <c r="C347" s="34"/>
      <c r="D347" s="35"/>
      <c r="E347" s="40">
        <v>40</v>
      </c>
      <c r="F347" s="41"/>
      <c r="G347" s="41"/>
      <c r="H347" s="42"/>
      <c r="I347" s="40" t="s">
        <v>415</v>
      </c>
      <c r="J347" s="42"/>
      <c r="K347" s="40" t="s">
        <v>54</v>
      </c>
      <c r="L347" s="42"/>
      <c r="M347" s="40">
        <v>20</v>
      </c>
      <c r="N347" s="42"/>
      <c r="O347" s="56">
        <v>6.47</v>
      </c>
      <c r="P347" s="57"/>
      <c r="Q347" s="58">
        <f t="shared" si="16"/>
        <v>6.47</v>
      </c>
      <c r="R347" s="59"/>
    </row>
    <row r="348" spans="1:18" ht="16.5" thickBot="1" x14ac:dyDescent="0.3">
      <c r="A348" s="34"/>
      <c r="B348" s="34"/>
      <c r="C348" s="34"/>
      <c r="D348" s="35"/>
      <c r="E348" s="40">
        <v>50</v>
      </c>
      <c r="F348" s="41"/>
      <c r="G348" s="41"/>
      <c r="H348" s="42"/>
      <c r="I348" s="40" t="s">
        <v>416</v>
      </c>
      <c r="J348" s="42"/>
      <c r="K348" s="40" t="s">
        <v>54</v>
      </c>
      <c r="L348" s="42"/>
      <c r="M348" s="40">
        <v>20</v>
      </c>
      <c r="N348" s="42"/>
      <c r="O348" s="56">
        <v>6.62</v>
      </c>
      <c r="P348" s="57"/>
      <c r="Q348" s="58">
        <f t="shared" si="16"/>
        <v>6.62</v>
      </c>
      <c r="R348" s="59"/>
    </row>
    <row r="349" spans="1:18" ht="16.5" thickBot="1" x14ac:dyDescent="0.3">
      <c r="A349" s="34"/>
      <c r="B349" s="34"/>
      <c r="C349" s="34"/>
      <c r="D349" s="35"/>
      <c r="E349" s="25">
        <v>56</v>
      </c>
      <c r="F349" s="26"/>
      <c r="G349" s="26"/>
      <c r="H349" s="27"/>
      <c r="I349" s="25" t="s">
        <v>417</v>
      </c>
      <c r="J349" s="27"/>
      <c r="K349" s="25" t="s">
        <v>54</v>
      </c>
      <c r="L349" s="27"/>
      <c r="M349" s="25">
        <v>20</v>
      </c>
      <c r="N349" s="27"/>
      <c r="O349" s="28">
        <v>7.81</v>
      </c>
      <c r="P349" s="29"/>
      <c r="Q349" s="30">
        <f t="shared" si="16"/>
        <v>7.81</v>
      </c>
      <c r="R349" s="31"/>
    </row>
    <row r="350" spans="1:18" ht="16.5" thickBot="1" x14ac:dyDescent="0.3">
      <c r="A350" s="34"/>
      <c r="B350" s="34"/>
      <c r="C350" s="34"/>
      <c r="D350" s="35"/>
      <c r="E350" s="25">
        <v>63</v>
      </c>
      <c r="F350" s="26"/>
      <c r="G350" s="26"/>
      <c r="H350" s="27"/>
      <c r="I350" s="25" t="s">
        <v>418</v>
      </c>
      <c r="J350" s="27"/>
      <c r="K350" s="25" t="s">
        <v>54</v>
      </c>
      <c r="L350" s="27"/>
      <c r="M350" s="25">
        <v>20</v>
      </c>
      <c r="N350" s="27"/>
      <c r="O350" s="28">
        <v>8.18</v>
      </c>
      <c r="P350" s="29"/>
      <c r="Q350" s="30">
        <f t="shared" si="16"/>
        <v>8.18</v>
      </c>
      <c r="R350" s="31"/>
    </row>
    <row r="351" spans="1:18" ht="16.5" thickBot="1" x14ac:dyDescent="0.3">
      <c r="A351" s="34"/>
      <c r="B351" s="34"/>
      <c r="C351" s="34"/>
      <c r="D351" s="35"/>
      <c r="E351" s="25">
        <v>75</v>
      </c>
      <c r="F351" s="26"/>
      <c r="G351" s="26"/>
      <c r="H351" s="27"/>
      <c r="I351" s="25" t="s">
        <v>419</v>
      </c>
      <c r="J351" s="27"/>
      <c r="K351" s="25" t="s">
        <v>54</v>
      </c>
      <c r="L351" s="27"/>
      <c r="M351" s="25">
        <v>10</v>
      </c>
      <c r="N351" s="27"/>
      <c r="O351" s="28">
        <v>8.9</v>
      </c>
      <c r="P351" s="29"/>
      <c r="Q351" s="30">
        <f t="shared" si="16"/>
        <v>8.9</v>
      </c>
      <c r="R351" s="31"/>
    </row>
    <row r="352" spans="1:18" ht="16.5" thickBot="1" x14ac:dyDescent="0.3">
      <c r="A352" s="34"/>
      <c r="B352" s="34"/>
      <c r="C352" s="34"/>
      <c r="D352" s="35"/>
      <c r="E352" s="25">
        <v>90</v>
      </c>
      <c r="F352" s="26"/>
      <c r="G352" s="26"/>
      <c r="H352" s="27"/>
      <c r="I352" s="25" t="s">
        <v>420</v>
      </c>
      <c r="J352" s="27"/>
      <c r="K352" s="25" t="s">
        <v>54</v>
      </c>
      <c r="L352" s="27"/>
      <c r="M352" s="25">
        <v>15</v>
      </c>
      <c r="N352" s="27"/>
      <c r="O352" s="28">
        <v>10.31</v>
      </c>
      <c r="P352" s="29"/>
      <c r="Q352" s="30">
        <f t="shared" si="16"/>
        <v>10.31</v>
      </c>
      <c r="R352" s="31"/>
    </row>
    <row r="353" spans="1:18" ht="15.75" customHeight="1" thickBot="1" x14ac:dyDescent="0.3">
      <c r="A353" s="34"/>
      <c r="B353" s="34"/>
      <c r="C353" s="34"/>
      <c r="D353" s="35"/>
      <c r="E353" s="25">
        <v>110</v>
      </c>
      <c r="F353" s="26"/>
      <c r="G353" s="26"/>
      <c r="H353" s="27"/>
      <c r="I353" s="25" t="s">
        <v>421</v>
      </c>
      <c r="J353" s="27"/>
      <c r="K353" s="25" t="s">
        <v>54</v>
      </c>
      <c r="L353" s="27"/>
      <c r="M353" s="25">
        <v>10</v>
      </c>
      <c r="N353" s="27"/>
      <c r="O353" s="28">
        <v>13.42</v>
      </c>
      <c r="P353" s="29"/>
      <c r="Q353" s="30">
        <f t="shared" si="16"/>
        <v>13.42</v>
      </c>
      <c r="R353" s="31"/>
    </row>
    <row r="354" spans="1:18" ht="16.5" thickBot="1" x14ac:dyDescent="0.3">
      <c r="A354" s="34"/>
      <c r="B354" s="34"/>
      <c r="C354" s="34"/>
      <c r="D354" s="35"/>
      <c r="E354" s="25">
        <v>125</v>
      </c>
      <c r="F354" s="26"/>
      <c r="G354" s="26"/>
      <c r="H354" s="27"/>
      <c r="I354" s="25" t="s">
        <v>422</v>
      </c>
      <c r="J354" s="27"/>
      <c r="K354" s="25" t="s">
        <v>54</v>
      </c>
      <c r="L354" s="27"/>
      <c r="M354" s="25">
        <v>10</v>
      </c>
      <c r="N354" s="27"/>
      <c r="O354" s="28">
        <v>17.100000000000001</v>
      </c>
      <c r="P354" s="29"/>
      <c r="Q354" s="30">
        <f t="shared" si="16"/>
        <v>17.100000000000001</v>
      </c>
      <c r="R354" s="31"/>
    </row>
    <row r="355" spans="1:18" ht="16.5" thickBot="1" x14ac:dyDescent="0.3">
      <c r="A355" s="34"/>
      <c r="B355" s="34"/>
      <c r="C355" s="34"/>
      <c r="D355" s="35"/>
      <c r="E355" s="25">
        <v>160</v>
      </c>
      <c r="F355" s="26"/>
      <c r="G355" s="26"/>
      <c r="H355" s="27"/>
      <c r="I355" s="25" t="s">
        <v>423</v>
      </c>
      <c r="J355" s="27"/>
      <c r="K355" s="25" t="s">
        <v>54</v>
      </c>
      <c r="L355" s="27"/>
      <c r="M355" s="25">
        <v>1</v>
      </c>
      <c r="N355" s="27"/>
      <c r="O355" s="28">
        <v>36.6</v>
      </c>
      <c r="P355" s="29"/>
      <c r="Q355" s="30">
        <f t="shared" si="16"/>
        <v>36.6</v>
      </c>
      <c r="R355" s="31"/>
    </row>
    <row r="356" spans="1:18" ht="16.5" thickBot="1" x14ac:dyDescent="0.3">
      <c r="A356" s="34"/>
      <c r="B356" s="34"/>
      <c r="C356" s="34"/>
      <c r="D356" s="35"/>
      <c r="E356" s="25">
        <v>200</v>
      </c>
      <c r="F356" s="26"/>
      <c r="G356" s="26"/>
      <c r="H356" s="27"/>
      <c r="I356" s="25" t="s">
        <v>424</v>
      </c>
      <c r="J356" s="27"/>
      <c r="K356" s="25" t="s">
        <v>54</v>
      </c>
      <c r="L356" s="27"/>
      <c r="M356" s="25">
        <v>1</v>
      </c>
      <c r="N356" s="27"/>
      <c r="O356" s="28">
        <v>149.59</v>
      </c>
      <c r="P356" s="29"/>
      <c r="Q356" s="30">
        <f t="shared" si="16"/>
        <v>149.59</v>
      </c>
      <c r="R356" s="31"/>
    </row>
    <row r="357" spans="1:18" ht="16.5" thickBot="1" x14ac:dyDescent="0.3">
      <c r="A357" s="34"/>
      <c r="B357" s="34"/>
      <c r="C357" s="34"/>
      <c r="D357" s="35"/>
      <c r="E357" s="25">
        <v>250</v>
      </c>
      <c r="F357" s="26"/>
      <c r="G357" s="26"/>
      <c r="H357" s="27"/>
      <c r="I357" s="25" t="s">
        <v>425</v>
      </c>
      <c r="J357" s="27"/>
      <c r="K357" s="25" t="s">
        <v>54</v>
      </c>
      <c r="L357" s="27"/>
      <c r="M357" s="25">
        <v>1</v>
      </c>
      <c r="N357" s="27"/>
      <c r="O357" s="28">
        <v>259.77</v>
      </c>
      <c r="P357" s="29"/>
      <c r="Q357" s="30">
        <f t="shared" si="16"/>
        <v>259.77</v>
      </c>
      <c r="R357" s="31"/>
    </row>
    <row r="358" spans="1:18" ht="16.5" thickBot="1" x14ac:dyDescent="0.3">
      <c r="A358" s="36"/>
      <c r="B358" s="36"/>
      <c r="C358" s="36"/>
      <c r="D358" s="37"/>
      <c r="E358" s="40">
        <v>315</v>
      </c>
      <c r="F358" s="41"/>
      <c r="G358" s="41"/>
      <c r="H358" s="42"/>
      <c r="I358" s="40" t="s">
        <v>426</v>
      </c>
      <c r="J358" s="42"/>
      <c r="K358" s="40" t="s">
        <v>54</v>
      </c>
      <c r="L358" s="42"/>
      <c r="M358" s="40">
        <v>1</v>
      </c>
      <c r="N358" s="42"/>
      <c r="O358" s="56">
        <v>425.01</v>
      </c>
      <c r="P358" s="57"/>
      <c r="Q358" s="58">
        <f t="shared" si="16"/>
        <v>425.01</v>
      </c>
      <c r="R358" s="59"/>
    </row>
    <row r="359" spans="1:18" ht="24.95" customHeight="1" thickBot="1" x14ac:dyDescent="0.3">
      <c r="A359" s="61" t="s">
        <v>177</v>
      </c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3"/>
    </row>
    <row r="360" spans="1:18" ht="15.75" thickBot="1" x14ac:dyDescent="0.3">
      <c r="A360" s="32"/>
      <c r="B360" s="32"/>
      <c r="C360" s="32"/>
      <c r="D360" s="33"/>
      <c r="E360" s="38" t="s">
        <v>14</v>
      </c>
      <c r="F360" s="52"/>
      <c r="G360" s="52"/>
      <c r="H360" s="39"/>
      <c r="I360" s="38" t="s">
        <v>16</v>
      </c>
      <c r="J360" s="39"/>
      <c r="K360" s="38" t="s">
        <v>13</v>
      </c>
      <c r="L360" s="39"/>
      <c r="M360" s="38" t="s">
        <v>17</v>
      </c>
      <c r="N360" s="39"/>
      <c r="O360" s="38" t="s">
        <v>19</v>
      </c>
      <c r="P360" s="39"/>
      <c r="Q360" s="38" t="s">
        <v>20</v>
      </c>
      <c r="R360" s="39"/>
    </row>
    <row r="361" spans="1:18" ht="16.5" thickBot="1" x14ac:dyDescent="0.3">
      <c r="A361" s="34"/>
      <c r="B361" s="34"/>
      <c r="C361" s="34"/>
      <c r="D361" s="35"/>
      <c r="E361" s="40">
        <v>40</v>
      </c>
      <c r="F361" s="41"/>
      <c r="G361" s="41"/>
      <c r="H361" s="42"/>
      <c r="I361" s="40" t="s">
        <v>427</v>
      </c>
      <c r="J361" s="42"/>
      <c r="K361" s="40" t="s">
        <v>54</v>
      </c>
      <c r="L361" s="42"/>
      <c r="M361" s="40">
        <v>40</v>
      </c>
      <c r="N361" s="42"/>
      <c r="O361" s="56">
        <v>6.21</v>
      </c>
      <c r="P361" s="57"/>
      <c r="Q361" s="58">
        <f t="shared" ref="Q361:Q367" si="17">SUM(O361*(1-$M$9))</f>
        <v>6.21</v>
      </c>
      <c r="R361" s="59"/>
    </row>
    <row r="362" spans="1:18" ht="15.75" customHeight="1" thickBot="1" x14ac:dyDescent="0.3">
      <c r="A362" s="34"/>
      <c r="B362" s="34"/>
      <c r="C362" s="34"/>
      <c r="D362" s="35"/>
      <c r="E362" s="25">
        <v>50</v>
      </c>
      <c r="F362" s="26"/>
      <c r="G362" s="26"/>
      <c r="H362" s="27"/>
      <c r="I362" s="25" t="s">
        <v>428</v>
      </c>
      <c r="J362" s="27"/>
      <c r="K362" s="25" t="s">
        <v>54</v>
      </c>
      <c r="L362" s="27"/>
      <c r="M362" s="25">
        <v>40</v>
      </c>
      <c r="N362" s="27"/>
      <c r="O362" s="28">
        <v>6.6</v>
      </c>
      <c r="P362" s="29"/>
      <c r="Q362" s="30">
        <f t="shared" si="17"/>
        <v>6.6</v>
      </c>
      <c r="R362" s="31"/>
    </row>
    <row r="363" spans="1:18" ht="16.5" thickBot="1" x14ac:dyDescent="0.3">
      <c r="A363" s="34"/>
      <c r="B363" s="34"/>
      <c r="C363" s="34"/>
      <c r="D363" s="35"/>
      <c r="E363" s="25">
        <v>56</v>
      </c>
      <c r="F363" s="26"/>
      <c r="G363" s="26"/>
      <c r="H363" s="27"/>
      <c r="I363" s="25" t="s">
        <v>429</v>
      </c>
      <c r="J363" s="27"/>
      <c r="K363" s="25" t="s">
        <v>54</v>
      </c>
      <c r="L363" s="27"/>
      <c r="M363" s="25">
        <v>25</v>
      </c>
      <c r="N363" s="27"/>
      <c r="O363" s="28">
        <v>8.9</v>
      </c>
      <c r="P363" s="29"/>
      <c r="Q363" s="30">
        <f t="shared" si="17"/>
        <v>8.9</v>
      </c>
      <c r="R363" s="31"/>
    </row>
    <row r="364" spans="1:18" ht="16.5" thickBot="1" x14ac:dyDescent="0.3">
      <c r="A364" s="34"/>
      <c r="B364" s="34"/>
      <c r="C364" s="34"/>
      <c r="D364" s="35"/>
      <c r="E364" s="25">
        <v>63</v>
      </c>
      <c r="F364" s="26"/>
      <c r="G364" s="26"/>
      <c r="H364" s="27"/>
      <c r="I364" s="25" t="s">
        <v>430</v>
      </c>
      <c r="J364" s="27"/>
      <c r="K364" s="25" t="s">
        <v>54</v>
      </c>
      <c r="L364" s="27"/>
      <c r="M364" s="25">
        <v>25</v>
      </c>
      <c r="N364" s="27"/>
      <c r="O364" s="28">
        <v>9.48</v>
      </c>
      <c r="P364" s="29"/>
      <c r="Q364" s="30">
        <f t="shared" si="17"/>
        <v>9.48</v>
      </c>
      <c r="R364" s="31"/>
    </row>
    <row r="365" spans="1:18" ht="16.5" thickBot="1" x14ac:dyDescent="0.3">
      <c r="A365" s="34"/>
      <c r="B365" s="34"/>
      <c r="C365" s="34"/>
      <c r="D365" s="35"/>
      <c r="E365" s="25">
        <v>75</v>
      </c>
      <c r="F365" s="26"/>
      <c r="G365" s="26"/>
      <c r="H365" s="27"/>
      <c r="I365" s="25" t="s">
        <v>431</v>
      </c>
      <c r="J365" s="27"/>
      <c r="K365" s="25" t="s">
        <v>54</v>
      </c>
      <c r="L365" s="27"/>
      <c r="M365" s="25">
        <v>20</v>
      </c>
      <c r="N365" s="27"/>
      <c r="O365" s="28">
        <v>12.39</v>
      </c>
      <c r="P365" s="29"/>
      <c r="Q365" s="30">
        <f t="shared" si="17"/>
        <v>12.39</v>
      </c>
      <c r="R365" s="31"/>
    </row>
    <row r="366" spans="1:18" ht="16.5" thickBot="1" x14ac:dyDescent="0.3">
      <c r="A366" s="34"/>
      <c r="B366" s="34"/>
      <c r="C366" s="34"/>
      <c r="D366" s="35"/>
      <c r="E366" s="25">
        <v>90</v>
      </c>
      <c r="F366" s="26"/>
      <c r="G366" s="26"/>
      <c r="H366" s="27"/>
      <c r="I366" s="25" t="s">
        <v>432</v>
      </c>
      <c r="J366" s="27"/>
      <c r="K366" s="25" t="s">
        <v>54</v>
      </c>
      <c r="L366" s="27"/>
      <c r="M366" s="25">
        <v>15</v>
      </c>
      <c r="N366" s="27"/>
      <c r="O366" s="28">
        <v>17.690000000000001</v>
      </c>
      <c r="P366" s="29"/>
      <c r="Q366" s="30">
        <f t="shared" si="17"/>
        <v>17.690000000000001</v>
      </c>
      <c r="R366" s="31"/>
    </row>
    <row r="367" spans="1:18" ht="16.5" thickBot="1" x14ac:dyDescent="0.3">
      <c r="A367" s="36"/>
      <c r="B367" s="36"/>
      <c r="C367" s="36"/>
      <c r="D367" s="37"/>
      <c r="E367" s="25">
        <v>110</v>
      </c>
      <c r="F367" s="26"/>
      <c r="G367" s="26"/>
      <c r="H367" s="27"/>
      <c r="I367" s="25" t="s">
        <v>433</v>
      </c>
      <c r="J367" s="27"/>
      <c r="K367" s="25" t="s">
        <v>54</v>
      </c>
      <c r="L367" s="27"/>
      <c r="M367" s="25">
        <v>10</v>
      </c>
      <c r="N367" s="27"/>
      <c r="O367" s="28">
        <v>17.690000000000001</v>
      </c>
      <c r="P367" s="29"/>
      <c r="Q367" s="30">
        <f t="shared" si="17"/>
        <v>17.690000000000001</v>
      </c>
      <c r="R367" s="31"/>
    </row>
    <row r="368" spans="1:18" ht="24.95" customHeight="1" thickBot="1" x14ac:dyDescent="0.3">
      <c r="A368" s="61" t="s">
        <v>178</v>
      </c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3"/>
    </row>
    <row r="369" spans="1:18" ht="15.75" thickBot="1" x14ac:dyDescent="0.3">
      <c r="A369" s="32"/>
      <c r="B369" s="32"/>
      <c r="C369" s="32"/>
      <c r="D369" s="33"/>
      <c r="E369" s="38" t="s">
        <v>14</v>
      </c>
      <c r="F369" s="52"/>
      <c r="G369" s="52"/>
      <c r="H369" s="39"/>
      <c r="I369" s="38" t="s">
        <v>16</v>
      </c>
      <c r="J369" s="39"/>
      <c r="K369" s="38" t="s">
        <v>13</v>
      </c>
      <c r="L369" s="39"/>
      <c r="M369" s="38" t="s">
        <v>17</v>
      </c>
      <c r="N369" s="39"/>
      <c r="O369" s="38" t="s">
        <v>19</v>
      </c>
      <c r="P369" s="39"/>
      <c r="Q369" s="38" t="s">
        <v>20</v>
      </c>
      <c r="R369" s="39"/>
    </row>
    <row r="370" spans="1:18" ht="16.5" thickBot="1" x14ac:dyDescent="0.3">
      <c r="A370" s="34"/>
      <c r="B370" s="34"/>
      <c r="C370" s="34"/>
      <c r="D370" s="35"/>
      <c r="E370" s="40">
        <v>40</v>
      </c>
      <c r="F370" s="41"/>
      <c r="G370" s="41"/>
      <c r="H370" s="42"/>
      <c r="I370" s="40" t="s">
        <v>434</v>
      </c>
      <c r="J370" s="42"/>
      <c r="K370" s="40" t="s">
        <v>54</v>
      </c>
      <c r="L370" s="42"/>
      <c r="M370" s="40">
        <v>40</v>
      </c>
      <c r="N370" s="42"/>
      <c r="O370" s="56">
        <v>5.38</v>
      </c>
      <c r="P370" s="57"/>
      <c r="Q370" s="58">
        <f t="shared" ref="Q370:Q376" si="18">SUM(O370*(1-$M$9))</f>
        <v>5.38</v>
      </c>
      <c r="R370" s="59"/>
    </row>
    <row r="371" spans="1:18" ht="16.5" thickBot="1" x14ac:dyDescent="0.3">
      <c r="A371" s="34"/>
      <c r="B371" s="34"/>
      <c r="C371" s="34"/>
      <c r="D371" s="35"/>
      <c r="E371" s="40">
        <v>50</v>
      </c>
      <c r="F371" s="41"/>
      <c r="G371" s="41"/>
      <c r="H371" s="42"/>
      <c r="I371" s="40" t="s">
        <v>435</v>
      </c>
      <c r="J371" s="42"/>
      <c r="K371" s="40" t="s">
        <v>54</v>
      </c>
      <c r="L371" s="42"/>
      <c r="M371" s="40">
        <v>40</v>
      </c>
      <c r="N371" s="42"/>
      <c r="O371" s="56">
        <v>5.74</v>
      </c>
      <c r="P371" s="57"/>
      <c r="Q371" s="58">
        <f t="shared" si="18"/>
        <v>5.74</v>
      </c>
      <c r="R371" s="59"/>
    </row>
    <row r="372" spans="1:18" ht="16.5" thickBot="1" x14ac:dyDescent="0.3">
      <c r="A372" s="34"/>
      <c r="B372" s="34"/>
      <c r="C372" s="34"/>
      <c r="D372" s="35"/>
      <c r="E372" s="25">
        <v>56</v>
      </c>
      <c r="F372" s="26"/>
      <c r="G372" s="26"/>
      <c r="H372" s="27"/>
      <c r="I372" s="25" t="s">
        <v>436</v>
      </c>
      <c r="J372" s="27"/>
      <c r="K372" s="25" t="s">
        <v>54</v>
      </c>
      <c r="L372" s="27"/>
      <c r="M372" s="25">
        <v>20</v>
      </c>
      <c r="N372" s="27"/>
      <c r="O372" s="28">
        <v>6.51</v>
      </c>
      <c r="P372" s="29"/>
      <c r="Q372" s="30">
        <f t="shared" si="18"/>
        <v>6.51</v>
      </c>
      <c r="R372" s="31"/>
    </row>
    <row r="373" spans="1:18" ht="16.5" thickBot="1" x14ac:dyDescent="0.3">
      <c r="A373" s="34"/>
      <c r="B373" s="34"/>
      <c r="C373" s="34"/>
      <c r="D373" s="35"/>
      <c r="E373" s="25">
        <v>63</v>
      </c>
      <c r="F373" s="26"/>
      <c r="G373" s="26"/>
      <c r="H373" s="27"/>
      <c r="I373" s="25" t="s">
        <v>437</v>
      </c>
      <c r="J373" s="27"/>
      <c r="K373" s="25" t="s">
        <v>54</v>
      </c>
      <c r="L373" s="27"/>
      <c r="M373" s="25">
        <v>20</v>
      </c>
      <c r="N373" s="27"/>
      <c r="O373" s="28">
        <v>8.4600000000000009</v>
      </c>
      <c r="P373" s="29"/>
      <c r="Q373" s="30">
        <f t="shared" si="18"/>
        <v>8.4600000000000009</v>
      </c>
      <c r="R373" s="31"/>
    </row>
    <row r="374" spans="1:18" ht="16.5" thickBot="1" x14ac:dyDescent="0.3">
      <c r="A374" s="34"/>
      <c r="B374" s="34"/>
      <c r="C374" s="34"/>
      <c r="D374" s="35"/>
      <c r="E374" s="25">
        <v>75</v>
      </c>
      <c r="F374" s="26"/>
      <c r="G374" s="26"/>
      <c r="H374" s="27"/>
      <c r="I374" s="25" t="s">
        <v>438</v>
      </c>
      <c r="J374" s="27"/>
      <c r="K374" s="25" t="s">
        <v>54</v>
      </c>
      <c r="L374" s="27"/>
      <c r="M374" s="25">
        <v>20</v>
      </c>
      <c r="N374" s="27"/>
      <c r="O374" s="28">
        <v>10.06</v>
      </c>
      <c r="P374" s="29"/>
      <c r="Q374" s="30">
        <f t="shared" si="18"/>
        <v>10.06</v>
      </c>
      <c r="R374" s="31"/>
    </row>
    <row r="375" spans="1:18" ht="16.5" thickBot="1" x14ac:dyDescent="0.3">
      <c r="A375" s="34"/>
      <c r="B375" s="34"/>
      <c r="C375" s="34"/>
      <c r="D375" s="35"/>
      <c r="E375" s="25">
        <v>90</v>
      </c>
      <c r="F375" s="26"/>
      <c r="G375" s="26"/>
      <c r="H375" s="27"/>
      <c r="I375" s="25" t="s">
        <v>439</v>
      </c>
      <c r="J375" s="27"/>
      <c r="K375" s="25" t="s">
        <v>54</v>
      </c>
      <c r="L375" s="27"/>
      <c r="M375" s="25">
        <v>15</v>
      </c>
      <c r="N375" s="27"/>
      <c r="O375" s="28">
        <v>14.96</v>
      </c>
      <c r="P375" s="29"/>
      <c r="Q375" s="30">
        <f t="shared" si="18"/>
        <v>14.96</v>
      </c>
      <c r="R375" s="31"/>
    </row>
    <row r="376" spans="1:18" ht="16.5" thickBot="1" x14ac:dyDescent="0.3">
      <c r="A376" s="36"/>
      <c r="B376" s="36"/>
      <c r="C376" s="36"/>
      <c r="D376" s="37"/>
      <c r="E376" s="25">
        <v>110</v>
      </c>
      <c r="F376" s="26"/>
      <c r="G376" s="26"/>
      <c r="H376" s="27"/>
      <c r="I376" s="25" t="s">
        <v>440</v>
      </c>
      <c r="J376" s="27"/>
      <c r="K376" s="25" t="s">
        <v>54</v>
      </c>
      <c r="L376" s="27"/>
      <c r="M376" s="25">
        <v>10</v>
      </c>
      <c r="N376" s="27"/>
      <c r="O376" s="28">
        <v>16.239999999999998</v>
      </c>
      <c r="P376" s="29"/>
      <c r="Q376" s="30">
        <f t="shared" si="18"/>
        <v>16.239999999999998</v>
      </c>
      <c r="R376" s="31"/>
    </row>
    <row r="377" spans="1:18" ht="24.95" customHeight="1" thickBot="1" x14ac:dyDescent="0.3">
      <c r="A377" s="61" t="s">
        <v>179</v>
      </c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3"/>
    </row>
    <row r="378" spans="1:18" ht="15.75" thickBot="1" x14ac:dyDescent="0.3">
      <c r="A378" s="64"/>
      <c r="B378" s="32"/>
      <c r="C378" s="32"/>
      <c r="D378" s="33"/>
      <c r="E378" s="38" t="s">
        <v>14</v>
      </c>
      <c r="F378" s="52"/>
      <c r="G378" s="52"/>
      <c r="H378" s="39"/>
      <c r="I378" s="38" t="s">
        <v>16</v>
      </c>
      <c r="J378" s="39"/>
      <c r="K378" s="38" t="s">
        <v>13</v>
      </c>
      <c r="L378" s="39"/>
      <c r="M378" s="38" t="s">
        <v>17</v>
      </c>
      <c r="N378" s="39"/>
      <c r="O378" s="38" t="s">
        <v>19</v>
      </c>
      <c r="P378" s="39"/>
      <c r="Q378" s="38" t="s">
        <v>20</v>
      </c>
      <c r="R378" s="39"/>
    </row>
    <row r="379" spans="1:18" ht="16.5" thickBot="1" x14ac:dyDescent="0.3">
      <c r="A379" s="60"/>
      <c r="B379" s="34"/>
      <c r="C379" s="34"/>
      <c r="D379" s="35"/>
      <c r="E379" s="40">
        <v>50</v>
      </c>
      <c r="F379" s="41"/>
      <c r="G379" s="41"/>
      <c r="H379" s="42"/>
      <c r="I379" s="40" t="s">
        <v>441</v>
      </c>
      <c r="J379" s="42"/>
      <c r="K379" s="40" t="s">
        <v>54</v>
      </c>
      <c r="L379" s="42"/>
      <c r="M379" s="40">
        <v>1</v>
      </c>
      <c r="N379" s="42"/>
      <c r="O379" s="56">
        <v>13.74</v>
      </c>
      <c r="P379" s="57"/>
      <c r="Q379" s="58">
        <f t="shared" ref="Q379:Q389" si="19">SUM(O379*(1-$M$9))</f>
        <v>13.74</v>
      </c>
      <c r="R379" s="59"/>
    </row>
    <row r="380" spans="1:18" ht="16.5" thickBot="1" x14ac:dyDescent="0.3">
      <c r="A380" s="60"/>
      <c r="B380" s="34"/>
      <c r="C380" s="34"/>
      <c r="D380" s="35"/>
      <c r="E380" s="40">
        <v>56</v>
      </c>
      <c r="F380" s="41"/>
      <c r="G380" s="41"/>
      <c r="H380" s="42"/>
      <c r="I380" s="40" t="s">
        <v>442</v>
      </c>
      <c r="J380" s="42"/>
      <c r="K380" s="40" t="s">
        <v>54</v>
      </c>
      <c r="L380" s="42"/>
      <c r="M380" s="40">
        <v>1</v>
      </c>
      <c r="N380" s="42"/>
      <c r="O380" s="56">
        <v>17.23</v>
      </c>
      <c r="P380" s="57"/>
      <c r="Q380" s="58">
        <f t="shared" si="19"/>
        <v>17.23</v>
      </c>
      <c r="R380" s="59"/>
    </row>
    <row r="381" spans="1:18" ht="16.5" thickBot="1" x14ac:dyDescent="0.3">
      <c r="A381" s="60"/>
      <c r="B381" s="34"/>
      <c r="C381" s="34"/>
      <c r="D381" s="35"/>
      <c r="E381" s="25">
        <v>63</v>
      </c>
      <c r="F381" s="26"/>
      <c r="G381" s="26"/>
      <c r="H381" s="27"/>
      <c r="I381" s="25" t="s">
        <v>443</v>
      </c>
      <c r="J381" s="27"/>
      <c r="K381" s="25" t="s">
        <v>54</v>
      </c>
      <c r="L381" s="27"/>
      <c r="M381" s="25">
        <v>1</v>
      </c>
      <c r="N381" s="27"/>
      <c r="O381" s="28">
        <v>17.23</v>
      </c>
      <c r="P381" s="29"/>
      <c r="Q381" s="30">
        <f t="shared" si="19"/>
        <v>17.23</v>
      </c>
      <c r="R381" s="31"/>
    </row>
    <row r="382" spans="1:18" ht="16.5" thickBot="1" x14ac:dyDescent="0.3">
      <c r="A382" s="60"/>
      <c r="B382" s="34"/>
      <c r="C382" s="34"/>
      <c r="D382" s="35"/>
      <c r="E382" s="25">
        <v>75</v>
      </c>
      <c r="F382" s="26"/>
      <c r="G382" s="26"/>
      <c r="H382" s="27"/>
      <c r="I382" s="25" t="s">
        <v>444</v>
      </c>
      <c r="J382" s="27"/>
      <c r="K382" s="25" t="s">
        <v>54</v>
      </c>
      <c r="L382" s="27"/>
      <c r="M382" s="25">
        <v>1</v>
      </c>
      <c r="N382" s="27"/>
      <c r="O382" s="28">
        <v>18.63</v>
      </c>
      <c r="P382" s="29"/>
      <c r="Q382" s="30">
        <f t="shared" si="19"/>
        <v>18.63</v>
      </c>
      <c r="R382" s="31"/>
    </row>
    <row r="383" spans="1:18" ht="16.5" thickBot="1" x14ac:dyDescent="0.3">
      <c r="A383" s="60"/>
      <c r="B383" s="34"/>
      <c r="C383" s="34"/>
      <c r="D383" s="35"/>
      <c r="E383" s="25">
        <v>90</v>
      </c>
      <c r="F383" s="26"/>
      <c r="G383" s="26"/>
      <c r="H383" s="27"/>
      <c r="I383" s="25" t="s">
        <v>445</v>
      </c>
      <c r="J383" s="27"/>
      <c r="K383" s="25" t="s">
        <v>54</v>
      </c>
      <c r="L383" s="27"/>
      <c r="M383" s="25">
        <v>1</v>
      </c>
      <c r="N383" s="27"/>
      <c r="O383" s="28">
        <v>20.95</v>
      </c>
      <c r="P383" s="29"/>
      <c r="Q383" s="30">
        <f t="shared" si="19"/>
        <v>20.95</v>
      </c>
      <c r="R383" s="31"/>
    </row>
    <row r="384" spans="1:18" ht="16.5" thickBot="1" x14ac:dyDescent="0.3">
      <c r="A384" s="60"/>
      <c r="B384" s="34"/>
      <c r="C384" s="34"/>
      <c r="D384" s="35"/>
      <c r="E384" s="25">
        <v>110</v>
      </c>
      <c r="F384" s="26"/>
      <c r="G384" s="26"/>
      <c r="H384" s="27"/>
      <c r="I384" s="25" t="s">
        <v>446</v>
      </c>
      <c r="J384" s="27"/>
      <c r="K384" s="25" t="s">
        <v>54</v>
      </c>
      <c r="L384" s="27"/>
      <c r="M384" s="25">
        <v>1</v>
      </c>
      <c r="N384" s="27"/>
      <c r="O384" s="28">
        <v>23.75</v>
      </c>
      <c r="P384" s="29"/>
      <c r="Q384" s="30">
        <f t="shared" si="19"/>
        <v>23.75</v>
      </c>
      <c r="R384" s="31"/>
    </row>
    <row r="385" spans="1:18" ht="16.5" thickBot="1" x14ac:dyDescent="0.3">
      <c r="A385" s="60"/>
      <c r="B385" s="34"/>
      <c r="C385" s="34"/>
      <c r="D385" s="35"/>
      <c r="E385" s="25">
        <v>125</v>
      </c>
      <c r="F385" s="26"/>
      <c r="G385" s="26"/>
      <c r="H385" s="27"/>
      <c r="I385" s="25" t="s">
        <v>447</v>
      </c>
      <c r="J385" s="27"/>
      <c r="K385" s="25" t="s">
        <v>54</v>
      </c>
      <c r="L385" s="27"/>
      <c r="M385" s="25">
        <v>1</v>
      </c>
      <c r="N385" s="27"/>
      <c r="O385" s="28">
        <v>28.66</v>
      </c>
      <c r="P385" s="29"/>
      <c r="Q385" s="30">
        <f t="shared" si="19"/>
        <v>28.66</v>
      </c>
      <c r="R385" s="31"/>
    </row>
    <row r="386" spans="1:18" ht="16.5" thickBot="1" x14ac:dyDescent="0.3">
      <c r="A386" s="60"/>
      <c r="B386" s="34"/>
      <c r="C386" s="34"/>
      <c r="D386" s="35"/>
      <c r="E386" s="25">
        <v>160</v>
      </c>
      <c r="F386" s="26"/>
      <c r="G386" s="26"/>
      <c r="H386" s="27"/>
      <c r="I386" s="25" t="s">
        <v>448</v>
      </c>
      <c r="J386" s="27"/>
      <c r="K386" s="25" t="s">
        <v>54</v>
      </c>
      <c r="L386" s="27"/>
      <c r="M386" s="25">
        <v>1</v>
      </c>
      <c r="N386" s="27"/>
      <c r="O386" s="28">
        <v>40.29</v>
      </c>
      <c r="P386" s="29"/>
      <c r="Q386" s="30">
        <f t="shared" si="19"/>
        <v>40.29</v>
      </c>
      <c r="R386" s="31"/>
    </row>
    <row r="387" spans="1:18" ht="16.5" thickBot="1" x14ac:dyDescent="0.3">
      <c r="A387" s="60"/>
      <c r="B387" s="34"/>
      <c r="C387" s="34"/>
      <c r="D387" s="35"/>
      <c r="E387" s="25">
        <v>200</v>
      </c>
      <c r="F387" s="26"/>
      <c r="G387" s="26"/>
      <c r="H387" s="27"/>
      <c r="I387" s="25" t="s">
        <v>449</v>
      </c>
      <c r="J387" s="27"/>
      <c r="K387" s="25" t="s">
        <v>54</v>
      </c>
      <c r="L387" s="27"/>
      <c r="M387" s="25">
        <v>1</v>
      </c>
      <c r="N387" s="27"/>
      <c r="O387" s="28">
        <v>105.16</v>
      </c>
      <c r="P387" s="29"/>
      <c r="Q387" s="30">
        <f t="shared" si="19"/>
        <v>105.16</v>
      </c>
      <c r="R387" s="31"/>
    </row>
    <row r="388" spans="1:18" ht="16.5" thickBot="1" x14ac:dyDescent="0.3">
      <c r="A388" s="60"/>
      <c r="B388" s="34"/>
      <c r="C388" s="34"/>
      <c r="D388" s="35"/>
      <c r="E388" s="25">
        <v>250</v>
      </c>
      <c r="F388" s="26"/>
      <c r="G388" s="26"/>
      <c r="H388" s="27"/>
      <c r="I388" s="25" t="s">
        <v>450</v>
      </c>
      <c r="J388" s="27"/>
      <c r="K388" s="25" t="s">
        <v>54</v>
      </c>
      <c r="L388" s="27"/>
      <c r="M388" s="25">
        <v>1</v>
      </c>
      <c r="N388" s="27"/>
      <c r="O388" s="28">
        <v>187.36</v>
      </c>
      <c r="P388" s="29"/>
      <c r="Q388" s="30">
        <f t="shared" si="19"/>
        <v>187.36</v>
      </c>
      <c r="R388" s="31"/>
    </row>
    <row r="389" spans="1:18" ht="16.5" thickBot="1" x14ac:dyDescent="0.3">
      <c r="A389" s="65"/>
      <c r="B389" s="36"/>
      <c r="C389" s="36"/>
      <c r="D389" s="37"/>
      <c r="E389" s="25">
        <v>315</v>
      </c>
      <c r="F389" s="26"/>
      <c r="G389" s="26"/>
      <c r="H389" s="27"/>
      <c r="I389" s="25" t="s">
        <v>451</v>
      </c>
      <c r="J389" s="27"/>
      <c r="K389" s="25" t="s">
        <v>54</v>
      </c>
      <c r="L389" s="27"/>
      <c r="M389" s="25">
        <v>1</v>
      </c>
      <c r="N389" s="27"/>
      <c r="O389" s="28">
        <v>252.4</v>
      </c>
      <c r="P389" s="29"/>
      <c r="Q389" s="30">
        <f t="shared" si="19"/>
        <v>252.4</v>
      </c>
      <c r="R389" s="31"/>
    </row>
  </sheetData>
  <mergeCells count="2136">
    <mergeCell ref="E389:H389"/>
    <mergeCell ref="I389:J389"/>
    <mergeCell ref="K389:L389"/>
    <mergeCell ref="M389:N389"/>
    <mergeCell ref="O389:P389"/>
    <mergeCell ref="Q389:R389"/>
    <mergeCell ref="A37:D50"/>
    <mergeCell ref="A118:D186"/>
    <mergeCell ref="A188:D203"/>
    <mergeCell ref="A205:D244"/>
    <mergeCell ref="A246:D259"/>
    <mergeCell ref="A261:D290"/>
    <mergeCell ref="A292:D328"/>
    <mergeCell ref="A330:D343"/>
    <mergeCell ref="A345:D358"/>
    <mergeCell ref="A369:D376"/>
    <mergeCell ref="A360:D367"/>
    <mergeCell ref="E375:H375"/>
    <mergeCell ref="I375:J375"/>
    <mergeCell ref="K375:L375"/>
    <mergeCell ref="M375:N375"/>
    <mergeCell ref="O375:P375"/>
    <mergeCell ref="Q375:R375"/>
    <mergeCell ref="E376:H376"/>
    <mergeCell ref="I376:J376"/>
    <mergeCell ref="K376:L376"/>
    <mergeCell ref="M376:N376"/>
    <mergeCell ref="O376:P376"/>
    <mergeCell ref="Q376:R376"/>
    <mergeCell ref="Q68:R68"/>
    <mergeCell ref="E69:R69"/>
    <mergeCell ref="A100:R100"/>
    <mergeCell ref="A117:R117"/>
    <mergeCell ref="A187:R187"/>
    <mergeCell ref="E48:H48"/>
    <mergeCell ref="I48:J48"/>
    <mergeCell ref="K48:L48"/>
    <mergeCell ref="M48:N48"/>
    <mergeCell ref="O48:P48"/>
    <mergeCell ref="Q48:R48"/>
    <mergeCell ref="A51:R51"/>
    <mergeCell ref="A52:D70"/>
    <mergeCell ref="E52:H52"/>
    <mergeCell ref="I52:J52"/>
    <mergeCell ref="K52:L52"/>
    <mergeCell ref="M52:N52"/>
    <mergeCell ref="O52:P52"/>
    <mergeCell ref="Q52:R52"/>
    <mergeCell ref="E54:H54"/>
    <mergeCell ref="I54:J54"/>
    <mergeCell ref="K54:L54"/>
    <mergeCell ref="M54:N54"/>
    <mergeCell ref="E185:H185"/>
    <mergeCell ref="I185:J185"/>
    <mergeCell ref="K185:L185"/>
    <mergeCell ref="M185:N185"/>
    <mergeCell ref="O185:P185"/>
    <mergeCell ref="Q185:R185"/>
    <mergeCell ref="E186:H186"/>
    <mergeCell ref="I186:J186"/>
    <mergeCell ref="K186:L186"/>
    <mergeCell ref="M186:N186"/>
    <mergeCell ref="O186:P186"/>
    <mergeCell ref="Q186:R186"/>
    <mergeCell ref="E388:H388"/>
    <mergeCell ref="I388:J388"/>
    <mergeCell ref="K388:L388"/>
    <mergeCell ref="M388:N388"/>
    <mergeCell ref="O388:P388"/>
    <mergeCell ref="Q388:R388"/>
    <mergeCell ref="E386:H386"/>
    <mergeCell ref="I386:J386"/>
    <mergeCell ref="K386:L386"/>
    <mergeCell ref="M386:N386"/>
    <mergeCell ref="O386:P386"/>
    <mergeCell ref="Q386:R386"/>
    <mergeCell ref="E387:H387"/>
    <mergeCell ref="I387:J387"/>
    <mergeCell ref="K387:L387"/>
    <mergeCell ref="M387:N387"/>
    <mergeCell ref="O387:P387"/>
    <mergeCell ref="Q387:R387"/>
    <mergeCell ref="E384:H384"/>
    <mergeCell ref="I384:J384"/>
    <mergeCell ref="K384:L384"/>
    <mergeCell ref="M384:N384"/>
    <mergeCell ref="O384:P384"/>
    <mergeCell ref="Q384:R384"/>
    <mergeCell ref="E385:H385"/>
    <mergeCell ref="I385:J385"/>
    <mergeCell ref="K385:L385"/>
    <mergeCell ref="M385:N385"/>
    <mergeCell ref="O385:P385"/>
    <mergeCell ref="Q385:R385"/>
    <mergeCell ref="E382:H382"/>
    <mergeCell ref="I382:J382"/>
    <mergeCell ref="K382:L382"/>
    <mergeCell ref="M382:N382"/>
    <mergeCell ref="O382:P382"/>
    <mergeCell ref="Q382:R382"/>
    <mergeCell ref="E383:H383"/>
    <mergeCell ref="I383:J383"/>
    <mergeCell ref="K383:L383"/>
    <mergeCell ref="M383:N383"/>
    <mergeCell ref="O383:P383"/>
    <mergeCell ref="Q383:R383"/>
    <mergeCell ref="M380:N380"/>
    <mergeCell ref="O380:P380"/>
    <mergeCell ref="Q380:R380"/>
    <mergeCell ref="E381:H381"/>
    <mergeCell ref="I381:J381"/>
    <mergeCell ref="K381:L381"/>
    <mergeCell ref="M381:N381"/>
    <mergeCell ref="O381:P381"/>
    <mergeCell ref="Q381:R381"/>
    <mergeCell ref="E374:H374"/>
    <mergeCell ref="I374:J374"/>
    <mergeCell ref="K374:L374"/>
    <mergeCell ref="M374:N374"/>
    <mergeCell ref="O374:P374"/>
    <mergeCell ref="Q374:R374"/>
    <mergeCell ref="A377:R377"/>
    <mergeCell ref="E378:H378"/>
    <mergeCell ref="I378:J378"/>
    <mergeCell ref="K378:L378"/>
    <mergeCell ref="M378:N378"/>
    <mergeCell ref="O378:P378"/>
    <mergeCell ref="Q378:R378"/>
    <mergeCell ref="E379:H379"/>
    <mergeCell ref="I379:J379"/>
    <mergeCell ref="K379:L379"/>
    <mergeCell ref="M379:N379"/>
    <mergeCell ref="O379:P379"/>
    <mergeCell ref="Q379:R379"/>
    <mergeCell ref="E380:H380"/>
    <mergeCell ref="I380:J380"/>
    <mergeCell ref="K380:L380"/>
    <mergeCell ref="A378:D389"/>
    <mergeCell ref="E372:H372"/>
    <mergeCell ref="I372:J372"/>
    <mergeCell ref="K372:L372"/>
    <mergeCell ref="M372:N372"/>
    <mergeCell ref="O372:P372"/>
    <mergeCell ref="Q372:R372"/>
    <mergeCell ref="E373:H373"/>
    <mergeCell ref="I373:J373"/>
    <mergeCell ref="K373:L373"/>
    <mergeCell ref="M373:N373"/>
    <mergeCell ref="O373:P373"/>
    <mergeCell ref="Q373:R373"/>
    <mergeCell ref="E370:H370"/>
    <mergeCell ref="I370:J370"/>
    <mergeCell ref="K370:L370"/>
    <mergeCell ref="M370:N370"/>
    <mergeCell ref="O370:P370"/>
    <mergeCell ref="Q370:R370"/>
    <mergeCell ref="E371:H371"/>
    <mergeCell ref="I371:J371"/>
    <mergeCell ref="K371:L371"/>
    <mergeCell ref="M371:N371"/>
    <mergeCell ref="O371:P371"/>
    <mergeCell ref="Q371:R371"/>
    <mergeCell ref="E369:H369"/>
    <mergeCell ref="I369:J369"/>
    <mergeCell ref="K369:L369"/>
    <mergeCell ref="M369:N369"/>
    <mergeCell ref="O369:P369"/>
    <mergeCell ref="Q369:R369"/>
    <mergeCell ref="A368:R368"/>
    <mergeCell ref="E366:H366"/>
    <mergeCell ref="I366:J366"/>
    <mergeCell ref="K366:L366"/>
    <mergeCell ref="M366:N366"/>
    <mergeCell ref="O366:P366"/>
    <mergeCell ref="Q366:R366"/>
    <mergeCell ref="E367:H367"/>
    <mergeCell ref="I367:J367"/>
    <mergeCell ref="K367:L367"/>
    <mergeCell ref="M367:N367"/>
    <mergeCell ref="O367:P367"/>
    <mergeCell ref="Q367:R367"/>
    <mergeCell ref="E364:H364"/>
    <mergeCell ref="I364:J364"/>
    <mergeCell ref="K364:L364"/>
    <mergeCell ref="M364:N364"/>
    <mergeCell ref="O364:P364"/>
    <mergeCell ref="Q364:R364"/>
    <mergeCell ref="E365:H365"/>
    <mergeCell ref="I365:J365"/>
    <mergeCell ref="K365:L365"/>
    <mergeCell ref="M365:N365"/>
    <mergeCell ref="O365:P365"/>
    <mergeCell ref="Q365:R365"/>
    <mergeCell ref="E361:H361"/>
    <mergeCell ref="I361:J361"/>
    <mergeCell ref="K361:L361"/>
    <mergeCell ref="M361:N361"/>
    <mergeCell ref="O361:P361"/>
    <mergeCell ref="Q361:R361"/>
    <mergeCell ref="E363:H363"/>
    <mergeCell ref="I363:J363"/>
    <mergeCell ref="K363:L363"/>
    <mergeCell ref="M363:N363"/>
    <mergeCell ref="O363:P363"/>
    <mergeCell ref="Q363:R363"/>
    <mergeCell ref="E362:H362"/>
    <mergeCell ref="I362:J362"/>
    <mergeCell ref="K362:L362"/>
    <mergeCell ref="M362:N362"/>
    <mergeCell ref="O362:P362"/>
    <mergeCell ref="Q362:R362"/>
    <mergeCell ref="E360:H360"/>
    <mergeCell ref="I360:J360"/>
    <mergeCell ref="K360:L360"/>
    <mergeCell ref="M360:N360"/>
    <mergeCell ref="O360:P360"/>
    <mergeCell ref="Q360:R360"/>
    <mergeCell ref="A359:R359"/>
    <mergeCell ref="E357:H357"/>
    <mergeCell ref="I357:J357"/>
    <mergeCell ref="K357:L357"/>
    <mergeCell ref="M357:N357"/>
    <mergeCell ref="O357:P357"/>
    <mergeCell ref="Q357:R357"/>
    <mergeCell ref="E358:H358"/>
    <mergeCell ref="I358:J358"/>
    <mergeCell ref="K358:L358"/>
    <mergeCell ref="M358:N358"/>
    <mergeCell ref="O358:P358"/>
    <mergeCell ref="Q358:R358"/>
    <mergeCell ref="E355:H355"/>
    <mergeCell ref="I355:J355"/>
    <mergeCell ref="K355:L355"/>
    <mergeCell ref="M355:N355"/>
    <mergeCell ref="O355:P355"/>
    <mergeCell ref="Q355:R355"/>
    <mergeCell ref="E356:H356"/>
    <mergeCell ref="I356:J356"/>
    <mergeCell ref="K356:L356"/>
    <mergeCell ref="M356:N356"/>
    <mergeCell ref="O356:P356"/>
    <mergeCell ref="Q356:R356"/>
    <mergeCell ref="E352:H352"/>
    <mergeCell ref="I352:J352"/>
    <mergeCell ref="K352:L352"/>
    <mergeCell ref="M352:N352"/>
    <mergeCell ref="O352:P352"/>
    <mergeCell ref="Q352:R352"/>
    <mergeCell ref="E354:H354"/>
    <mergeCell ref="I354:J354"/>
    <mergeCell ref="K354:L354"/>
    <mergeCell ref="M354:N354"/>
    <mergeCell ref="O354:P354"/>
    <mergeCell ref="Q354:R354"/>
    <mergeCell ref="E353:H353"/>
    <mergeCell ref="I353:J353"/>
    <mergeCell ref="K353:L353"/>
    <mergeCell ref="M353:N353"/>
    <mergeCell ref="O353:P353"/>
    <mergeCell ref="Q353:R353"/>
    <mergeCell ref="E315:H315"/>
    <mergeCell ref="I315:J315"/>
    <mergeCell ref="K315:L315"/>
    <mergeCell ref="M315:N315"/>
    <mergeCell ref="O315:P315"/>
    <mergeCell ref="Q315:R315"/>
    <mergeCell ref="A329:R329"/>
    <mergeCell ref="A344:R344"/>
    <mergeCell ref="E350:H350"/>
    <mergeCell ref="I350:J350"/>
    <mergeCell ref="K350:L350"/>
    <mergeCell ref="M350:N350"/>
    <mergeCell ref="O350:P350"/>
    <mergeCell ref="Q350:R350"/>
    <mergeCell ref="E351:H351"/>
    <mergeCell ref="I351:J351"/>
    <mergeCell ref="K351:L351"/>
    <mergeCell ref="M351:N351"/>
    <mergeCell ref="O351:P351"/>
    <mergeCell ref="Q351:R351"/>
    <mergeCell ref="E348:H348"/>
    <mergeCell ref="I348:J348"/>
    <mergeCell ref="K348:L348"/>
    <mergeCell ref="M348:N348"/>
    <mergeCell ref="O348:P348"/>
    <mergeCell ref="Q348:R348"/>
    <mergeCell ref="E349:H349"/>
    <mergeCell ref="I349:J349"/>
    <mergeCell ref="K349:L349"/>
    <mergeCell ref="M349:N349"/>
    <mergeCell ref="O349:P349"/>
    <mergeCell ref="Q349:R349"/>
    <mergeCell ref="E346:H346"/>
    <mergeCell ref="I346:J346"/>
    <mergeCell ref="K346:L346"/>
    <mergeCell ref="M346:N346"/>
    <mergeCell ref="O346:P346"/>
    <mergeCell ref="Q346:R346"/>
    <mergeCell ref="E347:H347"/>
    <mergeCell ref="I347:J347"/>
    <mergeCell ref="K347:L347"/>
    <mergeCell ref="M347:N347"/>
    <mergeCell ref="O347:P347"/>
    <mergeCell ref="Q347:R347"/>
    <mergeCell ref="E345:H345"/>
    <mergeCell ref="I345:J345"/>
    <mergeCell ref="K345:L345"/>
    <mergeCell ref="M345:N345"/>
    <mergeCell ref="O345:P345"/>
    <mergeCell ref="Q345:R345"/>
    <mergeCell ref="E342:H342"/>
    <mergeCell ref="I342:J342"/>
    <mergeCell ref="K342:L342"/>
    <mergeCell ref="M342:N342"/>
    <mergeCell ref="O342:P342"/>
    <mergeCell ref="Q342:R342"/>
    <mergeCell ref="E343:H343"/>
    <mergeCell ref="I343:J343"/>
    <mergeCell ref="K343:L343"/>
    <mergeCell ref="M343:N343"/>
    <mergeCell ref="O343:P343"/>
    <mergeCell ref="Q343:R343"/>
    <mergeCell ref="E340:H340"/>
    <mergeCell ref="I340:J340"/>
    <mergeCell ref="K340:L340"/>
    <mergeCell ref="M340:N340"/>
    <mergeCell ref="O340:P340"/>
    <mergeCell ref="Q340:R340"/>
    <mergeCell ref="E341:H341"/>
    <mergeCell ref="I341:J341"/>
    <mergeCell ref="K341:L341"/>
    <mergeCell ref="M341:N341"/>
    <mergeCell ref="O341:P341"/>
    <mergeCell ref="Q341:R341"/>
    <mergeCell ref="E338:H338"/>
    <mergeCell ref="I338:J338"/>
    <mergeCell ref="K338:L338"/>
    <mergeCell ref="M338:N338"/>
    <mergeCell ref="O338:P338"/>
    <mergeCell ref="Q338:R338"/>
    <mergeCell ref="E339:H339"/>
    <mergeCell ref="I339:J339"/>
    <mergeCell ref="K339:L339"/>
    <mergeCell ref="M339:N339"/>
    <mergeCell ref="O339:P339"/>
    <mergeCell ref="Q339:R339"/>
    <mergeCell ref="E336:H336"/>
    <mergeCell ref="I336:J336"/>
    <mergeCell ref="K336:L336"/>
    <mergeCell ref="M336:N336"/>
    <mergeCell ref="O336:P336"/>
    <mergeCell ref="Q336:R336"/>
    <mergeCell ref="E337:H337"/>
    <mergeCell ref="I337:J337"/>
    <mergeCell ref="K337:L337"/>
    <mergeCell ref="M337:N337"/>
    <mergeCell ref="O337:P337"/>
    <mergeCell ref="Q337:R337"/>
    <mergeCell ref="E334:H334"/>
    <mergeCell ref="I334:J334"/>
    <mergeCell ref="K334:L334"/>
    <mergeCell ref="M334:N334"/>
    <mergeCell ref="O334:P334"/>
    <mergeCell ref="Q334:R334"/>
    <mergeCell ref="E335:H335"/>
    <mergeCell ref="I335:J335"/>
    <mergeCell ref="K335:L335"/>
    <mergeCell ref="M335:N335"/>
    <mergeCell ref="O335:P335"/>
    <mergeCell ref="Q335:R335"/>
    <mergeCell ref="E332:H332"/>
    <mergeCell ref="I332:J332"/>
    <mergeCell ref="K332:L332"/>
    <mergeCell ref="M332:N332"/>
    <mergeCell ref="O332:P332"/>
    <mergeCell ref="Q332:R332"/>
    <mergeCell ref="E333:H333"/>
    <mergeCell ref="I333:J333"/>
    <mergeCell ref="K333:L333"/>
    <mergeCell ref="M333:N333"/>
    <mergeCell ref="O333:P333"/>
    <mergeCell ref="Q333:R333"/>
    <mergeCell ref="E330:H330"/>
    <mergeCell ref="I330:J330"/>
    <mergeCell ref="K330:L330"/>
    <mergeCell ref="M330:N330"/>
    <mergeCell ref="O330:P330"/>
    <mergeCell ref="Q330:R330"/>
    <mergeCell ref="E331:H331"/>
    <mergeCell ref="I331:J331"/>
    <mergeCell ref="K331:L331"/>
    <mergeCell ref="M331:N331"/>
    <mergeCell ref="O331:P331"/>
    <mergeCell ref="Q331:R331"/>
    <mergeCell ref="E328:H328"/>
    <mergeCell ref="I328:J328"/>
    <mergeCell ref="K328:L328"/>
    <mergeCell ref="M328:N328"/>
    <mergeCell ref="O328:P328"/>
    <mergeCell ref="Q328:R328"/>
    <mergeCell ref="E326:H326"/>
    <mergeCell ref="I326:J326"/>
    <mergeCell ref="K326:L326"/>
    <mergeCell ref="M326:N326"/>
    <mergeCell ref="O326:P326"/>
    <mergeCell ref="Q326:R326"/>
    <mergeCell ref="E327:H327"/>
    <mergeCell ref="I327:J327"/>
    <mergeCell ref="K327:L327"/>
    <mergeCell ref="M327:N327"/>
    <mergeCell ref="O327:P327"/>
    <mergeCell ref="Q327:R327"/>
    <mergeCell ref="E324:H324"/>
    <mergeCell ref="I324:J324"/>
    <mergeCell ref="K324:L324"/>
    <mergeCell ref="M324:N324"/>
    <mergeCell ref="O324:P324"/>
    <mergeCell ref="Q324:R324"/>
    <mergeCell ref="E325:H325"/>
    <mergeCell ref="I325:J325"/>
    <mergeCell ref="K325:L325"/>
    <mergeCell ref="M325:N325"/>
    <mergeCell ref="O325:P325"/>
    <mergeCell ref="Q325:R325"/>
    <mergeCell ref="E322:H322"/>
    <mergeCell ref="I322:J322"/>
    <mergeCell ref="K322:L322"/>
    <mergeCell ref="M322:N322"/>
    <mergeCell ref="O322:P322"/>
    <mergeCell ref="Q322:R322"/>
    <mergeCell ref="E323:H323"/>
    <mergeCell ref="I323:J323"/>
    <mergeCell ref="K323:L323"/>
    <mergeCell ref="M323:N323"/>
    <mergeCell ref="O323:P323"/>
    <mergeCell ref="Q323:R323"/>
    <mergeCell ref="E320:H320"/>
    <mergeCell ref="I320:J320"/>
    <mergeCell ref="K320:L320"/>
    <mergeCell ref="M320:N320"/>
    <mergeCell ref="O320:P320"/>
    <mergeCell ref="Q320:R320"/>
    <mergeCell ref="E321:H321"/>
    <mergeCell ref="I321:J321"/>
    <mergeCell ref="K321:L321"/>
    <mergeCell ref="M321:N321"/>
    <mergeCell ref="O321:P321"/>
    <mergeCell ref="Q321:R321"/>
    <mergeCell ref="E318:H318"/>
    <mergeCell ref="I318:J318"/>
    <mergeCell ref="K318:L318"/>
    <mergeCell ref="M318:N318"/>
    <mergeCell ref="O318:P318"/>
    <mergeCell ref="Q318:R318"/>
    <mergeCell ref="E319:H319"/>
    <mergeCell ref="I319:J319"/>
    <mergeCell ref="K319:L319"/>
    <mergeCell ref="M319:N319"/>
    <mergeCell ref="O319:P319"/>
    <mergeCell ref="Q319:R319"/>
    <mergeCell ref="E316:H316"/>
    <mergeCell ref="I316:J316"/>
    <mergeCell ref="K316:L316"/>
    <mergeCell ref="M316:N316"/>
    <mergeCell ref="O316:P316"/>
    <mergeCell ref="Q316:R316"/>
    <mergeCell ref="E317:H317"/>
    <mergeCell ref="I317:J317"/>
    <mergeCell ref="K317:L317"/>
    <mergeCell ref="M317:N317"/>
    <mergeCell ref="O317:P317"/>
    <mergeCell ref="Q317:R317"/>
    <mergeCell ref="E313:H313"/>
    <mergeCell ref="I313:J313"/>
    <mergeCell ref="K313:L313"/>
    <mergeCell ref="M313:N313"/>
    <mergeCell ref="O313:P313"/>
    <mergeCell ref="Q313:R313"/>
    <mergeCell ref="E314:H314"/>
    <mergeCell ref="I314:J314"/>
    <mergeCell ref="K314:L314"/>
    <mergeCell ref="M314:N314"/>
    <mergeCell ref="O314:P314"/>
    <mergeCell ref="Q314:R314"/>
    <mergeCell ref="E311:H311"/>
    <mergeCell ref="I311:J311"/>
    <mergeCell ref="K311:L311"/>
    <mergeCell ref="M311:N311"/>
    <mergeCell ref="O311:P311"/>
    <mergeCell ref="Q311:R311"/>
    <mergeCell ref="E312:H312"/>
    <mergeCell ref="I312:J312"/>
    <mergeCell ref="K312:L312"/>
    <mergeCell ref="M312:N312"/>
    <mergeCell ref="O312:P312"/>
    <mergeCell ref="Q312:R312"/>
    <mergeCell ref="E309:H309"/>
    <mergeCell ref="I309:J309"/>
    <mergeCell ref="K309:L309"/>
    <mergeCell ref="M309:N309"/>
    <mergeCell ref="O309:P309"/>
    <mergeCell ref="Q309:R309"/>
    <mergeCell ref="E310:H310"/>
    <mergeCell ref="I310:J310"/>
    <mergeCell ref="K310:L310"/>
    <mergeCell ref="M310:N310"/>
    <mergeCell ref="O310:P310"/>
    <mergeCell ref="Q310:R310"/>
    <mergeCell ref="E307:H307"/>
    <mergeCell ref="I307:J307"/>
    <mergeCell ref="K307:L307"/>
    <mergeCell ref="M307:N307"/>
    <mergeCell ref="O307:P307"/>
    <mergeCell ref="Q307:R307"/>
    <mergeCell ref="E308:H308"/>
    <mergeCell ref="I308:J308"/>
    <mergeCell ref="K308:L308"/>
    <mergeCell ref="M308:N308"/>
    <mergeCell ref="O308:P308"/>
    <mergeCell ref="Q308:R308"/>
    <mergeCell ref="E305:H305"/>
    <mergeCell ref="I305:J305"/>
    <mergeCell ref="K305:L305"/>
    <mergeCell ref="M305:N305"/>
    <mergeCell ref="O305:P305"/>
    <mergeCell ref="Q305:R305"/>
    <mergeCell ref="E306:H306"/>
    <mergeCell ref="I306:J306"/>
    <mergeCell ref="K306:L306"/>
    <mergeCell ref="M306:N306"/>
    <mergeCell ref="O306:P306"/>
    <mergeCell ref="Q306:R306"/>
    <mergeCell ref="E303:H303"/>
    <mergeCell ref="I303:J303"/>
    <mergeCell ref="K303:L303"/>
    <mergeCell ref="M303:N303"/>
    <mergeCell ref="O303:P303"/>
    <mergeCell ref="Q303:R303"/>
    <mergeCell ref="E304:H304"/>
    <mergeCell ref="I304:J304"/>
    <mergeCell ref="K304:L304"/>
    <mergeCell ref="M304:N304"/>
    <mergeCell ref="O304:P304"/>
    <mergeCell ref="Q304:R304"/>
    <mergeCell ref="E301:H301"/>
    <mergeCell ref="I301:J301"/>
    <mergeCell ref="K301:L301"/>
    <mergeCell ref="M301:N301"/>
    <mergeCell ref="O301:P301"/>
    <mergeCell ref="Q301:R301"/>
    <mergeCell ref="E302:H302"/>
    <mergeCell ref="I302:J302"/>
    <mergeCell ref="K302:L302"/>
    <mergeCell ref="M302:N302"/>
    <mergeCell ref="O302:P302"/>
    <mergeCell ref="Q302:R302"/>
    <mergeCell ref="E299:H299"/>
    <mergeCell ref="I299:J299"/>
    <mergeCell ref="K299:L299"/>
    <mergeCell ref="M299:N299"/>
    <mergeCell ref="O299:P299"/>
    <mergeCell ref="Q299:R299"/>
    <mergeCell ref="E300:H300"/>
    <mergeCell ref="I300:J300"/>
    <mergeCell ref="K300:L300"/>
    <mergeCell ref="M300:N300"/>
    <mergeCell ref="O300:P300"/>
    <mergeCell ref="Q300:R300"/>
    <mergeCell ref="E297:H297"/>
    <mergeCell ref="I297:J297"/>
    <mergeCell ref="K297:L297"/>
    <mergeCell ref="M297:N297"/>
    <mergeCell ref="O297:P297"/>
    <mergeCell ref="Q297:R297"/>
    <mergeCell ref="E298:H298"/>
    <mergeCell ref="I298:J298"/>
    <mergeCell ref="K298:L298"/>
    <mergeCell ref="M298:N298"/>
    <mergeCell ref="O298:P298"/>
    <mergeCell ref="Q298:R298"/>
    <mergeCell ref="E295:H295"/>
    <mergeCell ref="I295:J295"/>
    <mergeCell ref="K295:L295"/>
    <mergeCell ref="M295:N295"/>
    <mergeCell ref="O295:P295"/>
    <mergeCell ref="Q295:R295"/>
    <mergeCell ref="E296:H296"/>
    <mergeCell ref="I296:J296"/>
    <mergeCell ref="K296:L296"/>
    <mergeCell ref="M296:N296"/>
    <mergeCell ref="O296:P296"/>
    <mergeCell ref="Q296:R296"/>
    <mergeCell ref="E293:H293"/>
    <mergeCell ref="I293:J293"/>
    <mergeCell ref="K293:L293"/>
    <mergeCell ref="M293:N293"/>
    <mergeCell ref="O293:P293"/>
    <mergeCell ref="Q293:R293"/>
    <mergeCell ref="E294:H294"/>
    <mergeCell ref="I294:J294"/>
    <mergeCell ref="K294:L294"/>
    <mergeCell ref="M294:N294"/>
    <mergeCell ref="O294:P294"/>
    <mergeCell ref="Q294:R294"/>
    <mergeCell ref="E292:H292"/>
    <mergeCell ref="I292:J292"/>
    <mergeCell ref="K292:L292"/>
    <mergeCell ref="M292:N292"/>
    <mergeCell ref="O292:P292"/>
    <mergeCell ref="Q292:R292"/>
    <mergeCell ref="A291:R291"/>
    <mergeCell ref="E289:H289"/>
    <mergeCell ref="I289:J289"/>
    <mergeCell ref="K289:L289"/>
    <mergeCell ref="M289:N289"/>
    <mergeCell ref="O289:P289"/>
    <mergeCell ref="Q289:R289"/>
    <mergeCell ref="E290:H290"/>
    <mergeCell ref="I290:J290"/>
    <mergeCell ref="K290:L290"/>
    <mergeCell ref="M290:N290"/>
    <mergeCell ref="O290:P290"/>
    <mergeCell ref="Q290:R290"/>
    <mergeCell ref="E287:H287"/>
    <mergeCell ref="I287:J287"/>
    <mergeCell ref="K287:L287"/>
    <mergeCell ref="M287:N287"/>
    <mergeCell ref="O287:P287"/>
    <mergeCell ref="Q287:R287"/>
    <mergeCell ref="E288:H288"/>
    <mergeCell ref="I288:J288"/>
    <mergeCell ref="K288:L288"/>
    <mergeCell ref="M288:N288"/>
    <mergeCell ref="O288:P288"/>
    <mergeCell ref="Q288:R288"/>
    <mergeCell ref="E285:H285"/>
    <mergeCell ref="I285:J285"/>
    <mergeCell ref="K285:L285"/>
    <mergeCell ref="M285:N285"/>
    <mergeCell ref="O285:P285"/>
    <mergeCell ref="Q285:R285"/>
    <mergeCell ref="E286:H286"/>
    <mergeCell ref="I286:J286"/>
    <mergeCell ref="K286:L286"/>
    <mergeCell ref="M286:N286"/>
    <mergeCell ref="O286:P286"/>
    <mergeCell ref="Q286:R286"/>
    <mergeCell ref="E283:H283"/>
    <mergeCell ref="I283:J283"/>
    <mergeCell ref="K283:L283"/>
    <mergeCell ref="M283:N283"/>
    <mergeCell ref="O283:P283"/>
    <mergeCell ref="Q283:R283"/>
    <mergeCell ref="E284:H284"/>
    <mergeCell ref="I284:J284"/>
    <mergeCell ref="K284:L284"/>
    <mergeCell ref="M284:N284"/>
    <mergeCell ref="O284:P284"/>
    <mergeCell ref="Q284:R284"/>
    <mergeCell ref="E281:H281"/>
    <mergeCell ref="I281:J281"/>
    <mergeCell ref="K281:L281"/>
    <mergeCell ref="M281:N281"/>
    <mergeCell ref="O281:P281"/>
    <mergeCell ref="Q281:R281"/>
    <mergeCell ref="E282:H282"/>
    <mergeCell ref="I282:J282"/>
    <mergeCell ref="K282:L282"/>
    <mergeCell ref="M282:N282"/>
    <mergeCell ref="O282:P282"/>
    <mergeCell ref="Q282:R282"/>
    <mergeCell ref="E279:H279"/>
    <mergeCell ref="I279:J279"/>
    <mergeCell ref="K279:L279"/>
    <mergeCell ref="M279:N279"/>
    <mergeCell ref="O279:P279"/>
    <mergeCell ref="Q279:R279"/>
    <mergeCell ref="E280:H280"/>
    <mergeCell ref="I280:J280"/>
    <mergeCell ref="K280:L280"/>
    <mergeCell ref="M280:N280"/>
    <mergeCell ref="O280:P280"/>
    <mergeCell ref="Q280:R280"/>
    <mergeCell ref="E277:H277"/>
    <mergeCell ref="I277:J277"/>
    <mergeCell ref="K277:L277"/>
    <mergeCell ref="M277:N277"/>
    <mergeCell ref="O277:P277"/>
    <mergeCell ref="Q277:R277"/>
    <mergeCell ref="E278:H278"/>
    <mergeCell ref="I278:J278"/>
    <mergeCell ref="K278:L278"/>
    <mergeCell ref="M278:N278"/>
    <mergeCell ref="O278:P278"/>
    <mergeCell ref="Q278:R278"/>
    <mergeCell ref="E275:H275"/>
    <mergeCell ref="I275:J275"/>
    <mergeCell ref="K275:L275"/>
    <mergeCell ref="M275:N275"/>
    <mergeCell ref="O275:P275"/>
    <mergeCell ref="Q275:R275"/>
    <mergeCell ref="E276:H276"/>
    <mergeCell ref="I276:J276"/>
    <mergeCell ref="K276:L276"/>
    <mergeCell ref="M276:N276"/>
    <mergeCell ref="O276:P276"/>
    <mergeCell ref="Q276:R276"/>
    <mergeCell ref="E273:H273"/>
    <mergeCell ref="I273:J273"/>
    <mergeCell ref="K273:L273"/>
    <mergeCell ref="M273:N273"/>
    <mergeCell ref="O273:P273"/>
    <mergeCell ref="Q273:R273"/>
    <mergeCell ref="E274:H274"/>
    <mergeCell ref="I274:J274"/>
    <mergeCell ref="K274:L274"/>
    <mergeCell ref="M274:N274"/>
    <mergeCell ref="O274:P274"/>
    <mergeCell ref="Q274:R274"/>
    <mergeCell ref="E271:H271"/>
    <mergeCell ref="I271:J271"/>
    <mergeCell ref="K271:L271"/>
    <mergeCell ref="M271:N271"/>
    <mergeCell ref="O271:P271"/>
    <mergeCell ref="Q271:R271"/>
    <mergeCell ref="E272:H272"/>
    <mergeCell ref="I272:J272"/>
    <mergeCell ref="K272:L272"/>
    <mergeCell ref="M272:N272"/>
    <mergeCell ref="O272:P272"/>
    <mergeCell ref="Q272:R272"/>
    <mergeCell ref="E269:H269"/>
    <mergeCell ref="I269:J269"/>
    <mergeCell ref="K269:L269"/>
    <mergeCell ref="M269:N269"/>
    <mergeCell ref="O269:P269"/>
    <mergeCell ref="Q269:R269"/>
    <mergeCell ref="E270:H270"/>
    <mergeCell ref="I270:J270"/>
    <mergeCell ref="K270:L270"/>
    <mergeCell ref="M270:N270"/>
    <mergeCell ref="O270:P270"/>
    <mergeCell ref="Q270:R270"/>
    <mergeCell ref="E267:H267"/>
    <mergeCell ref="I267:J267"/>
    <mergeCell ref="K267:L267"/>
    <mergeCell ref="M267:N267"/>
    <mergeCell ref="O267:P267"/>
    <mergeCell ref="Q267:R267"/>
    <mergeCell ref="E268:H268"/>
    <mergeCell ref="I268:J268"/>
    <mergeCell ref="K268:L268"/>
    <mergeCell ref="M268:N268"/>
    <mergeCell ref="O268:P268"/>
    <mergeCell ref="Q268:R268"/>
    <mergeCell ref="E265:H265"/>
    <mergeCell ref="I265:J265"/>
    <mergeCell ref="K265:L265"/>
    <mergeCell ref="M265:N265"/>
    <mergeCell ref="O265:P265"/>
    <mergeCell ref="Q265:R265"/>
    <mergeCell ref="E266:H266"/>
    <mergeCell ref="I266:J266"/>
    <mergeCell ref="K266:L266"/>
    <mergeCell ref="M266:N266"/>
    <mergeCell ref="O266:P266"/>
    <mergeCell ref="Q266:R266"/>
    <mergeCell ref="E263:H263"/>
    <mergeCell ref="I263:J263"/>
    <mergeCell ref="K263:L263"/>
    <mergeCell ref="M263:N263"/>
    <mergeCell ref="O263:P263"/>
    <mergeCell ref="Q263:R263"/>
    <mergeCell ref="E264:H264"/>
    <mergeCell ref="I264:J264"/>
    <mergeCell ref="K264:L264"/>
    <mergeCell ref="M264:N264"/>
    <mergeCell ref="O264:P264"/>
    <mergeCell ref="Q264:R264"/>
    <mergeCell ref="E261:H261"/>
    <mergeCell ref="I261:J261"/>
    <mergeCell ref="K261:L261"/>
    <mergeCell ref="M261:N261"/>
    <mergeCell ref="O261:P261"/>
    <mergeCell ref="Q261:R261"/>
    <mergeCell ref="E262:H262"/>
    <mergeCell ref="I262:J262"/>
    <mergeCell ref="K262:L262"/>
    <mergeCell ref="M262:N262"/>
    <mergeCell ref="O262:P262"/>
    <mergeCell ref="Q262:R262"/>
    <mergeCell ref="E259:H259"/>
    <mergeCell ref="I259:J259"/>
    <mergeCell ref="K259:L259"/>
    <mergeCell ref="M259:N259"/>
    <mergeCell ref="O259:P259"/>
    <mergeCell ref="Q259:R259"/>
    <mergeCell ref="A260:R260"/>
    <mergeCell ref="E257:H257"/>
    <mergeCell ref="I257:J257"/>
    <mergeCell ref="K257:L257"/>
    <mergeCell ref="M257:N257"/>
    <mergeCell ref="O257:P257"/>
    <mergeCell ref="Q257:R257"/>
    <mergeCell ref="E258:H258"/>
    <mergeCell ref="I258:J258"/>
    <mergeCell ref="K258:L258"/>
    <mergeCell ref="M258:N258"/>
    <mergeCell ref="O258:P258"/>
    <mergeCell ref="Q258:R258"/>
    <mergeCell ref="E255:H255"/>
    <mergeCell ref="I255:J255"/>
    <mergeCell ref="K255:L255"/>
    <mergeCell ref="M255:N255"/>
    <mergeCell ref="O255:P255"/>
    <mergeCell ref="Q255:R255"/>
    <mergeCell ref="E256:H256"/>
    <mergeCell ref="I256:J256"/>
    <mergeCell ref="K256:L256"/>
    <mergeCell ref="M256:N256"/>
    <mergeCell ref="O256:P256"/>
    <mergeCell ref="Q256:R256"/>
    <mergeCell ref="E253:H253"/>
    <mergeCell ref="I253:J253"/>
    <mergeCell ref="K253:L253"/>
    <mergeCell ref="M253:N253"/>
    <mergeCell ref="O253:P253"/>
    <mergeCell ref="Q253:R253"/>
    <mergeCell ref="E254:H254"/>
    <mergeCell ref="I254:J254"/>
    <mergeCell ref="K254:L254"/>
    <mergeCell ref="M254:N254"/>
    <mergeCell ref="O254:P254"/>
    <mergeCell ref="Q254:R254"/>
    <mergeCell ref="E251:H251"/>
    <mergeCell ref="I251:J251"/>
    <mergeCell ref="K251:L251"/>
    <mergeCell ref="M251:N251"/>
    <mergeCell ref="O251:P251"/>
    <mergeCell ref="Q251:R251"/>
    <mergeCell ref="E252:H252"/>
    <mergeCell ref="I252:J252"/>
    <mergeCell ref="K252:L252"/>
    <mergeCell ref="M252:N252"/>
    <mergeCell ref="O252:P252"/>
    <mergeCell ref="Q252:R252"/>
    <mergeCell ref="E249:H249"/>
    <mergeCell ref="I249:J249"/>
    <mergeCell ref="K249:L249"/>
    <mergeCell ref="M249:N249"/>
    <mergeCell ref="O249:P249"/>
    <mergeCell ref="Q249:R249"/>
    <mergeCell ref="E250:H250"/>
    <mergeCell ref="I250:J250"/>
    <mergeCell ref="K250:L250"/>
    <mergeCell ref="M250:N250"/>
    <mergeCell ref="O250:P250"/>
    <mergeCell ref="Q250:R250"/>
    <mergeCell ref="E247:H247"/>
    <mergeCell ref="I247:J247"/>
    <mergeCell ref="K247:L247"/>
    <mergeCell ref="M247:N247"/>
    <mergeCell ref="O247:P247"/>
    <mergeCell ref="Q247:R247"/>
    <mergeCell ref="E248:H248"/>
    <mergeCell ref="I248:J248"/>
    <mergeCell ref="K248:L248"/>
    <mergeCell ref="M248:N248"/>
    <mergeCell ref="O248:P248"/>
    <mergeCell ref="Q248:R248"/>
    <mergeCell ref="E246:H246"/>
    <mergeCell ref="I246:J246"/>
    <mergeCell ref="K246:L246"/>
    <mergeCell ref="M246:N246"/>
    <mergeCell ref="O246:P246"/>
    <mergeCell ref="Q246:R246"/>
    <mergeCell ref="A245:R245"/>
    <mergeCell ref="E243:H243"/>
    <mergeCell ref="I243:J243"/>
    <mergeCell ref="K243:L243"/>
    <mergeCell ref="M243:N243"/>
    <mergeCell ref="O243:P243"/>
    <mergeCell ref="Q243:R243"/>
    <mergeCell ref="E244:H244"/>
    <mergeCell ref="I244:J244"/>
    <mergeCell ref="K244:L244"/>
    <mergeCell ref="M244:N244"/>
    <mergeCell ref="O244:P244"/>
    <mergeCell ref="Q244:R244"/>
    <mergeCell ref="E241:H241"/>
    <mergeCell ref="I241:J241"/>
    <mergeCell ref="K241:L241"/>
    <mergeCell ref="M241:N241"/>
    <mergeCell ref="O241:P241"/>
    <mergeCell ref="Q241:R241"/>
    <mergeCell ref="E242:H242"/>
    <mergeCell ref="I242:J242"/>
    <mergeCell ref="K242:L242"/>
    <mergeCell ref="M242:N242"/>
    <mergeCell ref="O242:P242"/>
    <mergeCell ref="Q242:R242"/>
    <mergeCell ref="E239:H239"/>
    <mergeCell ref="I239:J239"/>
    <mergeCell ref="K239:L239"/>
    <mergeCell ref="M239:N239"/>
    <mergeCell ref="O239:P239"/>
    <mergeCell ref="Q239:R239"/>
    <mergeCell ref="E240:H240"/>
    <mergeCell ref="I240:J240"/>
    <mergeCell ref="K240:L240"/>
    <mergeCell ref="M240:N240"/>
    <mergeCell ref="O240:P240"/>
    <mergeCell ref="Q240:R240"/>
    <mergeCell ref="E237:H237"/>
    <mergeCell ref="I237:J237"/>
    <mergeCell ref="K237:L237"/>
    <mergeCell ref="M237:N237"/>
    <mergeCell ref="O237:P237"/>
    <mergeCell ref="Q237:R237"/>
    <mergeCell ref="E238:H238"/>
    <mergeCell ref="I238:J238"/>
    <mergeCell ref="K238:L238"/>
    <mergeCell ref="M238:N238"/>
    <mergeCell ref="O238:P238"/>
    <mergeCell ref="Q238:R238"/>
    <mergeCell ref="E235:H235"/>
    <mergeCell ref="I235:J235"/>
    <mergeCell ref="K235:L235"/>
    <mergeCell ref="M235:N235"/>
    <mergeCell ref="O235:P235"/>
    <mergeCell ref="Q235:R235"/>
    <mergeCell ref="E236:H236"/>
    <mergeCell ref="I236:J236"/>
    <mergeCell ref="K236:L236"/>
    <mergeCell ref="M236:N236"/>
    <mergeCell ref="O236:P236"/>
    <mergeCell ref="Q236:R236"/>
    <mergeCell ref="E233:H233"/>
    <mergeCell ref="I233:J233"/>
    <mergeCell ref="K233:L233"/>
    <mergeCell ref="M233:N233"/>
    <mergeCell ref="O233:P233"/>
    <mergeCell ref="Q233:R233"/>
    <mergeCell ref="E234:H234"/>
    <mergeCell ref="I234:J234"/>
    <mergeCell ref="K234:L234"/>
    <mergeCell ref="M234:N234"/>
    <mergeCell ref="O234:P234"/>
    <mergeCell ref="Q234:R234"/>
    <mergeCell ref="E231:H231"/>
    <mergeCell ref="I231:J231"/>
    <mergeCell ref="K231:L231"/>
    <mergeCell ref="M231:N231"/>
    <mergeCell ref="O231:P231"/>
    <mergeCell ref="Q231:R231"/>
    <mergeCell ref="E232:H232"/>
    <mergeCell ref="I232:J232"/>
    <mergeCell ref="K232:L232"/>
    <mergeCell ref="M232:N232"/>
    <mergeCell ref="O232:P232"/>
    <mergeCell ref="Q232:R232"/>
    <mergeCell ref="E229:H229"/>
    <mergeCell ref="I229:J229"/>
    <mergeCell ref="K229:L229"/>
    <mergeCell ref="M229:N229"/>
    <mergeCell ref="O229:P229"/>
    <mergeCell ref="Q229:R229"/>
    <mergeCell ref="E230:H230"/>
    <mergeCell ref="I230:J230"/>
    <mergeCell ref="K230:L230"/>
    <mergeCell ref="M230:N230"/>
    <mergeCell ref="O230:P230"/>
    <mergeCell ref="Q230:R230"/>
    <mergeCell ref="E227:H227"/>
    <mergeCell ref="I227:J227"/>
    <mergeCell ref="K227:L227"/>
    <mergeCell ref="M227:N227"/>
    <mergeCell ref="O227:P227"/>
    <mergeCell ref="Q227:R227"/>
    <mergeCell ref="E228:H228"/>
    <mergeCell ref="I228:J228"/>
    <mergeCell ref="K228:L228"/>
    <mergeCell ref="M228:N228"/>
    <mergeCell ref="O228:P228"/>
    <mergeCell ref="Q228:R228"/>
    <mergeCell ref="E225:H225"/>
    <mergeCell ref="I225:J225"/>
    <mergeCell ref="K225:L225"/>
    <mergeCell ref="M225:N225"/>
    <mergeCell ref="O225:P225"/>
    <mergeCell ref="Q225:R225"/>
    <mergeCell ref="E226:H226"/>
    <mergeCell ref="I226:J226"/>
    <mergeCell ref="K226:L226"/>
    <mergeCell ref="M226:N226"/>
    <mergeCell ref="O226:P226"/>
    <mergeCell ref="Q226:R226"/>
    <mergeCell ref="E223:H223"/>
    <mergeCell ref="I223:J223"/>
    <mergeCell ref="K223:L223"/>
    <mergeCell ref="M223:N223"/>
    <mergeCell ref="O223:P223"/>
    <mergeCell ref="Q223:R223"/>
    <mergeCell ref="E224:H224"/>
    <mergeCell ref="I224:J224"/>
    <mergeCell ref="K224:L224"/>
    <mergeCell ref="M224:N224"/>
    <mergeCell ref="O224:P224"/>
    <mergeCell ref="Q224:R224"/>
    <mergeCell ref="E221:H221"/>
    <mergeCell ref="I221:J221"/>
    <mergeCell ref="K221:L221"/>
    <mergeCell ref="M221:N221"/>
    <mergeCell ref="O221:P221"/>
    <mergeCell ref="Q221:R221"/>
    <mergeCell ref="E222:H222"/>
    <mergeCell ref="I222:J222"/>
    <mergeCell ref="K222:L222"/>
    <mergeCell ref="M222:N222"/>
    <mergeCell ref="O222:P222"/>
    <mergeCell ref="Q222:R222"/>
    <mergeCell ref="E219:H219"/>
    <mergeCell ref="I219:J219"/>
    <mergeCell ref="K219:L219"/>
    <mergeCell ref="M219:N219"/>
    <mergeCell ref="O219:P219"/>
    <mergeCell ref="Q219:R219"/>
    <mergeCell ref="E220:H220"/>
    <mergeCell ref="I220:J220"/>
    <mergeCell ref="K220:L220"/>
    <mergeCell ref="M220:N220"/>
    <mergeCell ref="O220:P220"/>
    <mergeCell ref="Q220:R220"/>
    <mergeCell ref="E217:H217"/>
    <mergeCell ref="I217:J217"/>
    <mergeCell ref="K217:L217"/>
    <mergeCell ref="M217:N217"/>
    <mergeCell ref="O217:P217"/>
    <mergeCell ref="Q217:R217"/>
    <mergeCell ref="E218:H218"/>
    <mergeCell ref="I218:J218"/>
    <mergeCell ref="K218:L218"/>
    <mergeCell ref="M218:N218"/>
    <mergeCell ref="O218:P218"/>
    <mergeCell ref="Q218:R218"/>
    <mergeCell ref="E215:H215"/>
    <mergeCell ref="I215:J215"/>
    <mergeCell ref="K215:L215"/>
    <mergeCell ref="M215:N215"/>
    <mergeCell ref="O215:P215"/>
    <mergeCell ref="Q215:R215"/>
    <mergeCell ref="E216:H216"/>
    <mergeCell ref="I216:J216"/>
    <mergeCell ref="K216:L216"/>
    <mergeCell ref="M216:N216"/>
    <mergeCell ref="O216:P216"/>
    <mergeCell ref="Q216:R216"/>
    <mergeCell ref="E213:H213"/>
    <mergeCell ref="I213:J213"/>
    <mergeCell ref="K213:L213"/>
    <mergeCell ref="M213:N213"/>
    <mergeCell ref="O213:P213"/>
    <mergeCell ref="Q213:R213"/>
    <mergeCell ref="E214:H214"/>
    <mergeCell ref="I214:J214"/>
    <mergeCell ref="K214:L214"/>
    <mergeCell ref="M214:N214"/>
    <mergeCell ref="O214:P214"/>
    <mergeCell ref="Q214:R214"/>
    <mergeCell ref="E211:H211"/>
    <mergeCell ref="I211:J211"/>
    <mergeCell ref="K211:L211"/>
    <mergeCell ref="M211:N211"/>
    <mergeCell ref="O211:P211"/>
    <mergeCell ref="Q211:R211"/>
    <mergeCell ref="E212:H212"/>
    <mergeCell ref="I212:J212"/>
    <mergeCell ref="K212:L212"/>
    <mergeCell ref="M212:N212"/>
    <mergeCell ref="O212:P212"/>
    <mergeCell ref="Q212:R212"/>
    <mergeCell ref="E209:H209"/>
    <mergeCell ref="I209:J209"/>
    <mergeCell ref="K209:L209"/>
    <mergeCell ref="M209:N209"/>
    <mergeCell ref="O209:P209"/>
    <mergeCell ref="Q209:R209"/>
    <mergeCell ref="E210:H210"/>
    <mergeCell ref="I210:J210"/>
    <mergeCell ref="K210:L210"/>
    <mergeCell ref="M210:N210"/>
    <mergeCell ref="O210:P210"/>
    <mergeCell ref="Q210:R210"/>
    <mergeCell ref="E207:H207"/>
    <mergeCell ref="I207:J207"/>
    <mergeCell ref="K207:L207"/>
    <mergeCell ref="M207:N207"/>
    <mergeCell ref="O207:P207"/>
    <mergeCell ref="Q207:R207"/>
    <mergeCell ref="E208:H208"/>
    <mergeCell ref="I208:J208"/>
    <mergeCell ref="K208:L208"/>
    <mergeCell ref="M208:N208"/>
    <mergeCell ref="O208:P208"/>
    <mergeCell ref="Q208:R208"/>
    <mergeCell ref="E205:H205"/>
    <mergeCell ref="I205:J205"/>
    <mergeCell ref="K205:L205"/>
    <mergeCell ref="M205:N205"/>
    <mergeCell ref="O205:P205"/>
    <mergeCell ref="Q205:R205"/>
    <mergeCell ref="E206:H206"/>
    <mergeCell ref="I206:J206"/>
    <mergeCell ref="K206:L206"/>
    <mergeCell ref="M206:N206"/>
    <mergeCell ref="O206:P206"/>
    <mergeCell ref="Q206:R206"/>
    <mergeCell ref="E203:H203"/>
    <mergeCell ref="I203:J203"/>
    <mergeCell ref="K203:L203"/>
    <mergeCell ref="M203:N203"/>
    <mergeCell ref="O203:P203"/>
    <mergeCell ref="Q203:R203"/>
    <mergeCell ref="A204:R204"/>
    <mergeCell ref="E201:H201"/>
    <mergeCell ref="I201:J201"/>
    <mergeCell ref="K201:L201"/>
    <mergeCell ref="M201:N201"/>
    <mergeCell ref="O201:P201"/>
    <mergeCell ref="Q201:R201"/>
    <mergeCell ref="E202:R202"/>
    <mergeCell ref="E199:H199"/>
    <mergeCell ref="I199:J199"/>
    <mergeCell ref="K199:L199"/>
    <mergeCell ref="M199:N199"/>
    <mergeCell ref="O199:P199"/>
    <mergeCell ref="Q199:R199"/>
    <mergeCell ref="E200:H200"/>
    <mergeCell ref="I200:J200"/>
    <mergeCell ref="K200:L200"/>
    <mergeCell ref="M200:N200"/>
    <mergeCell ref="O200:P200"/>
    <mergeCell ref="Q200:R200"/>
    <mergeCell ref="E197:H197"/>
    <mergeCell ref="I197:J197"/>
    <mergeCell ref="K197:L197"/>
    <mergeCell ref="M197:N197"/>
    <mergeCell ref="O197:P197"/>
    <mergeCell ref="Q197:R197"/>
    <mergeCell ref="E198:H198"/>
    <mergeCell ref="I198:J198"/>
    <mergeCell ref="K198:L198"/>
    <mergeCell ref="M198:N198"/>
    <mergeCell ref="O198:P198"/>
    <mergeCell ref="Q198:R198"/>
    <mergeCell ref="E195:H195"/>
    <mergeCell ref="I195:J195"/>
    <mergeCell ref="K195:L195"/>
    <mergeCell ref="M195:N195"/>
    <mergeCell ref="O195:P195"/>
    <mergeCell ref="Q195:R195"/>
    <mergeCell ref="E196:H196"/>
    <mergeCell ref="I196:J196"/>
    <mergeCell ref="K196:L196"/>
    <mergeCell ref="M196:N196"/>
    <mergeCell ref="O196:P196"/>
    <mergeCell ref="Q196:R196"/>
    <mergeCell ref="E193:H193"/>
    <mergeCell ref="I193:J193"/>
    <mergeCell ref="K193:L193"/>
    <mergeCell ref="M193:N193"/>
    <mergeCell ref="O193:P193"/>
    <mergeCell ref="Q193:R193"/>
    <mergeCell ref="E194:H194"/>
    <mergeCell ref="I194:J194"/>
    <mergeCell ref="K194:L194"/>
    <mergeCell ref="M194:N194"/>
    <mergeCell ref="O194:P194"/>
    <mergeCell ref="Q194:R194"/>
    <mergeCell ref="E191:H191"/>
    <mergeCell ref="I191:J191"/>
    <mergeCell ref="K191:L191"/>
    <mergeCell ref="M191:N191"/>
    <mergeCell ref="O191:P191"/>
    <mergeCell ref="Q191:R191"/>
    <mergeCell ref="E192:H192"/>
    <mergeCell ref="I192:J192"/>
    <mergeCell ref="K192:L192"/>
    <mergeCell ref="M192:N192"/>
    <mergeCell ref="O192:P192"/>
    <mergeCell ref="Q192:R192"/>
    <mergeCell ref="E188:H188"/>
    <mergeCell ref="I188:J188"/>
    <mergeCell ref="K188:L188"/>
    <mergeCell ref="M188:N188"/>
    <mergeCell ref="O188:P188"/>
    <mergeCell ref="Q188:R188"/>
    <mergeCell ref="E190:H190"/>
    <mergeCell ref="I190:J190"/>
    <mergeCell ref="K190:L190"/>
    <mergeCell ref="M190:N190"/>
    <mergeCell ref="O190:P190"/>
    <mergeCell ref="Q190:R190"/>
    <mergeCell ref="E189:H189"/>
    <mergeCell ref="I189:J189"/>
    <mergeCell ref="K189:L189"/>
    <mergeCell ref="M189:N189"/>
    <mergeCell ref="O189:P189"/>
    <mergeCell ref="Q189:R189"/>
    <mergeCell ref="E183:H183"/>
    <mergeCell ref="I183:J183"/>
    <mergeCell ref="K183:L183"/>
    <mergeCell ref="M183:N183"/>
    <mergeCell ref="O183:P183"/>
    <mergeCell ref="Q183:R183"/>
    <mergeCell ref="E184:H184"/>
    <mergeCell ref="I184:J184"/>
    <mergeCell ref="K184:L184"/>
    <mergeCell ref="M184:N184"/>
    <mergeCell ref="O184:P184"/>
    <mergeCell ref="Q184:R184"/>
    <mergeCell ref="E181:H181"/>
    <mergeCell ref="I181:J181"/>
    <mergeCell ref="K181:L181"/>
    <mergeCell ref="M181:N181"/>
    <mergeCell ref="O181:P181"/>
    <mergeCell ref="Q181:R181"/>
    <mergeCell ref="E182:H182"/>
    <mergeCell ref="I182:J182"/>
    <mergeCell ref="K182:L182"/>
    <mergeCell ref="M182:N182"/>
    <mergeCell ref="O182:P182"/>
    <mergeCell ref="Q182:R182"/>
    <mergeCell ref="E179:H179"/>
    <mergeCell ref="I179:J179"/>
    <mergeCell ref="K179:L179"/>
    <mergeCell ref="M179:N179"/>
    <mergeCell ref="O179:P179"/>
    <mergeCell ref="Q179:R179"/>
    <mergeCell ref="E180:H180"/>
    <mergeCell ref="I180:J180"/>
    <mergeCell ref="K180:L180"/>
    <mergeCell ref="M180:N180"/>
    <mergeCell ref="O180:P180"/>
    <mergeCell ref="Q180:R180"/>
    <mergeCell ref="E177:H177"/>
    <mergeCell ref="I177:J177"/>
    <mergeCell ref="K177:L177"/>
    <mergeCell ref="M177:N177"/>
    <mergeCell ref="O177:P177"/>
    <mergeCell ref="Q177:R177"/>
    <mergeCell ref="E178:H178"/>
    <mergeCell ref="I178:J178"/>
    <mergeCell ref="K178:L178"/>
    <mergeCell ref="M178:N178"/>
    <mergeCell ref="O178:P178"/>
    <mergeCell ref="Q178:R178"/>
    <mergeCell ref="E175:H175"/>
    <mergeCell ref="I175:J175"/>
    <mergeCell ref="K175:L175"/>
    <mergeCell ref="M175:N175"/>
    <mergeCell ref="O175:P175"/>
    <mergeCell ref="Q175:R175"/>
    <mergeCell ref="E176:H176"/>
    <mergeCell ref="I176:J176"/>
    <mergeCell ref="K176:L176"/>
    <mergeCell ref="M176:N176"/>
    <mergeCell ref="O176:P176"/>
    <mergeCell ref="Q176:R176"/>
    <mergeCell ref="E173:H173"/>
    <mergeCell ref="I173:J173"/>
    <mergeCell ref="K173:L173"/>
    <mergeCell ref="M173:N173"/>
    <mergeCell ref="O173:P173"/>
    <mergeCell ref="Q173:R173"/>
    <mergeCell ref="E174:H174"/>
    <mergeCell ref="I174:J174"/>
    <mergeCell ref="K174:L174"/>
    <mergeCell ref="M174:N174"/>
    <mergeCell ref="O174:P174"/>
    <mergeCell ref="Q174:R174"/>
    <mergeCell ref="E171:H171"/>
    <mergeCell ref="I171:J171"/>
    <mergeCell ref="K171:L171"/>
    <mergeCell ref="M171:N171"/>
    <mergeCell ref="O171:P171"/>
    <mergeCell ref="Q171:R171"/>
    <mergeCell ref="E172:H172"/>
    <mergeCell ref="I172:J172"/>
    <mergeCell ref="K172:L172"/>
    <mergeCell ref="M172:N172"/>
    <mergeCell ref="O172:P172"/>
    <mergeCell ref="Q172:R172"/>
    <mergeCell ref="E169:H169"/>
    <mergeCell ref="I169:J169"/>
    <mergeCell ref="K169:L169"/>
    <mergeCell ref="M169:N169"/>
    <mergeCell ref="O169:P169"/>
    <mergeCell ref="Q169:R169"/>
    <mergeCell ref="E170:H170"/>
    <mergeCell ref="I170:J170"/>
    <mergeCell ref="K170:L170"/>
    <mergeCell ref="M170:N170"/>
    <mergeCell ref="O170:P170"/>
    <mergeCell ref="Q170:R170"/>
    <mergeCell ref="E167:H167"/>
    <mergeCell ref="I167:J167"/>
    <mergeCell ref="K167:L167"/>
    <mergeCell ref="M167:N167"/>
    <mergeCell ref="O167:P167"/>
    <mergeCell ref="Q167:R167"/>
    <mergeCell ref="E168:H168"/>
    <mergeCell ref="I168:J168"/>
    <mergeCell ref="K168:L168"/>
    <mergeCell ref="M168:N168"/>
    <mergeCell ref="O168:P168"/>
    <mergeCell ref="Q168:R168"/>
    <mergeCell ref="E165:H165"/>
    <mergeCell ref="I165:J165"/>
    <mergeCell ref="K165:L165"/>
    <mergeCell ref="M165:N165"/>
    <mergeCell ref="O165:P165"/>
    <mergeCell ref="Q165:R165"/>
    <mergeCell ref="E166:H166"/>
    <mergeCell ref="I166:J166"/>
    <mergeCell ref="K166:L166"/>
    <mergeCell ref="M166:N166"/>
    <mergeCell ref="O166:P166"/>
    <mergeCell ref="Q166:R166"/>
    <mergeCell ref="E163:H163"/>
    <mergeCell ref="I163:J163"/>
    <mergeCell ref="K163:L163"/>
    <mergeCell ref="M163:N163"/>
    <mergeCell ref="O163:P163"/>
    <mergeCell ref="Q163:R163"/>
    <mergeCell ref="E164:H164"/>
    <mergeCell ref="I164:J164"/>
    <mergeCell ref="K164:L164"/>
    <mergeCell ref="M164:N164"/>
    <mergeCell ref="O164:P164"/>
    <mergeCell ref="Q164:R164"/>
    <mergeCell ref="E161:H161"/>
    <mergeCell ref="I161:J161"/>
    <mergeCell ref="K161:L161"/>
    <mergeCell ref="M161:N161"/>
    <mergeCell ref="O161:P161"/>
    <mergeCell ref="Q161:R161"/>
    <mergeCell ref="E162:H162"/>
    <mergeCell ref="I162:J162"/>
    <mergeCell ref="K162:L162"/>
    <mergeCell ref="M162:N162"/>
    <mergeCell ref="O162:P162"/>
    <mergeCell ref="Q162:R162"/>
    <mergeCell ref="E159:H159"/>
    <mergeCell ref="I159:J159"/>
    <mergeCell ref="K159:L159"/>
    <mergeCell ref="M159:N159"/>
    <mergeCell ref="O159:P159"/>
    <mergeCell ref="Q159:R159"/>
    <mergeCell ref="E160:H160"/>
    <mergeCell ref="I160:J160"/>
    <mergeCell ref="K160:L160"/>
    <mergeCell ref="M160:N160"/>
    <mergeCell ref="O160:P160"/>
    <mergeCell ref="Q160:R160"/>
    <mergeCell ref="E157:H157"/>
    <mergeCell ref="I157:J157"/>
    <mergeCell ref="K157:L157"/>
    <mergeCell ref="M157:N157"/>
    <mergeCell ref="O157:P157"/>
    <mergeCell ref="Q157:R157"/>
    <mergeCell ref="E158:H158"/>
    <mergeCell ref="I158:J158"/>
    <mergeCell ref="K158:L158"/>
    <mergeCell ref="M158:N158"/>
    <mergeCell ref="O158:P158"/>
    <mergeCell ref="Q158:R158"/>
    <mergeCell ref="E155:H155"/>
    <mergeCell ref="I155:J155"/>
    <mergeCell ref="K155:L155"/>
    <mergeCell ref="M155:N155"/>
    <mergeCell ref="O155:P155"/>
    <mergeCell ref="Q155:R155"/>
    <mergeCell ref="E156:H156"/>
    <mergeCell ref="I156:J156"/>
    <mergeCell ref="K156:L156"/>
    <mergeCell ref="M156:N156"/>
    <mergeCell ref="O156:P156"/>
    <mergeCell ref="Q156:R156"/>
    <mergeCell ref="E153:H153"/>
    <mergeCell ref="I153:J153"/>
    <mergeCell ref="K153:L153"/>
    <mergeCell ref="M153:N153"/>
    <mergeCell ref="O153:P153"/>
    <mergeCell ref="Q153:R153"/>
    <mergeCell ref="E154:H154"/>
    <mergeCell ref="I154:J154"/>
    <mergeCell ref="K154:L154"/>
    <mergeCell ref="M154:N154"/>
    <mergeCell ref="O154:P154"/>
    <mergeCell ref="Q154:R154"/>
    <mergeCell ref="E151:H151"/>
    <mergeCell ref="I151:J151"/>
    <mergeCell ref="K151:L151"/>
    <mergeCell ref="M151:N151"/>
    <mergeCell ref="O151:P151"/>
    <mergeCell ref="Q151:R151"/>
    <mergeCell ref="E152:H152"/>
    <mergeCell ref="I152:J152"/>
    <mergeCell ref="K152:L152"/>
    <mergeCell ref="M152:N152"/>
    <mergeCell ref="O152:P152"/>
    <mergeCell ref="Q152:R152"/>
    <mergeCell ref="E149:H149"/>
    <mergeCell ref="I149:J149"/>
    <mergeCell ref="K149:L149"/>
    <mergeCell ref="M149:N149"/>
    <mergeCell ref="O149:P149"/>
    <mergeCell ref="Q149:R149"/>
    <mergeCell ref="E150:H150"/>
    <mergeCell ref="I150:J150"/>
    <mergeCell ref="K150:L150"/>
    <mergeCell ref="M150:N150"/>
    <mergeCell ref="O150:P150"/>
    <mergeCell ref="Q150:R150"/>
    <mergeCell ref="E147:H147"/>
    <mergeCell ref="I147:J147"/>
    <mergeCell ref="K147:L147"/>
    <mergeCell ref="M147:N147"/>
    <mergeCell ref="O147:P147"/>
    <mergeCell ref="Q147:R147"/>
    <mergeCell ref="E148:H148"/>
    <mergeCell ref="I148:J148"/>
    <mergeCell ref="K148:L148"/>
    <mergeCell ref="M148:N148"/>
    <mergeCell ref="O148:P148"/>
    <mergeCell ref="Q148:R148"/>
    <mergeCell ref="E145:H145"/>
    <mergeCell ref="I145:J145"/>
    <mergeCell ref="K145:L145"/>
    <mergeCell ref="M145:N145"/>
    <mergeCell ref="O145:P145"/>
    <mergeCell ref="Q145:R145"/>
    <mergeCell ref="E146:H146"/>
    <mergeCell ref="I146:J146"/>
    <mergeCell ref="K146:L146"/>
    <mergeCell ref="M146:N146"/>
    <mergeCell ref="O146:P146"/>
    <mergeCell ref="Q146:R146"/>
    <mergeCell ref="E143:H143"/>
    <mergeCell ref="I143:J143"/>
    <mergeCell ref="K143:L143"/>
    <mergeCell ref="M143:N143"/>
    <mergeCell ref="O143:P143"/>
    <mergeCell ref="Q143:R143"/>
    <mergeCell ref="E144:H144"/>
    <mergeCell ref="I144:J144"/>
    <mergeCell ref="K144:L144"/>
    <mergeCell ref="M144:N144"/>
    <mergeCell ref="O144:P144"/>
    <mergeCell ref="Q144:R144"/>
    <mergeCell ref="E141:H141"/>
    <mergeCell ref="I141:J141"/>
    <mergeCell ref="K141:L141"/>
    <mergeCell ref="M141:N141"/>
    <mergeCell ref="O141:P141"/>
    <mergeCell ref="Q141:R141"/>
    <mergeCell ref="E142:H142"/>
    <mergeCell ref="I142:J142"/>
    <mergeCell ref="K142:L142"/>
    <mergeCell ref="M142:N142"/>
    <mergeCell ref="O142:P142"/>
    <mergeCell ref="Q142:R142"/>
    <mergeCell ref="E139:H139"/>
    <mergeCell ref="I139:J139"/>
    <mergeCell ref="K139:L139"/>
    <mergeCell ref="M139:N139"/>
    <mergeCell ref="O139:P139"/>
    <mergeCell ref="Q139:R139"/>
    <mergeCell ref="E140:H140"/>
    <mergeCell ref="I140:J140"/>
    <mergeCell ref="K140:L140"/>
    <mergeCell ref="M140:N140"/>
    <mergeCell ref="O140:P140"/>
    <mergeCell ref="Q140:R140"/>
    <mergeCell ref="E137:H137"/>
    <mergeCell ref="I137:J137"/>
    <mergeCell ref="K137:L137"/>
    <mergeCell ref="M137:N137"/>
    <mergeCell ref="O137:P137"/>
    <mergeCell ref="Q137:R137"/>
    <mergeCell ref="E138:H138"/>
    <mergeCell ref="I138:J138"/>
    <mergeCell ref="K138:L138"/>
    <mergeCell ref="M138:N138"/>
    <mergeCell ref="O138:P138"/>
    <mergeCell ref="Q138:R138"/>
    <mergeCell ref="E135:H135"/>
    <mergeCell ref="I135:J135"/>
    <mergeCell ref="K135:L135"/>
    <mergeCell ref="M135:N135"/>
    <mergeCell ref="O135:P135"/>
    <mergeCell ref="Q135:R135"/>
    <mergeCell ref="E136:H136"/>
    <mergeCell ref="I136:J136"/>
    <mergeCell ref="K136:L136"/>
    <mergeCell ref="M136:N136"/>
    <mergeCell ref="O136:P136"/>
    <mergeCell ref="Q136:R136"/>
    <mergeCell ref="E133:H133"/>
    <mergeCell ref="I133:J133"/>
    <mergeCell ref="K133:L133"/>
    <mergeCell ref="M133:N133"/>
    <mergeCell ref="O133:P133"/>
    <mergeCell ref="Q133:R133"/>
    <mergeCell ref="E134:H134"/>
    <mergeCell ref="I134:J134"/>
    <mergeCell ref="K134:L134"/>
    <mergeCell ref="M134:N134"/>
    <mergeCell ref="O134:P134"/>
    <mergeCell ref="Q134:R134"/>
    <mergeCell ref="E131:H131"/>
    <mergeCell ref="I131:J131"/>
    <mergeCell ref="K131:L131"/>
    <mergeCell ref="M131:N131"/>
    <mergeCell ref="O131:P131"/>
    <mergeCell ref="Q131:R131"/>
    <mergeCell ref="E132:H132"/>
    <mergeCell ref="I132:J132"/>
    <mergeCell ref="K132:L132"/>
    <mergeCell ref="M132:N132"/>
    <mergeCell ref="O132:P132"/>
    <mergeCell ref="Q132:R132"/>
    <mergeCell ref="E129:H129"/>
    <mergeCell ref="I129:J129"/>
    <mergeCell ref="K129:L129"/>
    <mergeCell ref="M129:N129"/>
    <mergeCell ref="O129:P129"/>
    <mergeCell ref="Q129:R129"/>
    <mergeCell ref="E130:H130"/>
    <mergeCell ref="I130:J130"/>
    <mergeCell ref="K130:L130"/>
    <mergeCell ref="M130:N130"/>
    <mergeCell ref="O130:P130"/>
    <mergeCell ref="Q130:R130"/>
    <mergeCell ref="E127:H127"/>
    <mergeCell ref="I127:J127"/>
    <mergeCell ref="K127:L127"/>
    <mergeCell ref="M127:N127"/>
    <mergeCell ref="O127:P127"/>
    <mergeCell ref="Q127:R127"/>
    <mergeCell ref="E128:H128"/>
    <mergeCell ref="I128:J128"/>
    <mergeCell ref="K128:L128"/>
    <mergeCell ref="M128:N128"/>
    <mergeCell ref="O128:P128"/>
    <mergeCell ref="Q128:R128"/>
    <mergeCell ref="E125:H125"/>
    <mergeCell ref="I125:J125"/>
    <mergeCell ref="K125:L125"/>
    <mergeCell ref="M125:N125"/>
    <mergeCell ref="O125:P125"/>
    <mergeCell ref="Q125:R125"/>
    <mergeCell ref="E126:H126"/>
    <mergeCell ref="I126:J126"/>
    <mergeCell ref="K126:L126"/>
    <mergeCell ref="M126:N126"/>
    <mergeCell ref="O126:P126"/>
    <mergeCell ref="Q126:R126"/>
    <mergeCell ref="E123:H123"/>
    <mergeCell ref="I123:J123"/>
    <mergeCell ref="K123:L123"/>
    <mergeCell ref="M123:N123"/>
    <mergeCell ref="O123:P123"/>
    <mergeCell ref="Q123:R123"/>
    <mergeCell ref="E124:H124"/>
    <mergeCell ref="I124:J124"/>
    <mergeCell ref="K124:L124"/>
    <mergeCell ref="M124:N124"/>
    <mergeCell ref="O124:P124"/>
    <mergeCell ref="Q124:R124"/>
    <mergeCell ref="E121:H121"/>
    <mergeCell ref="I121:J121"/>
    <mergeCell ref="K121:L121"/>
    <mergeCell ref="M121:N121"/>
    <mergeCell ref="O121:P121"/>
    <mergeCell ref="Q121:R121"/>
    <mergeCell ref="E122:H122"/>
    <mergeCell ref="I122:J122"/>
    <mergeCell ref="K122:L122"/>
    <mergeCell ref="M122:N122"/>
    <mergeCell ref="O122:P122"/>
    <mergeCell ref="Q122:R122"/>
    <mergeCell ref="E119:H119"/>
    <mergeCell ref="I119:J119"/>
    <mergeCell ref="K119:L119"/>
    <mergeCell ref="M119:N119"/>
    <mergeCell ref="O119:P119"/>
    <mergeCell ref="Q119:R119"/>
    <mergeCell ref="E120:H120"/>
    <mergeCell ref="I120:J120"/>
    <mergeCell ref="K120:L120"/>
    <mergeCell ref="M120:N120"/>
    <mergeCell ref="O120:P120"/>
    <mergeCell ref="Q120:R120"/>
    <mergeCell ref="E118:H118"/>
    <mergeCell ref="I118:J118"/>
    <mergeCell ref="K118:L118"/>
    <mergeCell ref="M118:N118"/>
    <mergeCell ref="O118:P118"/>
    <mergeCell ref="Q118:R118"/>
    <mergeCell ref="E116:H116"/>
    <mergeCell ref="I116:J116"/>
    <mergeCell ref="K116:L116"/>
    <mergeCell ref="M116:N116"/>
    <mergeCell ref="O116:P116"/>
    <mergeCell ref="Q116:R116"/>
    <mergeCell ref="E113:H113"/>
    <mergeCell ref="I113:J113"/>
    <mergeCell ref="K113:L113"/>
    <mergeCell ref="M113:N113"/>
    <mergeCell ref="O113:P113"/>
    <mergeCell ref="Q113:R113"/>
    <mergeCell ref="E114:H114"/>
    <mergeCell ref="I114:J114"/>
    <mergeCell ref="K114:L114"/>
    <mergeCell ref="M114:N114"/>
    <mergeCell ref="O114:P114"/>
    <mergeCell ref="Q114:R114"/>
    <mergeCell ref="E115:R115"/>
    <mergeCell ref="E111:H111"/>
    <mergeCell ref="I111:J111"/>
    <mergeCell ref="K111:L111"/>
    <mergeCell ref="M111:N111"/>
    <mergeCell ref="O111:P111"/>
    <mergeCell ref="Q111:R111"/>
    <mergeCell ref="E112:H112"/>
    <mergeCell ref="I112:J112"/>
    <mergeCell ref="K112:L112"/>
    <mergeCell ref="M112:N112"/>
    <mergeCell ref="O112:P112"/>
    <mergeCell ref="Q112:R112"/>
    <mergeCell ref="E109:H109"/>
    <mergeCell ref="I109:J109"/>
    <mergeCell ref="K109:L109"/>
    <mergeCell ref="M109:N109"/>
    <mergeCell ref="O109:P109"/>
    <mergeCell ref="Q109:R109"/>
    <mergeCell ref="E110:H110"/>
    <mergeCell ref="I110:J110"/>
    <mergeCell ref="K110:L110"/>
    <mergeCell ref="M110:N110"/>
    <mergeCell ref="O110:P110"/>
    <mergeCell ref="Q110:R110"/>
    <mergeCell ref="E107:H107"/>
    <mergeCell ref="I107:J107"/>
    <mergeCell ref="K107:L107"/>
    <mergeCell ref="M107:N107"/>
    <mergeCell ref="O107:P107"/>
    <mergeCell ref="Q107:R107"/>
    <mergeCell ref="E108:H108"/>
    <mergeCell ref="I108:J108"/>
    <mergeCell ref="K108:L108"/>
    <mergeCell ref="M108:N108"/>
    <mergeCell ref="O108:P108"/>
    <mergeCell ref="Q108:R108"/>
    <mergeCell ref="E105:H105"/>
    <mergeCell ref="I105:J105"/>
    <mergeCell ref="K105:L105"/>
    <mergeCell ref="M105:N105"/>
    <mergeCell ref="O105:P105"/>
    <mergeCell ref="Q105:R105"/>
    <mergeCell ref="E106:H106"/>
    <mergeCell ref="I106:J106"/>
    <mergeCell ref="K106:L106"/>
    <mergeCell ref="M106:N106"/>
    <mergeCell ref="O106:P106"/>
    <mergeCell ref="Q106:R106"/>
    <mergeCell ref="E104:H104"/>
    <mergeCell ref="I104:J104"/>
    <mergeCell ref="K104:L104"/>
    <mergeCell ref="M104:N104"/>
    <mergeCell ref="O104:P104"/>
    <mergeCell ref="Q104:R104"/>
    <mergeCell ref="E101:H101"/>
    <mergeCell ref="I101:J101"/>
    <mergeCell ref="K101:L101"/>
    <mergeCell ref="M101:N101"/>
    <mergeCell ref="O101:P101"/>
    <mergeCell ref="Q101:R101"/>
    <mergeCell ref="E103:H103"/>
    <mergeCell ref="I103:J103"/>
    <mergeCell ref="K103:L103"/>
    <mergeCell ref="M103:N103"/>
    <mergeCell ref="O103:P103"/>
    <mergeCell ref="Q103:R103"/>
    <mergeCell ref="E102:H102"/>
    <mergeCell ref="I102:J102"/>
    <mergeCell ref="K102:L102"/>
    <mergeCell ref="M102:N102"/>
    <mergeCell ref="O102:P102"/>
    <mergeCell ref="Q102:R102"/>
    <mergeCell ref="A86:D99"/>
    <mergeCell ref="E94:H94"/>
    <mergeCell ref="I94:J94"/>
    <mergeCell ref="K94:L94"/>
    <mergeCell ref="M94:N94"/>
    <mergeCell ref="O94:P94"/>
    <mergeCell ref="Q94:R94"/>
    <mergeCell ref="E96:R96"/>
    <mergeCell ref="E98:H98"/>
    <mergeCell ref="I98:J98"/>
    <mergeCell ref="K98:L98"/>
    <mergeCell ref="M98:N98"/>
    <mergeCell ref="O98:P98"/>
    <mergeCell ref="Q98:R98"/>
    <mergeCell ref="E99:H99"/>
    <mergeCell ref="I99:J99"/>
    <mergeCell ref="K99:L99"/>
    <mergeCell ref="M99:N99"/>
    <mergeCell ref="O99:P99"/>
    <mergeCell ref="Q99:R99"/>
    <mergeCell ref="E97:H97"/>
    <mergeCell ref="I97:J97"/>
    <mergeCell ref="K97:L97"/>
    <mergeCell ref="M97:N97"/>
    <mergeCell ref="O97:P97"/>
    <mergeCell ref="Q97:R97"/>
    <mergeCell ref="E95:H95"/>
    <mergeCell ref="I95:J95"/>
    <mergeCell ref="K95:L95"/>
    <mergeCell ref="M95:N95"/>
    <mergeCell ref="O95:P95"/>
    <mergeCell ref="Q95:R95"/>
    <mergeCell ref="E92:H92"/>
    <mergeCell ref="I92:J92"/>
    <mergeCell ref="K92:L92"/>
    <mergeCell ref="M92:N92"/>
    <mergeCell ref="O92:P92"/>
    <mergeCell ref="Q92:R92"/>
    <mergeCell ref="E93:H93"/>
    <mergeCell ref="I93:J93"/>
    <mergeCell ref="K93:L93"/>
    <mergeCell ref="M93:N93"/>
    <mergeCell ref="O93:P93"/>
    <mergeCell ref="Q93:R93"/>
    <mergeCell ref="E90:H90"/>
    <mergeCell ref="I90:J90"/>
    <mergeCell ref="K90:L90"/>
    <mergeCell ref="M90:N90"/>
    <mergeCell ref="O90:P90"/>
    <mergeCell ref="Q90:R90"/>
    <mergeCell ref="E91:H91"/>
    <mergeCell ref="I91:J91"/>
    <mergeCell ref="K91:L91"/>
    <mergeCell ref="M91:N91"/>
    <mergeCell ref="O91:P91"/>
    <mergeCell ref="Q91:R91"/>
    <mergeCell ref="E88:H88"/>
    <mergeCell ref="I88:J88"/>
    <mergeCell ref="K88:L88"/>
    <mergeCell ref="M88:N88"/>
    <mergeCell ref="O88:P88"/>
    <mergeCell ref="Q88:R88"/>
    <mergeCell ref="E89:H89"/>
    <mergeCell ref="I89:J89"/>
    <mergeCell ref="K89:L89"/>
    <mergeCell ref="M89:N89"/>
    <mergeCell ref="O89:P89"/>
    <mergeCell ref="Q89:R89"/>
    <mergeCell ref="E86:H86"/>
    <mergeCell ref="I86:J86"/>
    <mergeCell ref="K86:L86"/>
    <mergeCell ref="M86:N86"/>
    <mergeCell ref="O86:P86"/>
    <mergeCell ref="Q86:R86"/>
    <mergeCell ref="E87:H87"/>
    <mergeCell ref="I87:J87"/>
    <mergeCell ref="K87:L87"/>
    <mergeCell ref="M87:N87"/>
    <mergeCell ref="O87:P87"/>
    <mergeCell ref="Q87:R87"/>
    <mergeCell ref="A85:R85"/>
    <mergeCell ref="E84:H84"/>
    <mergeCell ref="I84:J84"/>
    <mergeCell ref="K84:L84"/>
    <mergeCell ref="M84:N84"/>
    <mergeCell ref="O84:P84"/>
    <mergeCell ref="Q84:R84"/>
    <mergeCell ref="E81:H81"/>
    <mergeCell ref="I81:J81"/>
    <mergeCell ref="K81:L81"/>
    <mergeCell ref="M81:N81"/>
    <mergeCell ref="O81:P81"/>
    <mergeCell ref="Q81:R81"/>
    <mergeCell ref="E82:H82"/>
    <mergeCell ref="I82:J82"/>
    <mergeCell ref="K82:L82"/>
    <mergeCell ref="M82:N82"/>
    <mergeCell ref="O82:P82"/>
    <mergeCell ref="Q82:R82"/>
    <mergeCell ref="A72:D84"/>
    <mergeCell ref="E83:R83"/>
    <mergeCell ref="E80:H80"/>
    <mergeCell ref="I80:J80"/>
    <mergeCell ref="K80:L80"/>
    <mergeCell ref="M80:N80"/>
    <mergeCell ref="O80:P80"/>
    <mergeCell ref="Q80:R80"/>
    <mergeCell ref="E78:H78"/>
    <mergeCell ref="I78:J78"/>
    <mergeCell ref="K78:L78"/>
    <mergeCell ref="M78:N78"/>
    <mergeCell ref="O78:P78"/>
    <mergeCell ref="Q78:R78"/>
    <mergeCell ref="E79:H79"/>
    <mergeCell ref="I79:J79"/>
    <mergeCell ref="K79:L79"/>
    <mergeCell ref="M79:N79"/>
    <mergeCell ref="O79:P79"/>
    <mergeCell ref="Q79:R79"/>
    <mergeCell ref="E76:H76"/>
    <mergeCell ref="I76:J76"/>
    <mergeCell ref="K76:L76"/>
    <mergeCell ref="M76:N76"/>
    <mergeCell ref="O76:P76"/>
    <mergeCell ref="Q76:R76"/>
    <mergeCell ref="E77:H77"/>
    <mergeCell ref="I77:J77"/>
    <mergeCell ref="K77:L77"/>
    <mergeCell ref="M77:N77"/>
    <mergeCell ref="O77:P77"/>
    <mergeCell ref="Q77:R77"/>
    <mergeCell ref="E74:H74"/>
    <mergeCell ref="I74:J74"/>
    <mergeCell ref="K74:L74"/>
    <mergeCell ref="M74:N74"/>
    <mergeCell ref="O74:P74"/>
    <mergeCell ref="Q74:R74"/>
    <mergeCell ref="E75:H75"/>
    <mergeCell ref="I75:J75"/>
    <mergeCell ref="K75:L75"/>
    <mergeCell ref="M75:N75"/>
    <mergeCell ref="O75:P75"/>
    <mergeCell ref="Q75:R75"/>
    <mergeCell ref="O64:P64"/>
    <mergeCell ref="Q64:R64"/>
    <mergeCell ref="E72:H72"/>
    <mergeCell ref="I72:J72"/>
    <mergeCell ref="K72:L72"/>
    <mergeCell ref="M72:N72"/>
    <mergeCell ref="O72:P72"/>
    <mergeCell ref="Q72:R72"/>
    <mergeCell ref="E73:H73"/>
    <mergeCell ref="I73:J73"/>
    <mergeCell ref="K73:L73"/>
    <mergeCell ref="M73:N73"/>
    <mergeCell ref="O73:P73"/>
    <mergeCell ref="Q73:R73"/>
    <mergeCell ref="E70:H70"/>
    <mergeCell ref="I70:J70"/>
    <mergeCell ref="K70:L70"/>
    <mergeCell ref="M70:N70"/>
    <mergeCell ref="O70:P70"/>
    <mergeCell ref="Q70:R70"/>
    <mergeCell ref="A71:R71"/>
    <mergeCell ref="M59:N59"/>
    <mergeCell ref="O59:P59"/>
    <mergeCell ref="Q59:R59"/>
    <mergeCell ref="E60:H60"/>
    <mergeCell ref="I60:J60"/>
    <mergeCell ref="K60:L60"/>
    <mergeCell ref="M60:N60"/>
    <mergeCell ref="O60:P60"/>
    <mergeCell ref="Q60:R60"/>
    <mergeCell ref="E63:R63"/>
    <mergeCell ref="E67:R67"/>
    <mergeCell ref="E68:H68"/>
    <mergeCell ref="I68:J68"/>
    <mergeCell ref="K68:L68"/>
    <mergeCell ref="M68:N68"/>
    <mergeCell ref="O68:P68"/>
    <mergeCell ref="E65:H65"/>
    <mergeCell ref="I65:J65"/>
    <mergeCell ref="K65:L65"/>
    <mergeCell ref="M65:N65"/>
    <mergeCell ref="O65:P65"/>
    <mergeCell ref="Q65:R65"/>
    <mergeCell ref="E66:H66"/>
    <mergeCell ref="I66:J66"/>
    <mergeCell ref="K66:L66"/>
    <mergeCell ref="M66:N66"/>
    <mergeCell ref="O66:P66"/>
    <mergeCell ref="Q66:R66"/>
    <mergeCell ref="E64:H64"/>
    <mergeCell ref="I64:J64"/>
    <mergeCell ref="K64:L64"/>
    <mergeCell ref="M64:N64"/>
    <mergeCell ref="E33:H33"/>
    <mergeCell ref="M33:N33"/>
    <mergeCell ref="O33:P33"/>
    <mergeCell ref="E57:H57"/>
    <mergeCell ref="I57:J57"/>
    <mergeCell ref="K57:L57"/>
    <mergeCell ref="M57:N57"/>
    <mergeCell ref="O57:P57"/>
    <mergeCell ref="Q57:R57"/>
    <mergeCell ref="E58:H58"/>
    <mergeCell ref="I58:J58"/>
    <mergeCell ref="K58:L58"/>
    <mergeCell ref="M58:N58"/>
    <mergeCell ref="O58:P58"/>
    <mergeCell ref="Q58:R58"/>
    <mergeCell ref="E56:H56"/>
    <mergeCell ref="I56:J56"/>
    <mergeCell ref="K56:L56"/>
    <mergeCell ref="M56:N56"/>
    <mergeCell ref="O56:P56"/>
    <mergeCell ref="Q56:R56"/>
    <mergeCell ref="E40:H40"/>
    <mergeCell ref="I40:J40"/>
    <mergeCell ref="K40:L40"/>
    <mergeCell ref="M40:N40"/>
    <mergeCell ref="A36:R36"/>
    <mergeCell ref="E37:H37"/>
    <mergeCell ref="I37:J37"/>
    <mergeCell ref="K37:L37"/>
    <mergeCell ref="M37:N37"/>
    <mergeCell ref="O37:P37"/>
    <mergeCell ref="K29:L29"/>
    <mergeCell ref="M29:N29"/>
    <mergeCell ref="O29:P29"/>
    <mergeCell ref="E53:H53"/>
    <mergeCell ref="I53:J53"/>
    <mergeCell ref="K53:L53"/>
    <mergeCell ref="M53:N53"/>
    <mergeCell ref="O53:P53"/>
    <mergeCell ref="Q53:R53"/>
    <mergeCell ref="E55:H55"/>
    <mergeCell ref="I55:J55"/>
    <mergeCell ref="K55:L55"/>
    <mergeCell ref="M55:N55"/>
    <mergeCell ref="O55:P55"/>
    <mergeCell ref="Q55:R55"/>
    <mergeCell ref="O54:P54"/>
    <mergeCell ref="Q54:R54"/>
    <mergeCell ref="I32:J32"/>
    <mergeCell ref="K32:L32"/>
    <mergeCell ref="M32:N32"/>
    <mergeCell ref="O32:P32"/>
    <mergeCell ref="Q32:R32"/>
    <mergeCell ref="E35:H35"/>
    <mergeCell ref="I35:J35"/>
    <mergeCell ref="K35:L35"/>
    <mergeCell ref="M35:N35"/>
    <mergeCell ref="O35:P35"/>
    <mergeCell ref="Q35:R35"/>
    <mergeCell ref="I34:J34"/>
    <mergeCell ref="K34:L34"/>
    <mergeCell ref="I33:J33"/>
    <mergeCell ref="K33:L33"/>
    <mergeCell ref="M23:N23"/>
    <mergeCell ref="O23:P23"/>
    <mergeCell ref="Q23:R23"/>
    <mergeCell ref="A19:D35"/>
    <mergeCell ref="E30:H30"/>
    <mergeCell ref="I30:J30"/>
    <mergeCell ref="K30:L30"/>
    <mergeCell ref="M30:N30"/>
    <mergeCell ref="O30:P30"/>
    <mergeCell ref="Q30:R30"/>
    <mergeCell ref="E31:H31"/>
    <mergeCell ref="I31:J31"/>
    <mergeCell ref="K31:L31"/>
    <mergeCell ref="M31:N31"/>
    <mergeCell ref="O31:P31"/>
    <mergeCell ref="Q31:R31"/>
    <mergeCell ref="E28:H28"/>
    <mergeCell ref="I28:J28"/>
    <mergeCell ref="K28:L28"/>
    <mergeCell ref="M28:N28"/>
    <mergeCell ref="O28:P28"/>
    <mergeCell ref="Q28:R28"/>
    <mergeCell ref="E24:H24"/>
    <mergeCell ref="M24:N24"/>
    <mergeCell ref="O24:P24"/>
    <mergeCell ref="Q24:R24"/>
    <mergeCell ref="E25:H25"/>
    <mergeCell ref="M25:N25"/>
    <mergeCell ref="O25:P25"/>
    <mergeCell ref="Q25:R25"/>
    <mergeCell ref="E29:H29"/>
    <mergeCell ref="I29:J29"/>
    <mergeCell ref="A18:R18"/>
    <mergeCell ref="O20:P20"/>
    <mergeCell ref="Q20:R20"/>
    <mergeCell ref="E21:H21"/>
    <mergeCell ref="I20:J20"/>
    <mergeCell ref="I25:J25"/>
    <mergeCell ref="I24:J24"/>
    <mergeCell ref="I22:J22"/>
    <mergeCell ref="E23:H23"/>
    <mergeCell ref="E20:H20"/>
    <mergeCell ref="I21:J21"/>
    <mergeCell ref="M20:N20"/>
    <mergeCell ref="M21:N21"/>
    <mergeCell ref="K20:L20"/>
    <mergeCell ref="K21:L21"/>
    <mergeCell ref="Q29:R29"/>
    <mergeCell ref="E26:H26"/>
    <mergeCell ref="M26:N26"/>
    <mergeCell ref="O26:P26"/>
    <mergeCell ref="Q26:R26"/>
    <mergeCell ref="E27:H27"/>
    <mergeCell ref="I27:J27"/>
    <mergeCell ref="K27:L27"/>
    <mergeCell ref="M27:N27"/>
    <mergeCell ref="O27:P27"/>
    <mergeCell ref="Q27:R27"/>
    <mergeCell ref="O21:P21"/>
    <mergeCell ref="Q21:R21"/>
    <mergeCell ref="E22:H22"/>
    <mergeCell ref="M22:N22"/>
    <mergeCell ref="O22:P22"/>
    <mergeCell ref="Q22:R22"/>
    <mergeCell ref="M3:R3"/>
    <mergeCell ref="M4:R4"/>
    <mergeCell ref="M5:R5"/>
    <mergeCell ref="M8:R8"/>
    <mergeCell ref="M9:R9"/>
    <mergeCell ref="E19:H19"/>
    <mergeCell ref="A10:R10"/>
    <mergeCell ref="I19:J19"/>
    <mergeCell ref="K19:L19"/>
    <mergeCell ref="M19:N19"/>
    <mergeCell ref="O19:P19"/>
    <mergeCell ref="Q19:R19"/>
    <mergeCell ref="E39:H39"/>
    <mergeCell ref="I39:J39"/>
    <mergeCell ref="K39:L39"/>
    <mergeCell ref="M39:N39"/>
    <mergeCell ref="O39:P39"/>
    <mergeCell ref="Q39:R39"/>
    <mergeCell ref="Q33:R33"/>
    <mergeCell ref="E34:H34"/>
    <mergeCell ref="M34:N34"/>
    <mergeCell ref="O34:P34"/>
    <mergeCell ref="Q34:R34"/>
    <mergeCell ref="E32:H32"/>
    <mergeCell ref="I23:J23"/>
    <mergeCell ref="K23:L23"/>
    <mergeCell ref="I26:J26"/>
    <mergeCell ref="K26:L26"/>
    <mergeCell ref="K25:L25"/>
    <mergeCell ref="K24:L24"/>
    <mergeCell ref="K22:L22"/>
    <mergeCell ref="A11:R17"/>
    <mergeCell ref="Q37:R37"/>
    <mergeCell ref="E38:H38"/>
    <mergeCell ref="I38:J38"/>
    <mergeCell ref="K38:L38"/>
    <mergeCell ref="M38:N38"/>
    <mergeCell ref="O38:P38"/>
    <mergeCell ref="Q38:R38"/>
    <mergeCell ref="O40:P40"/>
    <mergeCell ref="Q40:R40"/>
    <mergeCell ref="E41:H41"/>
    <mergeCell ref="I41:J41"/>
    <mergeCell ref="K41:L41"/>
    <mergeCell ref="M41:N41"/>
    <mergeCell ref="O41:P41"/>
    <mergeCell ref="Q41:R41"/>
    <mergeCell ref="E42:H42"/>
    <mergeCell ref="I42:J42"/>
    <mergeCell ref="K42:L42"/>
    <mergeCell ref="M42:N42"/>
    <mergeCell ref="O42:P42"/>
    <mergeCell ref="Q42:R42"/>
    <mergeCell ref="E43:H43"/>
    <mergeCell ref="I43:J43"/>
    <mergeCell ref="K43:L43"/>
    <mergeCell ref="M43:N43"/>
    <mergeCell ref="O43:P43"/>
    <mergeCell ref="Q43:R43"/>
    <mergeCell ref="E44:H44"/>
    <mergeCell ref="I44:J44"/>
    <mergeCell ref="K44:L44"/>
    <mergeCell ref="M44:N44"/>
    <mergeCell ref="O44:P44"/>
    <mergeCell ref="Q44:R44"/>
    <mergeCell ref="O47:P47"/>
    <mergeCell ref="Q47:R47"/>
    <mergeCell ref="E45:H45"/>
    <mergeCell ref="I45:J45"/>
    <mergeCell ref="K45:L45"/>
    <mergeCell ref="M45:N45"/>
    <mergeCell ref="O45:P45"/>
    <mergeCell ref="Q45:R45"/>
    <mergeCell ref="E46:H46"/>
    <mergeCell ref="I46:J46"/>
    <mergeCell ref="K46:L46"/>
    <mergeCell ref="M46:N46"/>
    <mergeCell ref="O46:P46"/>
    <mergeCell ref="Q46:R46"/>
    <mergeCell ref="E49:H49"/>
    <mergeCell ref="I49:J49"/>
    <mergeCell ref="K49:L49"/>
    <mergeCell ref="M49:N49"/>
    <mergeCell ref="O49:P49"/>
    <mergeCell ref="Q49:R49"/>
    <mergeCell ref="E50:H50"/>
    <mergeCell ref="I50:J50"/>
    <mergeCell ref="K50:L50"/>
    <mergeCell ref="M50:N50"/>
    <mergeCell ref="O50:P50"/>
    <mergeCell ref="Q50:R50"/>
    <mergeCell ref="E47:H47"/>
    <mergeCell ref="I47:J47"/>
    <mergeCell ref="K47:L47"/>
    <mergeCell ref="M47:N47"/>
    <mergeCell ref="A101:D116"/>
    <mergeCell ref="E61:H61"/>
    <mergeCell ref="I61:J61"/>
    <mergeCell ref="K61:L61"/>
    <mergeCell ref="M61:N61"/>
    <mergeCell ref="O61:P61"/>
    <mergeCell ref="Q61:R61"/>
    <mergeCell ref="E62:H62"/>
    <mergeCell ref="I62:J62"/>
    <mergeCell ref="K62:L62"/>
    <mergeCell ref="M62:N62"/>
    <mergeCell ref="O62:P62"/>
    <mergeCell ref="Q62:R62"/>
    <mergeCell ref="E59:H59"/>
    <mergeCell ref="I59:J59"/>
    <mergeCell ref="K59:L5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40" zoomScaleNormal="40" workbookViewId="0">
      <selection activeCell="W44" sqref="W44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0"/>
  <sheetViews>
    <sheetView workbookViewId="0">
      <selection activeCell="W14" sqref="W14"/>
    </sheetView>
  </sheetViews>
  <sheetFormatPr defaultRowHeight="15" x14ac:dyDescent="0.25"/>
  <cols>
    <col min="1" max="12" width="5.7109375" customWidth="1"/>
    <col min="13" max="18" width="4" customWidth="1"/>
  </cols>
  <sheetData>
    <row r="1" ht="24.95" customHeight="1" x14ac:dyDescent="0.25"/>
    <row r="2" ht="24.95" customHeight="1" x14ac:dyDescent="0.25"/>
    <row r="3" ht="24.95" customHeight="1" x14ac:dyDescent="0.25"/>
    <row r="4" ht="24.95" customHeight="1" x14ac:dyDescent="0.25"/>
    <row r="5" ht="24.95" customHeight="1" x14ac:dyDescent="0.25"/>
    <row r="6" ht="24.95" customHeight="1" x14ac:dyDescent="0.25"/>
    <row r="7" ht="24.95" customHeight="1" x14ac:dyDescent="0.25"/>
    <row r="8" ht="24.95" customHeight="1" x14ac:dyDescent="0.25"/>
    <row r="9" ht="24.95" customHeight="1" x14ac:dyDescent="0.25"/>
    <row r="10" ht="24.95" customHeight="1" x14ac:dyDescent="0.25"/>
    <row r="11" ht="24.95" customHeight="1" x14ac:dyDescent="0.25"/>
    <row r="12" ht="24.95" customHeight="1" x14ac:dyDescent="0.25"/>
    <row r="13" ht="24.95" customHeight="1" x14ac:dyDescent="0.25"/>
    <row r="14" ht="24.95" customHeight="1" x14ac:dyDescent="0.25"/>
    <row r="15" ht="24.95" customHeight="1" x14ac:dyDescent="0.25"/>
    <row r="16" ht="24.95" customHeight="1" x14ac:dyDescent="0.25"/>
    <row r="17" ht="24.95" customHeight="1" x14ac:dyDescent="0.25"/>
    <row r="18" ht="24.95" customHeight="1" x14ac:dyDescent="0.25"/>
    <row r="19" ht="24.95" customHeight="1" x14ac:dyDescent="0.25"/>
    <row r="20" ht="24.95" customHeight="1" x14ac:dyDescent="0.25"/>
    <row r="21" ht="24.95" customHeight="1" x14ac:dyDescent="0.25"/>
    <row r="22" ht="24.95" customHeight="1" x14ac:dyDescent="0.25"/>
    <row r="23" ht="24.95" customHeight="1" x14ac:dyDescent="0.25"/>
    <row r="24" ht="24.95" customHeight="1" x14ac:dyDescent="0.25"/>
    <row r="25" ht="24.95" customHeight="1" x14ac:dyDescent="0.25"/>
    <row r="26" ht="24.95" customHeight="1" x14ac:dyDescent="0.25"/>
    <row r="27" ht="24.95" customHeight="1" x14ac:dyDescent="0.25"/>
    <row r="28" ht="24.95" customHeight="1" x14ac:dyDescent="0.25"/>
    <row r="29" ht="24.95" customHeight="1" x14ac:dyDescent="0.25"/>
    <row r="30" ht="24.95" customHeight="1" x14ac:dyDescent="0.25"/>
    <row r="31" ht="24.95" customHeight="1" x14ac:dyDescent="0.25"/>
    <row r="32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Rett Rüütel</dc:creator>
  <cp:lastModifiedBy>Rett Rüütel</cp:lastModifiedBy>
  <cp:lastPrinted>2022-04-01T13:48:09Z</cp:lastPrinted>
  <dcterms:created xsi:type="dcterms:W3CDTF">2022-03-16T09:46:53Z</dcterms:created>
  <dcterms:modified xsi:type="dcterms:W3CDTF">2026-03-04T07:56:19Z</dcterms:modified>
</cp:coreProperties>
</file>