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General Fittings (messing, kollektorid, kuulventiilid)\"/>
    </mc:Choice>
  </mc:AlternateContent>
  <xr:revisionPtr revIDLastSave="0" documentId="13_ncr:1_{8152B0B7-09AB-4C13-A817-728DCF647653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J22" i="1"/>
  <c r="J16" i="1"/>
  <c r="J18" i="1"/>
  <c r="J14" i="1"/>
  <c r="J35" i="1" l="1"/>
  <c r="J34" i="1"/>
  <c r="J33" i="1"/>
  <c r="J32" i="1"/>
  <c r="J31" i="1"/>
  <c r="J30" i="1"/>
  <c r="J29" i="1"/>
  <c r="J28" i="1"/>
  <c r="J24" i="1" l="1"/>
  <c r="J53" i="1" l="1"/>
</calcChain>
</file>

<file path=xl/sharedStrings.xml><?xml version="1.0" encoding="utf-8"?>
<sst xmlns="http://schemas.openxmlformats.org/spreadsheetml/2006/main" count="53" uniqueCount="49">
  <si>
    <t>AS HALS TRADING</t>
  </si>
  <si>
    <t>12915 Tallinn</t>
  </si>
  <si>
    <t>ilma käibemaksuta</t>
  </si>
  <si>
    <t>Tel. 71 51 400</t>
  </si>
  <si>
    <t>e-mail: hals@hals.ee</t>
  </si>
  <si>
    <t>www.hals.ee</t>
  </si>
  <si>
    <t xml:space="preserve">        50113 Tartu</t>
  </si>
  <si>
    <t xml:space="preserve">        Tel. 301 630</t>
  </si>
  <si>
    <t xml:space="preserve">        halstartu@hals.ee</t>
  </si>
  <si>
    <t>Kood</t>
  </si>
  <si>
    <t>Põhihind</t>
  </si>
  <si>
    <t>Netohind</t>
  </si>
  <si>
    <t xml:space="preserve">        Sepa 19</t>
  </si>
  <si>
    <t>Kivikülvi tn 8/Tuuliku tee 7</t>
  </si>
  <si>
    <t xml:space="preserve">        AS HALS TRADING - T</t>
  </si>
  <si>
    <t>Flexus kollektorid</t>
  </si>
  <si>
    <t>Nimetus</t>
  </si>
  <si>
    <t>GF Kollektor suluga                   2-ne eurok. 1"-2x3/4"</t>
  </si>
  <si>
    <t>H45002</t>
  </si>
  <si>
    <t>H45003</t>
  </si>
  <si>
    <t>H45004</t>
  </si>
  <si>
    <t>H45001</t>
  </si>
  <si>
    <t>GF kollektori kandur</t>
  </si>
  <si>
    <t xml:space="preserve">Minimaalne töötemperatuur -20 °C                                                                                                                                                                                                                                                                  Maksimaalne töötemperatuur +120 °C                                                                                                                                                   Maksimaalne töörõhk 10 bar                                                                                                                                                                                                                                  </t>
  </si>
  <si>
    <t>GF Kollektor suluga               3-ne eurok. 1"-3x3/4"</t>
  </si>
  <si>
    <t>GF Kollektor suluga                    4-ne eurok. 1"-4x3/4"</t>
  </si>
  <si>
    <t>Lisatarvikud</t>
  </si>
  <si>
    <t>H4600BH</t>
  </si>
  <si>
    <t>H4600RH</t>
  </si>
  <si>
    <t>Punane käepide kollektorile</t>
  </si>
  <si>
    <t>Sinine käepide kollektorile</t>
  </si>
  <si>
    <t>GF Eurokoonus 16-2,0 3/4" PEX</t>
  </si>
  <si>
    <t>GF Eurokoonus 16-2,2 3/4" PEX</t>
  </si>
  <si>
    <t>GF Eurokoonus 20-2,0 3/4" PEX</t>
  </si>
  <si>
    <t>GF Eurokoonus 20-2,8 3/4" PEX</t>
  </si>
  <si>
    <t>GF Eurokoonus 16-2,0 3/4" MLC</t>
  </si>
  <si>
    <t xml:space="preserve">  Allahindlus:</t>
  </si>
  <si>
    <t>W0083309</t>
  </si>
  <si>
    <t>W0083305</t>
  </si>
  <si>
    <t>W0083308</t>
  </si>
  <si>
    <t>W0083306</t>
  </si>
  <si>
    <t>W0083310</t>
  </si>
  <si>
    <t>H44002</t>
  </si>
  <si>
    <t xml:space="preserve">    GF Flexus kollektor suluga 2-ne eurok. 3/4"-2x3/4"</t>
  </si>
  <si>
    <t>H44003</t>
  </si>
  <si>
    <t xml:space="preserve">    GF Flexus kollektor suluga 3-ne eurok. 3/4"-3x3/4"</t>
  </si>
  <si>
    <t>H44004</t>
  </si>
  <si>
    <t xml:space="preserve">    GF Flexus kollektor suluga 4ne eurok. 3/4"-4x3/4"</t>
  </si>
  <si>
    <t>PÕHIHINNAD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</si>
</sst>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u/>
      <sz val="10"/>
      <color theme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b/>
      <sz val="18"/>
      <color theme="1"/>
      <name val="Times New Roman"/>
      <family val="1"/>
      <charset val="186"/>
    </font>
    <font>
      <b/>
      <sz val="18"/>
      <name val="Times New Roman"/>
      <family val="1"/>
      <charset val="186"/>
    </font>
    <font>
      <sz val="11"/>
      <color rgb="FF0078A0"/>
      <name val="Times New Roman"/>
      <family val="1"/>
      <charset val="186"/>
    </font>
    <font>
      <b/>
      <sz val="11"/>
      <color rgb="FF0078A0"/>
      <name val="Times New Roman"/>
      <family val="1"/>
      <charset val="186"/>
    </font>
    <font>
      <sz val="11"/>
      <color rgb="FF0078A0"/>
      <name val="Calibri"/>
      <family val="2"/>
      <charset val="186"/>
      <scheme val="minor"/>
    </font>
    <font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BEA0"/>
        <bgColor indexed="64"/>
      </patternFill>
    </fill>
    <fill>
      <patternFill patternType="solid">
        <fgColor rgb="FFC83C3C"/>
        <bgColor indexed="64"/>
      </patternFill>
    </fill>
    <fill>
      <patternFill patternType="solid">
        <fgColor rgb="FF0078A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36">
    <xf numFmtId="0" fontId="0" fillId="0" borderId="0" xfId="0"/>
    <xf numFmtId="0" fontId="6" fillId="2" borderId="0" xfId="0" applyFont="1" applyFill="1"/>
    <xf numFmtId="0" fontId="6" fillId="2" borderId="1" xfId="0" applyFont="1" applyFill="1" applyBorder="1"/>
    <xf numFmtId="0" fontId="0" fillId="2" borderId="10" xfId="0" applyFill="1" applyBorder="1"/>
    <xf numFmtId="0" fontId="3" fillId="2" borderId="10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0" fillId="2" borderId="11" xfId="0" applyFill="1" applyBorder="1"/>
    <xf numFmtId="0" fontId="3" fillId="2" borderId="4" xfId="1" applyFont="1" applyFill="1" applyBorder="1"/>
    <xf numFmtId="49" fontId="3" fillId="2" borderId="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9" fontId="2" fillId="2" borderId="4" xfId="1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7" fillId="2" borderId="0" xfId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49" fontId="3" fillId="2" borderId="10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49" fontId="3" fillId="2" borderId="0" xfId="1" applyNumberFormat="1" applyFont="1" applyFill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49" fontId="9" fillId="2" borderId="3" xfId="2" quotePrefix="1" applyNumberFormat="1" applyFont="1" applyFill="1" applyBorder="1" applyAlignment="1">
      <alignment vertical="center"/>
    </xf>
    <xf numFmtId="49" fontId="9" fillId="2" borderId="4" xfId="2" quotePrefix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0" fontId="8" fillId="3" borderId="0" xfId="0" applyFont="1" applyFill="1" applyAlignment="1">
      <alignment vertical="center"/>
    </xf>
    <xf numFmtId="2" fontId="7" fillId="3" borderId="0" xfId="1" applyNumberFormat="1" applyFont="1" applyFill="1" applyAlignment="1">
      <alignment horizontal="center" vertical="center"/>
    </xf>
    <xf numFmtId="49" fontId="9" fillId="3" borderId="0" xfId="2" quotePrefix="1" applyNumberFormat="1" applyFont="1" applyFill="1" applyBorder="1" applyAlignment="1">
      <alignment vertical="center"/>
    </xf>
    <xf numFmtId="0" fontId="7" fillId="3" borderId="0" xfId="1" quotePrefix="1" applyFont="1" applyFill="1" applyAlignment="1">
      <alignment vertical="center"/>
    </xf>
    <xf numFmtId="0" fontId="8" fillId="3" borderId="0" xfId="0" applyFont="1" applyFill="1"/>
    <xf numFmtId="49" fontId="9" fillId="3" borderId="1" xfId="2" quotePrefix="1" applyNumberFormat="1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2" fontId="0" fillId="0" borderId="0" xfId="0" applyNumberFormat="1"/>
    <xf numFmtId="0" fontId="12" fillId="2" borderId="0" xfId="1" applyFont="1" applyFill="1" applyAlignment="1">
      <alignment horizontal="center"/>
    </xf>
    <xf numFmtId="0" fontId="13" fillId="2" borderId="0" xfId="1" applyFont="1" applyFill="1" applyAlignment="1">
      <alignment horizontal="center"/>
    </xf>
    <xf numFmtId="0" fontId="14" fillId="2" borderId="0" xfId="0" applyFont="1" applyFill="1"/>
    <xf numFmtId="0" fontId="14" fillId="2" borderId="2" xfId="0" applyFont="1" applyFill="1" applyBorder="1"/>
    <xf numFmtId="0" fontId="7" fillId="2" borderId="12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3" fillId="2" borderId="2" xfId="0" applyFont="1" applyFill="1" applyBorder="1"/>
    <xf numFmtId="0" fontId="7" fillId="2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7" fillId="2" borderId="10" xfId="0" applyNumberFormat="1" applyFont="1" applyFill="1" applyBorder="1" applyAlignment="1">
      <alignment horizontal="center" vertical="center"/>
    </xf>
    <xf numFmtId="2" fontId="7" fillId="2" borderId="11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2" fontId="7" fillId="2" borderId="5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/>
    </xf>
    <xf numFmtId="9" fontId="7" fillId="2" borderId="0" xfId="1" applyNumberFormat="1" applyFont="1" applyFill="1" applyAlignment="1">
      <alignment horizontal="center" vertical="center"/>
    </xf>
    <xf numFmtId="9" fontId="7" fillId="2" borderId="2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0" xfId="1" applyNumberFormat="1" applyFont="1" applyFill="1" applyAlignment="1">
      <alignment horizontal="center" vertical="center"/>
    </xf>
    <xf numFmtId="1" fontId="7" fillId="2" borderId="2" xfId="1" applyNumberFormat="1" applyFont="1" applyFill="1" applyBorder="1" applyAlignment="1">
      <alignment horizontal="center" vertical="center"/>
    </xf>
    <xf numFmtId="2" fontId="7" fillId="2" borderId="0" xfId="1" applyNumberFormat="1" applyFont="1" applyFill="1" applyAlignment="1">
      <alignment horizontal="center" vertical="center"/>
    </xf>
    <xf numFmtId="2" fontId="7" fillId="2" borderId="2" xfId="1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 wrapText="1"/>
    </xf>
    <xf numFmtId="2" fontId="7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49" fontId="9" fillId="3" borderId="0" xfId="2" quotePrefix="1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2" fontId="7" fillId="2" borderId="15" xfId="0" applyNumberFormat="1" applyFont="1" applyFill="1" applyBorder="1" applyAlignment="1">
      <alignment horizontal="center" vertical="center"/>
    </xf>
    <xf numFmtId="2" fontId="7" fillId="2" borderId="1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2" fontId="7" fillId="2" borderId="17" xfId="0" applyNumberFormat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Hyperlink" xfId="2" builtinId="8"/>
    <cellStyle name="Normaallaad 2" xfId="1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0064A0"/>
      <color rgb="FF0078A0"/>
      <color rgb="FF006EA0"/>
      <color rgb="FFC83C3C"/>
      <color rgb="FF0091BE"/>
      <color rgb="FF0184BF"/>
      <color rgb="FFBE3C3C"/>
      <color rgb="FFC63A3A"/>
      <color rgb="FF32BEA0"/>
      <color rgb="FF32B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hyperlink" Target="https://www.generalfittings.it/en" TargetMode="External"/><Relationship Id="rId7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hyperlink" Target="https://www.generalfittings.it/en/products/manifolds/flexus-self-aligned-manifolds/flexus" TargetMode="External"/><Relationship Id="rId10" Type="http://schemas.openxmlformats.org/officeDocument/2006/relationships/image" Target="../media/image8.png"/><Relationship Id="rId4" Type="http://schemas.openxmlformats.org/officeDocument/2006/relationships/image" Target="../media/image3.jpeg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4</xdr:col>
      <xdr:colOff>247649</xdr:colOff>
      <xdr:row>2</xdr:row>
      <xdr:rowOff>133350</xdr:rowOff>
    </xdr:to>
    <xdr:pic>
      <xdr:nvPicPr>
        <xdr:cNvPr id="3" name="Picture 30" descr="HalsTrading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2962274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13</xdr:row>
      <xdr:rowOff>257175</xdr:rowOff>
    </xdr:from>
    <xdr:to>
      <xdr:col>2</xdr:col>
      <xdr:colOff>300667</xdr:colOff>
      <xdr:row>18</xdr:row>
      <xdr:rowOff>171450</xdr:rowOff>
    </xdr:to>
    <xdr:pic>
      <xdr:nvPicPr>
        <xdr:cNvPr id="15" name="Pil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981325"/>
          <a:ext cx="1681792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171452</xdr:colOff>
      <xdr:row>5</xdr:row>
      <xdr:rowOff>1</xdr:rowOff>
    </xdr:from>
    <xdr:to>
      <xdr:col>9</xdr:col>
      <xdr:colOff>171451</xdr:colOff>
      <xdr:row>7</xdr:row>
      <xdr:rowOff>2912</xdr:rowOff>
    </xdr:to>
    <xdr:pic>
      <xdr:nvPicPr>
        <xdr:cNvPr id="17" name="Pilt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2" y="981076"/>
          <a:ext cx="1057274" cy="402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12</xdr:row>
      <xdr:rowOff>171450</xdr:rowOff>
    </xdr:from>
    <xdr:to>
      <xdr:col>2</xdr:col>
      <xdr:colOff>219075</xdr:colOff>
      <xdr:row>13</xdr:row>
      <xdr:rowOff>276225</xdr:rowOff>
    </xdr:to>
    <xdr:pic>
      <xdr:nvPicPr>
        <xdr:cNvPr id="20" name="Pilt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47950"/>
          <a:ext cx="15430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133349</xdr:colOff>
      <xdr:row>28</xdr:row>
      <xdr:rowOff>28574</xdr:rowOff>
    </xdr:from>
    <xdr:ext cx="1549401" cy="1162051"/>
    <xdr:pic>
      <xdr:nvPicPr>
        <xdr:cNvPr id="32" name="Pilt 31" descr="https://www.generalfittings.it/cache/media/2021/07/ma00.70.blue_1733.jpg/19fcabbbc342f76c28ab0be9f0daccbb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4" y="7362824"/>
          <a:ext cx="1549401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142873</xdr:colOff>
      <xdr:row>29</xdr:row>
      <xdr:rowOff>57149</xdr:rowOff>
    </xdr:from>
    <xdr:ext cx="1514477" cy="1135857"/>
    <xdr:pic>
      <xdr:nvPicPr>
        <xdr:cNvPr id="33" name="Pil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00948" y="8658224"/>
          <a:ext cx="1514477" cy="1135857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26</xdr:row>
      <xdr:rowOff>190500</xdr:rowOff>
    </xdr:from>
    <xdr:ext cx="1600200" cy="1152525"/>
    <xdr:pic>
      <xdr:nvPicPr>
        <xdr:cNvPr id="34" name="Pil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019800"/>
          <a:ext cx="1600200" cy="1152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38100</xdr:colOff>
      <xdr:row>31</xdr:row>
      <xdr:rowOff>0</xdr:rowOff>
    </xdr:from>
    <xdr:ext cx="1704544" cy="990599"/>
    <xdr:pic>
      <xdr:nvPicPr>
        <xdr:cNvPr id="35" name="Pil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91750"/>
          <a:ext cx="1704544" cy="990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142874</xdr:colOff>
      <xdr:row>34</xdr:row>
      <xdr:rowOff>11895</xdr:rowOff>
    </xdr:from>
    <xdr:ext cx="1409701" cy="740580"/>
    <xdr:pic>
      <xdr:nvPicPr>
        <xdr:cNvPr id="36" name="Pil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11641920"/>
          <a:ext cx="1409701" cy="74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zoomScaleNormal="100" workbookViewId="0">
      <selection activeCell="P17" sqref="P17"/>
    </sheetView>
  </sheetViews>
  <sheetFormatPr defaultRowHeight="15" x14ac:dyDescent="0.25"/>
  <cols>
    <col min="1" max="1" width="16.85546875" customWidth="1"/>
    <col min="2" max="3" width="5.28515625" customWidth="1"/>
    <col min="4" max="4" width="15.7109375" customWidth="1"/>
    <col min="5" max="5" width="18.7109375" customWidth="1"/>
    <col min="6" max="11" width="5.28515625" customWidth="1"/>
  </cols>
  <sheetData>
    <row r="1" spans="1:12" x14ac:dyDescent="0.25">
      <c r="A1" s="18"/>
      <c r="B1" s="19"/>
      <c r="C1" s="19"/>
      <c r="D1" s="19"/>
      <c r="E1" s="20"/>
      <c r="F1" s="4"/>
      <c r="G1" s="4"/>
      <c r="H1" s="5"/>
      <c r="I1" s="3"/>
      <c r="J1" s="3"/>
      <c r="K1" s="6"/>
    </row>
    <row r="2" spans="1:12" x14ac:dyDescent="0.25">
      <c r="A2" s="21"/>
      <c r="B2" s="22"/>
      <c r="C2" s="22"/>
      <c r="D2" s="22"/>
      <c r="E2" s="23"/>
      <c r="F2" s="39"/>
      <c r="G2" s="39"/>
      <c r="H2" s="40"/>
      <c r="I2" s="41"/>
      <c r="J2" s="41"/>
      <c r="K2" s="42"/>
    </row>
    <row r="3" spans="1:12" ht="15.75" x14ac:dyDescent="0.25">
      <c r="A3" s="24"/>
      <c r="B3" s="25"/>
      <c r="C3" s="25"/>
      <c r="D3" s="25"/>
      <c r="E3" s="17"/>
      <c r="F3" s="68" t="s">
        <v>48</v>
      </c>
      <c r="G3" s="68"/>
      <c r="H3" s="68"/>
      <c r="I3" s="68"/>
      <c r="J3" s="68"/>
      <c r="K3" s="69"/>
    </row>
    <row r="4" spans="1:12" ht="15.75" x14ac:dyDescent="0.25">
      <c r="A4" s="28" t="s">
        <v>0</v>
      </c>
      <c r="B4" s="29"/>
      <c r="C4" s="29"/>
      <c r="D4" s="29" t="s">
        <v>14</v>
      </c>
      <c r="E4" s="30"/>
      <c r="F4" s="70"/>
      <c r="G4" s="70"/>
      <c r="H4" s="70"/>
      <c r="I4" s="70"/>
      <c r="J4" s="70"/>
      <c r="K4" s="71"/>
    </row>
    <row r="5" spans="1:12" ht="15.75" x14ac:dyDescent="0.25">
      <c r="A5" s="28" t="s">
        <v>13</v>
      </c>
      <c r="B5" s="29"/>
      <c r="C5" s="29"/>
      <c r="D5" s="29" t="s">
        <v>12</v>
      </c>
      <c r="E5" s="30"/>
      <c r="F5" s="68" t="s">
        <v>2</v>
      </c>
      <c r="G5" s="68"/>
      <c r="H5" s="68"/>
      <c r="I5" s="68"/>
      <c r="J5" s="68"/>
      <c r="K5" s="69"/>
    </row>
    <row r="6" spans="1:12" ht="15.75" x14ac:dyDescent="0.25">
      <c r="A6" s="28" t="s">
        <v>1</v>
      </c>
      <c r="B6" s="29"/>
      <c r="C6" s="29"/>
      <c r="D6" s="29" t="s">
        <v>6</v>
      </c>
      <c r="E6" s="31"/>
      <c r="F6" s="16"/>
      <c r="G6" s="44"/>
      <c r="H6" s="44"/>
      <c r="I6" s="44"/>
      <c r="J6" s="45"/>
      <c r="K6" s="46"/>
    </row>
    <row r="7" spans="1:12" ht="15.75" x14ac:dyDescent="0.25">
      <c r="A7" s="28" t="s">
        <v>3</v>
      </c>
      <c r="B7" s="29"/>
      <c r="C7" s="29"/>
      <c r="D7" s="29" t="s">
        <v>7</v>
      </c>
      <c r="E7" s="31"/>
      <c r="F7" s="16"/>
      <c r="G7" s="44"/>
      <c r="H7" s="44"/>
      <c r="I7" s="44"/>
      <c r="J7" s="45"/>
      <c r="K7" s="46"/>
    </row>
    <row r="8" spans="1:12" ht="15.75" x14ac:dyDescent="0.25">
      <c r="A8" s="28" t="s">
        <v>4</v>
      </c>
      <c r="B8" s="32"/>
      <c r="C8" s="32"/>
      <c r="D8" s="33" t="s">
        <v>8</v>
      </c>
      <c r="E8" s="34"/>
      <c r="F8" s="72" t="s">
        <v>36</v>
      </c>
      <c r="G8" s="72"/>
      <c r="H8" s="72"/>
      <c r="I8" s="72"/>
      <c r="J8" s="72"/>
      <c r="K8" s="73"/>
    </row>
    <row r="9" spans="1:12" ht="15.75" x14ac:dyDescent="0.25">
      <c r="A9" s="35" t="s">
        <v>5</v>
      </c>
      <c r="B9" s="32"/>
      <c r="C9" s="32"/>
      <c r="D9" s="97"/>
      <c r="E9" s="97"/>
      <c r="F9" s="66">
        <v>0</v>
      </c>
      <c r="G9" s="66"/>
      <c r="H9" s="66"/>
      <c r="I9" s="66"/>
      <c r="J9" s="66"/>
      <c r="K9" s="67"/>
    </row>
    <row r="10" spans="1:12" ht="15.75" thickBot="1" x14ac:dyDescent="0.3">
      <c r="A10" s="26"/>
      <c r="B10" s="27"/>
      <c r="C10" s="27"/>
      <c r="D10" s="7"/>
      <c r="E10" s="8"/>
      <c r="F10" s="9"/>
      <c r="H10" s="10"/>
      <c r="I10" s="11"/>
      <c r="J10" s="11"/>
      <c r="K10" s="12"/>
    </row>
    <row r="11" spans="1:12" ht="15" customHeight="1" x14ac:dyDescent="0.25">
      <c r="A11" s="111" t="s">
        <v>15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3"/>
    </row>
    <row r="12" spans="1:12" ht="15" customHeight="1" thickBot="1" x14ac:dyDescent="0.3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6"/>
    </row>
    <row r="13" spans="1:12" ht="20.100000000000001" customHeight="1" thickBot="1" x14ac:dyDescent="0.3">
      <c r="A13" s="89"/>
      <c r="B13" s="90"/>
      <c r="C13" s="91"/>
      <c r="D13" s="37" t="s">
        <v>9</v>
      </c>
      <c r="E13" s="95" t="s">
        <v>16</v>
      </c>
      <c r="F13" s="109"/>
      <c r="G13" s="96"/>
      <c r="H13" s="95" t="s">
        <v>10</v>
      </c>
      <c r="I13" s="96"/>
      <c r="J13" s="95" t="s">
        <v>11</v>
      </c>
      <c r="K13" s="96"/>
    </row>
    <row r="14" spans="1:12" ht="24.95" customHeight="1" x14ac:dyDescent="0.25">
      <c r="A14" s="92"/>
      <c r="B14" s="93"/>
      <c r="C14" s="94"/>
      <c r="D14" s="56" t="s">
        <v>42</v>
      </c>
      <c r="E14" s="58" t="s">
        <v>43</v>
      </c>
      <c r="F14" s="59"/>
      <c r="G14" s="60"/>
      <c r="H14" s="64">
        <v>23.52</v>
      </c>
      <c r="I14" s="53"/>
      <c r="J14" s="52">
        <f>SUM(H14*(1-$F$9))</f>
        <v>23.52</v>
      </c>
      <c r="K14" s="53"/>
      <c r="L14" s="38"/>
    </row>
    <row r="15" spans="1:12" ht="24.95" customHeight="1" thickBot="1" x14ac:dyDescent="0.3">
      <c r="A15" s="92"/>
      <c r="B15" s="93"/>
      <c r="C15" s="94"/>
      <c r="D15" s="57"/>
      <c r="E15" s="61"/>
      <c r="F15" s="62"/>
      <c r="G15" s="63"/>
      <c r="H15" s="65"/>
      <c r="I15" s="55"/>
      <c r="J15" s="54"/>
      <c r="K15" s="55"/>
    </row>
    <row r="16" spans="1:12" ht="24.95" customHeight="1" x14ac:dyDescent="0.25">
      <c r="A16" s="50"/>
      <c r="B16" s="51"/>
      <c r="C16" s="51"/>
      <c r="D16" s="56" t="s">
        <v>44</v>
      </c>
      <c r="E16" s="58" t="s">
        <v>45</v>
      </c>
      <c r="F16" s="59"/>
      <c r="G16" s="60"/>
      <c r="H16" s="64">
        <v>32.619999999999997</v>
      </c>
      <c r="I16" s="53"/>
      <c r="J16" s="52">
        <f>SUM(H16*(1-$F$9))</f>
        <v>32.619999999999997</v>
      </c>
      <c r="K16" s="53"/>
    </row>
    <row r="17" spans="1:12" ht="24.95" customHeight="1" thickBot="1" x14ac:dyDescent="0.3">
      <c r="A17" s="50"/>
      <c r="B17" s="51"/>
      <c r="C17" s="51"/>
      <c r="D17" s="57"/>
      <c r="E17" s="61"/>
      <c r="F17" s="62"/>
      <c r="G17" s="63"/>
      <c r="H17" s="65"/>
      <c r="I17" s="55"/>
      <c r="J17" s="54"/>
      <c r="K17" s="55"/>
    </row>
    <row r="18" spans="1:12" ht="24.95" customHeight="1" x14ac:dyDescent="0.25">
      <c r="A18" s="2"/>
      <c r="B18" s="1"/>
      <c r="C18" s="1"/>
      <c r="D18" s="56" t="s">
        <v>46</v>
      </c>
      <c r="E18" s="58" t="s">
        <v>47</v>
      </c>
      <c r="F18" s="59"/>
      <c r="G18" s="60"/>
      <c r="H18" s="64">
        <v>45.19</v>
      </c>
      <c r="I18" s="53"/>
      <c r="J18" s="52">
        <f>SUM(H18*(1-$F$9))</f>
        <v>45.19</v>
      </c>
      <c r="K18" s="53"/>
      <c r="L18" s="38"/>
    </row>
    <row r="19" spans="1:12" ht="30" customHeight="1" thickBot="1" x14ac:dyDescent="0.3">
      <c r="A19" s="2"/>
      <c r="B19" s="1"/>
      <c r="C19" s="1"/>
      <c r="D19" s="57"/>
      <c r="E19" s="61"/>
      <c r="F19" s="62"/>
      <c r="G19" s="63"/>
      <c r="H19" s="65"/>
      <c r="I19" s="55"/>
      <c r="J19" s="54"/>
      <c r="K19" s="55"/>
    </row>
    <row r="20" spans="1:12" ht="30" customHeight="1" x14ac:dyDescent="0.25">
      <c r="A20" s="2"/>
      <c r="B20" s="1"/>
      <c r="C20" s="1"/>
      <c r="D20" s="56" t="s">
        <v>18</v>
      </c>
      <c r="E20" s="58" t="s">
        <v>17</v>
      </c>
      <c r="F20" s="59"/>
      <c r="G20" s="60"/>
      <c r="H20" s="64">
        <v>23.65</v>
      </c>
      <c r="I20" s="53"/>
      <c r="J20" s="52">
        <f t="shared" ref="J20" si="0">SUM(H20*(1-$F$9))</f>
        <v>23.65</v>
      </c>
      <c r="K20" s="53"/>
    </row>
    <row r="21" spans="1:12" ht="30" customHeight="1" thickBot="1" x14ac:dyDescent="0.3">
      <c r="A21" s="2"/>
      <c r="B21" s="1"/>
      <c r="C21" s="1"/>
      <c r="D21" s="57"/>
      <c r="E21" s="61"/>
      <c r="F21" s="62"/>
      <c r="G21" s="63"/>
      <c r="H21" s="65"/>
      <c r="I21" s="55"/>
      <c r="J21" s="54"/>
      <c r="K21" s="55"/>
    </row>
    <row r="22" spans="1:12" ht="30" customHeight="1" x14ac:dyDescent="0.25">
      <c r="A22" s="2"/>
      <c r="B22" s="1"/>
      <c r="C22" s="1"/>
      <c r="D22" s="56" t="s">
        <v>19</v>
      </c>
      <c r="E22" s="58" t="s">
        <v>24</v>
      </c>
      <c r="F22" s="59"/>
      <c r="G22" s="60"/>
      <c r="H22" s="64">
        <v>33.18</v>
      </c>
      <c r="I22" s="53"/>
      <c r="J22" s="52">
        <f t="shared" ref="J22" si="1">SUM(H22*(1-$F$9))</f>
        <v>33.18</v>
      </c>
      <c r="K22" s="53"/>
    </row>
    <row r="23" spans="1:12" ht="30" customHeight="1" thickBot="1" x14ac:dyDescent="0.3">
      <c r="A23" s="2"/>
      <c r="B23" s="1"/>
      <c r="C23" s="1"/>
      <c r="D23" s="57"/>
      <c r="E23" s="61"/>
      <c r="F23" s="62"/>
      <c r="G23" s="63"/>
      <c r="H23" s="65"/>
      <c r="I23" s="55"/>
      <c r="J23" s="54"/>
      <c r="K23" s="55"/>
    </row>
    <row r="24" spans="1:12" ht="50.1" customHeight="1" thickBot="1" x14ac:dyDescent="0.3">
      <c r="A24" s="2"/>
      <c r="B24" s="1"/>
      <c r="C24" s="1"/>
      <c r="D24" s="43" t="s">
        <v>20</v>
      </c>
      <c r="E24" s="81" t="s">
        <v>25</v>
      </c>
      <c r="F24" s="82"/>
      <c r="G24" s="83"/>
      <c r="H24" s="101">
        <v>46.33</v>
      </c>
      <c r="I24" s="102"/>
      <c r="J24" s="110">
        <f>SUM(H24*(1-$F$9))</f>
        <v>46.33</v>
      </c>
      <c r="K24" s="102"/>
      <c r="L24" s="38"/>
    </row>
    <row r="25" spans="1:12" ht="69.95" customHeight="1" thickBot="1" x14ac:dyDescent="0.3">
      <c r="A25" s="98" t="s">
        <v>23</v>
      </c>
      <c r="B25" s="99"/>
      <c r="C25" s="99"/>
      <c r="D25" s="99"/>
      <c r="E25" s="99"/>
      <c r="F25" s="99"/>
      <c r="G25" s="99"/>
      <c r="H25" s="99"/>
      <c r="I25" s="99"/>
      <c r="J25" s="99"/>
      <c r="K25" s="100"/>
    </row>
    <row r="26" spans="1:12" ht="30" customHeight="1" thickBot="1" x14ac:dyDescent="0.3">
      <c r="A26" s="103" t="s">
        <v>26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5"/>
    </row>
    <row r="27" spans="1:12" ht="20.100000000000001" customHeight="1" thickBot="1" x14ac:dyDescent="0.3">
      <c r="A27" s="117"/>
      <c r="B27" s="118"/>
      <c r="C27" s="118"/>
      <c r="D27" s="36" t="s">
        <v>9</v>
      </c>
      <c r="E27" s="106" t="s">
        <v>16</v>
      </c>
      <c r="F27" s="107"/>
      <c r="G27" s="108"/>
      <c r="H27" s="106" t="s">
        <v>10</v>
      </c>
      <c r="I27" s="108"/>
      <c r="J27" s="106" t="s">
        <v>11</v>
      </c>
      <c r="K27" s="108"/>
    </row>
    <row r="28" spans="1:12" ht="99.95" customHeight="1" thickBot="1" x14ac:dyDescent="0.3">
      <c r="A28" s="119"/>
      <c r="B28" s="120"/>
      <c r="C28" s="120"/>
      <c r="D28" s="47" t="s">
        <v>21</v>
      </c>
      <c r="E28" s="81" t="s">
        <v>22</v>
      </c>
      <c r="F28" s="82"/>
      <c r="G28" s="83"/>
      <c r="H28" s="87">
        <v>11.28</v>
      </c>
      <c r="I28" s="88"/>
      <c r="J28" s="74">
        <f t="shared" ref="J28:J35" si="2">SUM(H28*(1-$F$9))</f>
        <v>11.28</v>
      </c>
      <c r="K28" s="75"/>
      <c r="L28" s="38"/>
    </row>
    <row r="29" spans="1:12" ht="99.95" customHeight="1" thickBot="1" x14ac:dyDescent="0.3">
      <c r="A29" s="121"/>
      <c r="B29" s="122"/>
      <c r="C29" s="123"/>
      <c r="D29" s="48" t="s">
        <v>27</v>
      </c>
      <c r="E29" s="84" t="s">
        <v>30</v>
      </c>
      <c r="F29" s="85"/>
      <c r="G29" s="86"/>
      <c r="H29" s="84">
        <v>0.76</v>
      </c>
      <c r="I29" s="86"/>
      <c r="J29" s="74">
        <f t="shared" si="2"/>
        <v>0.76</v>
      </c>
      <c r="K29" s="75"/>
      <c r="L29" s="38"/>
    </row>
    <row r="30" spans="1:12" ht="99.95" customHeight="1" thickBot="1" x14ac:dyDescent="0.3">
      <c r="A30" s="13"/>
      <c r="B30" s="14"/>
      <c r="C30" s="15"/>
      <c r="D30" s="49" t="s">
        <v>28</v>
      </c>
      <c r="E30" s="84" t="s">
        <v>29</v>
      </c>
      <c r="F30" s="85"/>
      <c r="G30" s="86"/>
      <c r="H30" s="74">
        <v>0.76</v>
      </c>
      <c r="I30" s="75"/>
      <c r="J30" s="74">
        <f t="shared" si="2"/>
        <v>0.76</v>
      </c>
      <c r="K30" s="75"/>
      <c r="L30" s="38"/>
    </row>
    <row r="31" spans="1:12" ht="35.1" customHeight="1" thickBot="1" x14ac:dyDescent="0.3">
      <c r="A31" s="124"/>
      <c r="B31" s="125"/>
      <c r="C31" s="126"/>
      <c r="D31" s="49" t="s">
        <v>37</v>
      </c>
      <c r="E31" s="81" t="s">
        <v>31</v>
      </c>
      <c r="F31" s="82"/>
      <c r="G31" s="83"/>
      <c r="H31" s="74">
        <v>4.47</v>
      </c>
      <c r="I31" s="75"/>
      <c r="J31" s="74">
        <f t="shared" si="2"/>
        <v>4.47</v>
      </c>
      <c r="K31" s="75"/>
      <c r="L31" s="38"/>
    </row>
    <row r="32" spans="1:12" ht="35.1" customHeight="1" thickBot="1" x14ac:dyDescent="0.3">
      <c r="A32" s="127"/>
      <c r="B32" s="128"/>
      <c r="C32" s="129"/>
      <c r="D32" s="49" t="s">
        <v>38</v>
      </c>
      <c r="E32" s="76" t="s">
        <v>32</v>
      </c>
      <c r="F32" s="77"/>
      <c r="G32" s="78"/>
      <c r="H32" s="79">
        <v>4.2300000000000004</v>
      </c>
      <c r="I32" s="80"/>
      <c r="J32" s="74">
        <f t="shared" si="2"/>
        <v>4.2300000000000004</v>
      </c>
      <c r="K32" s="75"/>
      <c r="L32" s="38"/>
    </row>
    <row r="33" spans="1:12" ht="35.1" customHeight="1" thickBot="1" x14ac:dyDescent="0.3">
      <c r="A33" s="127"/>
      <c r="B33" s="128"/>
      <c r="C33" s="129"/>
      <c r="D33" s="48" t="s">
        <v>39</v>
      </c>
      <c r="E33" s="76" t="s">
        <v>33</v>
      </c>
      <c r="F33" s="77"/>
      <c r="G33" s="78"/>
      <c r="H33" s="79">
        <v>4.82</v>
      </c>
      <c r="I33" s="80"/>
      <c r="J33" s="74">
        <f t="shared" si="2"/>
        <v>4.82</v>
      </c>
      <c r="K33" s="75"/>
      <c r="L33" s="38"/>
    </row>
    <row r="34" spans="1:12" ht="35.1" customHeight="1" thickBot="1" x14ac:dyDescent="0.3">
      <c r="A34" s="130"/>
      <c r="B34" s="131"/>
      <c r="C34" s="132"/>
      <c r="D34" s="49" t="s">
        <v>40</v>
      </c>
      <c r="E34" s="76" t="s">
        <v>34</v>
      </c>
      <c r="F34" s="77"/>
      <c r="G34" s="78"/>
      <c r="H34" s="79">
        <v>4.5</v>
      </c>
      <c r="I34" s="80"/>
      <c r="J34" s="74">
        <f t="shared" si="2"/>
        <v>4.5</v>
      </c>
      <c r="K34" s="75"/>
      <c r="L34" s="38"/>
    </row>
    <row r="35" spans="1:12" ht="60" customHeight="1" thickBot="1" x14ac:dyDescent="0.3">
      <c r="A35" s="133"/>
      <c r="B35" s="134"/>
      <c r="C35" s="135"/>
      <c r="D35" s="49" t="s">
        <v>41</v>
      </c>
      <c r="E35" s="76" t="s">
        <v>35</v>
      </c>
      <c r="F35" s="77"/>
      <c r="G35" s="78"/>
      <c r="H35" s="79">
        <v>4.34</v>
      </c>
      <c r="I35" s="80"/>
      <c r="J35" s="74">
        <f t="shared" si="2"/>
        <v>4.34</v>
      </c>
      <c r="K35" s="75"/>
      <c r="L35" s="38"/>
    </row>
    <row r="36" spans="1:12" ht="30" customHeight="1" x14ac:dyDescent="0.25"/>
    <row r="37" spans="1:12" ht="50.1" customHeight="1" x14ac:dyDescent="0.25"/>
    <row r="38" spans="1:12" ht="30" customHeight="1" x14ac:dyDescent="0.25"/>
    <row r="39" spans="1:12" ht="15" customHeight="1" x14ac:dyDescent="0.25"/>
    <row r="40" spans="1:12" ht="15" customHeight="1" x14ac:dyDescent="0.25"/>
    <row r="41" spans="1:12" ht="15" customHeight="1" x14ac:dyDescent="0.25"/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20.100000000000001" customHeight="1" x14ac:dyDescent="0.25"/>
    <row r="47" spans="1:12" ht="33" customHeight="1" x14ac:dyDescent="0.25"/>
    <row r="48" spans="1:12" ht="33" customHeight="1" x14ac:dyDescent="0.25"/>
    <row r="49" spans="10:10" ht="33" customHeight="1" x14ac:dyDescent="0.25"/>
    <row r="50" spans="10:10" ht="24.95" customHeight="1" x14ac:dyDescent="0.25"/>
    <row r="51" spans="10:10" ht="24.95" customHeight="1" x14ac:dyDescent="0.25"/>
    <row r="52" spans="10:10" ht="24.95" customHeight="1" x14ac:dyDescent="0.25"/>
    <row r="53" spans="10:10" ht="24.95" customHeight="1" x14ac:dyDescent="0.25">
      <c r="J53">
        <f>SUM(H53*(1-$F$9))</f>
        <v>0</v>
      </c>
    </row>
    <row r="54" spans="10:10" ht="24.95" customHeight="1" x14ac:dyDescent="0.25"/>
    <row r="55" spans="10:10" ht="24.95" customHeight="1" x14ac:dyDescent="0.25"/>
    <row r="56" spans="10:10" ht="24.95" customHeight="1" x14ac:dyDescent="0.25"/>
    <row r="57" spans="10:10" ht="24.95" customHeight="1" x14ac:dyDescent="0.25"/>
    <row r="58" spans="10:10" ht="24.95" customHeight="1" x14ac:dyDescent="0.25"/>
    <row r="59" spans="10:10" ht="24.95" customHeight="1" x14ac:dyDescent="0.25"/>
  </sheetData>
  <mergeCells count="67">
    <mergeCell ref="A29:C29"/>
    <mergeCell ref="A31:C34"/>
    <mergeCell ref="A35:C35"/>
    <mergeCell ref="E28:G28"/>
    <mergeCell ref="E35:G35"/>
    <mergeCell ref="E33:G33"/>
    <mergeCell ref="D9:E9"/>
    <mergeCell ref="A25:K25"/>
    <mergeCell ref="H24:I24"/>
    <mergeCell ref="A26:K26"/>
    <mergeCell ref="E27:G27"/>
    <mergeCell ref="H27:I27"/>
    <mergeCell ref="J27:K27"/>
    <mergeCell ref="E13:G13"/>
    <mergeCell ref="H13:I13"/>
    <mergeCell ref="J24:K24"/>
    <mergeCell ref="E24:G24"/>
    <mergeCell ref="E18:G19"/>
    <mergeCell ref="H18:I19"/>
    <mergeCell ref="J18:K19"/>
    <mergeCell ref="A11:K12"/>
    <mergeCell ref="E14:G15"/>
    <mergeCell ref="H28:I28"/>
    <mergeCell ref="J28:K28"/>
    <mergeCell ref="H14:I15"/>
    <mergeCell ref="J14:K15"/>
    <mergeCell ref="A13:C15"/>
    <mergeCell ref="J13:K13"/>
    <mergeCell ref="D14:D15"/>
    <mergeCell ref="A27:C28"/>
    <mergeCell ref="J29:K29"/>
    <mergeCell ref="J30:K30"/>
    <mergeCell ref="E31:G31"/>
    <mergeCell ref="H31:I31"/>
    <mergeCell ref="J31:K31"/>
    <mergeCell ref="E29:G29"/>
    <mergeCell ref="E30:G30"/>
    <mergeCell ref="H29:I29"/>
    <mergeCell ref="H30:I30"/>
    <mergeCell ref="J35:K35"/>
    <mergeCell ref="E34:G34"/>
    <mergeCell ref="H34:I34"/>
    <mergeCell ref="J34:K34"/>
    <mergeCell ref="E32:G32"/>
    <mergeCell ref="H32:I32"/>
    <mergeCell ref="J32:K32"/>
    <mergeCell ref="H33:I33"/>
    <mergeCell ref="J33:K33"/>
    <mergeCell ref="H35:I35"/>
    <mergeCell ref="F9:K9"/>
    <mergeCell ref="F3:K3"/>
    <mergeCell ref="F4:K4"/>
    <mergeCell ref="F5:K5"/>
    <mergeCell ref="F8:K8"/>
    <mergeCell ref="J16:K17"/>
    <mergeCell ref="J20:K21"/>
    <mergeCell ref="J22:K23"/>
    <mergeCell ref="D20:D21"/>
    <mergeCell ref="E20:G21"/>
    <mergeCell ref="H20:I21"/>
    <mergeCell ref="D22:D23"/>
    <mergeCell ref="E22:G23"/>
    <mergeCell ref="H22:I23"/>
    <mergeCell ref="D16:D17"/>
    <mergeCell ref="E16:G17"/>
    <mergeCell ref="H16:I17"/>
    <mergeCell ref="D18:D19"/>
  </mergeCells>
  <hyperlinks>
    <hyperlink ref="A9" r:id="rId1" xr:uid="{00000000-0004-0000-0000-000000000000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Company>HTR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Leana Kolsar</dc:creator>
  <cp:lastModifiedBy>Anne Olesk</cp:lastModifiedBy>
  <dcterms:created xsi:type="dcterms:W3CDTF">2018-03-07T06:38:13Z</dcterms:created>
  <dcterms:modified xsi:type="dcterms:W3CDTF">2026-09-11T08:37:42Z</dcterms:modified>
</cp:coreProperties>
</file>