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uhtrsupport-my.sharepoint.com/personal/rett_hals_ee/Documents/Desktop/"/>
    </mc:Choice>
  </mc:AlternateContent>
  <xr:revisionPtr revIDLastSave="0" documentId="8_{26DA9166-0DB5-43F6-8EC2-861B05C05E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eht1" sheetId="1" r:id="rId1"/>
    <sheet name="Leht2" sheetId="2" r:id="rId2"/>
    <sheet name="Leh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5" i="1" l="1"/>
  <c r="J49" i="1"/>
  <c r="J42" i="1"/>
  <c r="J31" i="1"/>
  <c r="J34" i="1"/>
  <c r="J29" i="1"/>
  <c r="J19" i="1"/>
  <c r="J16" i="1"/>
  <c r="J18" i="1"/>
  <c r="J20" i="1"/>
  <c r="J22" i="1"/>
  <c r="J14" i="1"/>
</calcChain>
</file>

<file path=xl/sharedStrings.xml><?xml version="1.0" encoding="utf-8"?>
<sst xmlns="http://schemas.openxmlformats.org/spreadsheetml/2006/main" count="65" uniqueCount="60">
  <si>
    <t>AS HALS TRADING</t>
  </si>
  <si>
    <t>PÕHIHINNAD</t>
  </si>
  <si>
    <t>12915 Tallinn</t>
  </si>
  <si>
    <t>ilma käibemaksuta</t>
  </si>
  <si>
    <t>Tel. 71 51 400</t>
  </si>
  <si>
    <t>e-mail: hals@hals.ee</t>
  </si>
  <si>
    <t>www.hals.ee</t>
  </si>
  <si>
    <t xml:space="preserve">        50113 Tartu</t>
  </si>
  <si>
    <t xml:space="preserve">        Tel. 301 630</t>
  </si>
  <si>
    <t xml:space="preserve">        halstartu@hals.ee</t>
  </si>
  <si>
    <t>Kood</t>
  </si>
  <si>
    <t>Põhihind</t>
  </si>
  <si>
    <t>Netohind</t>
  </si>
  <si>
    <t xml:space="preserve">        Sepa 19</t>
  </si>
  <si>
    <t>Kivikülvi tn 8/Tuuliku tee 7</t>
  </si>
  <si>
    <t>Termostaatventiilid</t>
  </si>
  <si>
    <t xml:space="preserve">        AS HALS TRADING - T</t>
  </si>
  <si>
    <t>Termostaatventiil</t>
  </si>
  <si>
    <t>B1V07M200AA</t>
  </si>
  <si>
    <t>B1V07M250AA</t>
  </si>
  <si>
    <t>B1V07M200AB</t>
  </si>
  <si>
    <t>B1V07M250AB</t>
  </si>
  <si>
    <t>B1V07M200AAL2</t>
  </si>
  <si>
    <t>B1V07M250BAL2</t>
  </si>
  <si>
    <t>DN25vk 20-43⁰C Kvs 1,6</t>
  </si>
  <si>
    <t>DN20vk 35-60⁰C Kvs 1,6</t>
  </si>
  <si>
    <t>DN25vk 35-60⁰C Kvs 1,6</t>
  </si>
  <si>
    <t>3-TEE Seguventiil</t>
  </si>
  <si>
    <t>B246002500MD</t>
  </si>
  <si>
    <t>B246002000MC</t>
  </si>
  <si>
    <t>DN20sk, Kvs 6</t>
  </si>
  <si>
    <t>DN25sk, Kvs 8</t>
  </si>
  <si>
    <t>Ajamid</t>
  </si>
  <si>
    <t>2-TEE tsooniventiil + ajam</t>
  </si>
  <si>
    <t>küsi hinda!</t>
  </si>
  <si>
    <t>B246002500ME</t>
  </si>
  <si>
    <t>DN25sk, Kvs 12</t>
  </si>
  <si>
    <t>B5Y67020000MR1</t>
  </si>
  <si>
    <t>3-TEE tsooniventiil + ajam</t>
  </si>
  <si>
    <t>DN20vk, Kvs 12 + ajam 230v</t>
  </si>
  <si>
    <t>DN25vk, Kvs 8 + ajam 230v</t>
  </si>
  <si>
    <t>Mootorajam 24v</t>
  </si>
  <si>
    <t>Mootorajam 230v</t>
  </si>
  <si>
    <t>Mootorajam displeiga 230v</t>
  </si>
  <si>
    <t>B3M040103MAB</t>
  </si>
  <si>
    <t>B3P27230010T2</t>
  </si>
  <si>
    <t>B3M030101DAB</t>
  </si>
  <si>
    <t>24v 0-10V juhtimine 5NM</t>
  </si>
  <si>
    <t>230V 10NM 120sec</t>
  </si>
  <si>
    <t>Segamis - ning jagamisventiilid</t>
  </si>
  <si>
    <t>B5V83AM3WADC</t>
  </si>
  <si>
    <t>DN20vk 20-43⁰C Kvs 1,6</t>
  </si>
  <si>
    <t>DN25vk 20-43⁰C Kvs 2,5</t>
  </si>
  <si>
    <t xml:space="preserve">Termostaatventiil tag.klapiga </t>
  </si>
  <si>
    <t>230v 6NM 120sec pealevooluanduriga</t>
  </si>
  <si>
    <t xml:space="preserve">  Allahindlus:</t>
  </si>
  <si>
    <t>Mõõt</t>
  </si>
  <si>
    <t>Mõõt/Temp. seadevahemik</t>
  </si>
  <si>
    <t>BARBERI REGULEERVENTIILID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</si>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</sst>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u/>
      <sz val="10"/>
      <color theme="10"/>
      <name val="Arial"/>
      <family val="2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u/>
      <sz val="12"/>
      <color theme="10"/>
      <name val="Arial"/>
      <family val="2"/>
      <charset val="186"/>
    </font>
    <font>
      <b/>
      <sz val="12"/>
      <color theme="0"/>
      <name val="Times New Roman"/>
      <family val="1"/>
      <charset val="186"/>
    </font>
    <font>
      <sz val="14"/>
      <color theme="1"/>
      <name val="Calibri"/>
      <family val="2"/>
      <charset val="186"/>
      <scheme val="minor"/>
    </font>
    <font>
      <b/>
      <sz val="12"/>
      <color rgb="FF0064A0"/>
      <name val="Times New Roman"/>
      <family val="1"/>
      <charset val="186"/>
    </font>
    <font>
      <sz val="11"/>
      <color rgb="FF0064A0"/>
      <name val="Calibri"/>
      <family val="2"/>
      <charset val="186"/>
      <scheme val="minor"/>
    </font>
    <font>
      <sz val="12"/>
      <color rgb="FF0064A0"/>
      <name val="Times New Roman"/>
      <family val="1"/>
      <charset val="186"/>
    </font>
    <font>
      <b/>
      <sz val="12"/>
      <color rgb="FF00558A"/>
      <name val="Times New Roman"/>
      <family val="1"/>
      <charset val="186"/>
    </font>
    <font>
      <b/>
      <sz val="12"/>
      <color rgb="FF00558A"/>
      <name val="Calibri"/>
      <family val="2"/>
      <charset val="186"/>
      <scheme val="minor"/>
    </font>
    <font>
      <sz val="12"/>
      <color rgb="FF00558A"/>
      <name val="Calibri"/>
      <family val="2"/>
      <charset val="186"/>
      <scheme val="minor"/>
    </font>
    <font>
      <sz val="11"/>
      <color rgb="FF00558A"/>
      <name val="Calibri"/>
      <family val="2"/>
      <charset val="186"/>
      <scheme val="minor"/>
    </font>
    <font>
      <sz val="12"/>
      <color rgb="FF00558A"/>
      <name val="Times New Roman"/>
      <family val="1"/>
      <charset val="186"/>
    </font>
    <font>
      <b/>
      <sz val="11"/>
      <color rgb="FF00558A"/>
      <name val="Calibri"/>
      <family val="2"/>
      <charset val="186"/>
      <scheme val="minor"/>
    </font>
    <font>
      <sz val="11"/>
      <color rgb="FF00558A"/>
      <name val="Times New Roman"/>
      <family val="1"/>
      <charset val="186"/>
    </font>
    <font>
      <b/>
      <sz val="12"/>
      <color rgb="FF00558C"/>
      <name val="Times New Roman"/>
      <family val="1"/>
      <charset val="186"/>
    </font>
    <font>
      <b/>
      <sz val="11"/>
      <color theme="0"/>
      <name val="Calibri"/>
      <family val="2"/>
      <charset val="186"/>
      <scheme val="minor"/>
    </font>
    <font>
      <b/>
      <sz val="18"/>
      <color theme="0"/>
      <name val="Times New Roman"/>
      <family val="1"/>
      <charset val="186"/>
    </font>
    <font>
      <sz val="18"/>
      <color theme="0"/>
      <name val="Times New Roman"/>
      <family val="1"/>
      <charset val="186"/>
    </font>
    <font>
      <b/>
      <sz val="14"/>
      <color theme="0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2BEA0"/>
        <bgColor indexed="64"/>
      </patternFill>
    </fill>
    <fill>
      <patternFill patternType="solid">
        <fgColor rgb="FF0064A0"/>
        <bgColor indexed="64"/>
      </patternFill>
    </fill>
    <fill>
      <patternFill patternType="solid">
        <fgColor rgb="FFC800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/>
  </cellStyleXfs>
  <cellXfs count="184">
    <xf numFmtId="0" fontId="0" fillId="0" borderId="0" xfId="0"/>
    <xf numFmtId="0" fontId="0" fillId="2" borderId="0" xfId="0" applyFill="1"/>
    <xf numFmtId="49" fontId="3" fillId="2" borderId="0" xfId="1" applyNumberFormat="1" applyFont="1" applyFill="1" applyAlignment="1">
      <alignment horizontal="center"/>
    </xf>
    <xf numFmtId="0" fontId="3" fillId="2" borderId="0" xfId="1" applyFont="1" applyFill="1" applyAlignment="1">
      <alignment horizontal="center"/>
    </xf>
    <xf numFmtId="0" fontId="2" fillId="2" borderId="0" xfId="1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6" fillId="2" borderId="1" xfId="0" applyFont="1" applyFill="1" applyBorder="1"/>
    <xf numFmtId="0" fontId="0" fillId="2" borderId="1" xfId="0" applyFill="1" applyBorder="1"/>
    <xf numFmtId="0" fontId="6" fillId="2" borderId="2" xfId="0" applyFont="1" applyFill="1" applyBorder="1"/>
    <xf numFmtId="0" fontId="0" fillId="2" borderId="9" xfId="0" applyFill="1" applyBorder="1"/>
    <xf numFmtId="0" fontId="0" fillId="2" borderId="10" xfId="0" applyFill="1" applyBorder="1"/>
    <xf numFmtId="49" fontId="3" fillId="2" borderId="10" xfId="1" applyNumberFormat="1" applyFont="1" applyFill="1" applyBorder="1" applyAlignment="1">
      <alignment horizontal="center"/>
    </xf>
    <xf numFmtId="0" fontId="3" fillId="2" borderId="10" xfId="1" applyFont="1" applyFill="1" applyBorder="1" applyAlignment="1">
      <alignment horizontal="center"/>
    </xf>
    <xf numFmtId="0" fontId="2" fillId="2" borderId="10" xfId="1" applyFont="1" applyFill="1" applyBorder="1" applyAlignment="1">
      <alignment horizontal="center"/>
    </xf>
    <xf numFmtId="0" fontId="0" fillId="2" borderId="11" xfId="0" applyFill="1" applyBorder="1"/>
    <xf numFmtId="0" fontId="0" fillId="2" borderId="2" xfId="0" applyFill="1" applyBorder="1"/>
    <xf numFmtId="49" fontId="2" fillId="2" borderId="3" xfId="1" quotePrefix="1" applyNumberFormat="1" applyFont="1" applyFill="1" applyBorder="1" applyAlignment="1">
      <alignment horizontal="left"/>
    </xf>
    <xf numFmtId="0" fontId="3" fillId="2" borderId="4" xfId="1" applyFont="1" applyFill="1" applyBorder="1"/>
    <xf numFmtId="49" fontId="3" fillId="2" borderId="4" xfId="1" applyNumberFormat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9" fontId="2" fillId="2" borderId="4" xfId="1" applyNumberFormat="1" applyFont="1" applyFill="1" applyBorder="1" applyAlignment="1">
      <alignment horizontal="center"/>
    </xf>
    <xf numFmtId="0" fontId="0" fillId="2" borderId="4" xfId="0" applyFill="1" applyBorder="1"/>
    <xf numFmtId="0" fontId="0" fillId="2" borderId="5" xfId="0" applyFill="1" applyBorder="1"/>
    <xf numFmtId="0" fontId="8" fillId="2" borderId="1" xfId="1" applyFont="1" applyFill="1" applyBorder="1"/>
    <xf numFmtId="0" fontId="8" fillId="2" borderId="0" xfId="1" applyFont="1" applyFill="1"/>
    <xf numFmtId="0" fontId="9" fillId="2" borderId="0" xfId="0" applyFont="1" applyFill="1"/>
    <xf numFmtId="0" fontId="8" fillId="3" borderId="0" xfId="1" applyFont="1" applyFill="1"/>
    <xf numFmtId="0" fontId="9" fillId="3" borderId="0" xfId="0" applyFont="1" applyFill="1"/>
    <xf numFmtId="0" fontId="8" fillId="3" borderId="1" xfId="1" applyFont="1" applyFill="1" applyBorder="1"/>
    <xf numFmtId="2" fontId="8" fillId="3" borderId="0" xfId="1" applyNumberFormat="1" applyFont="1" applyFill="1" applyAlignment="1">
      <alignment horizontal="center"/>
    </xf>
    <xf numFmtId="0" fontId="8" fillId="3" borderId="0" xfId="1" quotePrefix="1" applyFont="1" applyFill="1"/>
    <xf numFmtId="49" fontId="10" fillId="3" borderId="1" xfId="2" quotePrefix="1" applyNumberFormat="1" applyFont="1" applyFill="1" applyBorder="1" applyAlignment="1">
      <alignment horizontal="left"/>
    </xf>
    <xf numFmtId="0" fontId="7" fillId="3" borderId="0" xfId="1" applyFont="1" applyFill="1"/>
    <xf numFmtId="0" fontId="11" fillId="5" borderId="12" xfId="0" applyFont="1" applyFill="1" applyBorder="1" applyAlignment="1">
      <alignment horizontal="center" vertical="center"/>
    </xf>
    <xf numFmtId="0" fontId="12" fillId="0" borderId="0" xfId="0" applyFont="1"/>
    <xf numFmtId="0" fontId="14" fillId="2" borderId="1" xfId="0" applyFont="1" applyFill="1" applyBorder="1"/>
    <xf numFmtId="0" fontId="14" fillId="2" borderId="0" xfId="0" applyFont="1" applyFill="1"/>
    <xf numFmtId="0" fontId="13" fillId="2" borderId="1" xfId="0" applyFont="1" applyFill="1" applyBorder="1" applyAlignment="1">
      <alignment vertical="center"/>
    </xf>
    <xf numFmtId="0" fontId="15" fillId="2" borderId="0" xfId="0" applyFont="1" applyFill="1" applyAlignment="1">
      <alignment vertical="center"/>
    </xf>
    <xf numFmtId="0" fontId="15" fillId="2" borderId="2" xfId="0" applyFont="1" applyFill="1" applyBorder="1" applyAlignment="1">
      <alignment vertical="center"/>
    </xf>
    <xf numFmtId="0" fontId="13" fillId="2" borderId="3" xfId="0" applyFont="1" applyFill="1" applyBorder="1"/>
    <xf numFmtId="0" fontId="13" fillId="2" borderId="4" xfId="0" applyFont="1" applyFill="1" applyBorder="1"/>
    <xf numFmtId="0" fontId="13" fillId="2" borderId="5" xfId="0" applyFont="1" applyFill="1" applyBorder="1"/>
    <xf numFmtId="0" fontId="14" fillId="2" borderId="2" xfId="0" applyFont="1" applyFill="1" applyBorder="1"/>
    <xf numFmtId="0" fontId="13" fillId="2" borderId="0" xfId="0" applyFont="1" applyFill="1" applyAlignment="1">
      <alignment vertical="center"/>
    </xf>
    <xf numFmtId="0" fontId="13" fillId="2" borderId="2" xfId="0" applyFont="1" applyFill="1" applyBorder="1" applyAlignment="1">
      <alignment vertical="center"/>
    </xf>
    <xf numFmtId="0" fontId="16" fillId="2" borderId="12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16" fillId="2" borderId="0" xfId="1" applyFont="1" applyFill="1" applyAlignment="1">
      <alignment horizontal="center"/>
    </xf>
    <xf numFmtId="0" fontId="18" fillId="2" borderId="0" xfId="0" applyFont="1" applyFill="1"/>
    <xf numFmtId="0" fontId="19" fillId="2" borderId="2" xfId="0" applyFont="1" applyFill="1" applyBorder="1"/>
    <xf numFmtId="0" fontId="19" fillId="0" borderId="0" xfId="0" applyFont="1"/>
    <xf numFmtId="0" fontId="16" fillId="2" borderId="14" xfId="0" applyFont="1" applyFill="1" applyBorder="1" applyAlignment="1">
      <alignment horizontal="center" vertical="center"/>
    </xf>
    <xf numFmtId="0" fontId="22" fillId="2" borderId="1" xfId="0" applyFont="1" applyFill="1" applyBorder="1"/>
    <xf numFmtId="0" fontId="22" fillId="2" borderId="0" xfId="0" applyFont="1" applyFill="1"/>
    <xf numFmtId="0" fontId="22" fillId="2" borderId="2" xfId="0" applyFont="1" applyFill="1" applyBorder="1"/>
    <xf numFmtId="0" fontId="22" fillId="2" borderId="3" xfId="0" applyFont="1" applyFill="1" applyBorder="1"/>
    <xf numFmtId="0" fontId="22" fillId="2" borderId="4" xfId="0" applyFont="1" applyFill="1" applyBorder="1"/>
    <xf numFmtId="0" fontId="22" fillId="2" borderId="5" xfId="0" applyFont="1" applyFill="1" applyBorder="1"/>
    <xf numFmtId="2" fontId="21" fillId="2" borderId="1" xfId="0" applyNumberFormat="1" applyFont="1" applyFill="1" applyBorder="1"/>
    <xf numFmtId="2" fontId="21" fillId="2" borderId="2" xfId="0" applyNumberFormat="1" applyFont="1" applyFill="1" applyBorder="1"/>
    <xf numFmtId="2" fontId="21" fillId="2" borderId="3" xfId="0" applyNumberFormat="1" applyFont="1" applyFill="1" applyBorder="1"/>
    <xf numFmtId="2" fontId="21" fillId="2" borderId="5" xfId="0" applyNumberFormat="1" applyFont="1" applyFill="1" applyBorder="1"/>
    <xf numFmtId="0" fontId="11" fillId="5" borderId="15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top"/>
    </xf>
    <xf numFmtId="0" fontId="13" fillId="2" borderId="0" xfId="0" applyFont="1" applyFill="1" applyAlignment="1">
      <alignment vertical="top"/>
    </xf>
    <xf numFmtId="0" fontId="13" fillId="2" borderId="2" xfId="0" applyFont="1" applyFill="1" applyBorder="1" applyAlignment="1">
      <alignment vertical="top"/>
    </xf>
    <xf numFmtId="0" fontId="0" fillId="0" borderId="0" xfId="0" applyAlignment="1">
      <alignment horizontal="center"/>
    </xf>
    <xf numFmtId="0" fontId="16" fillId="2" borderId="1" xfId="0" applyFont="1" applyFill="1" applyBorder="1" applyAlignment="1">
      <alignment vertical="center"/>
    </xf>
    <xf numFmtId="0" fontId="16" fillId="2" borderId="0" xfId="0" applyFont="1" applyFill="1" applyAlignment="1">
      <alignment vertical="center"/>
    </xf>
    <xf numFmtId="0" fontId="16" fillId="2" borderId="2" xfId="0" applyFont="1" applyFill="1" applyBorder="1" applyAlignment="1">
      <alignment vertical="center"/>
    </xf>
    <xf numFmtId="0" fontId="17" fillId="2" borderId="0" xfId="0" applyFont="1" applyFill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6" fillId="2" borderId="0" xfId="0" applyFont="1" applyFill="1" applyAlignment="1">
      <alignment horizontal="center"/>
    </xf>
    <xf numFmtId="0" fontId="16" fillId="2" borderId="2" xfId="0" applyFont="1" applyFill="1" applyBorder="1" applyAlignment="1">
      <alignment horizontal="center"/>
    </xf>
    <xf numFmtId="2" fontId="16" fillId="2" borderId="0" xfId="1" applyNumberFormat="1" applyFont="1" applyFill="1" applyAlignment="1">
      <alignment horizontal="center" vertical="center"/>
    </xf>
    <xf numFmtId="2" fontId="16" fillId="2" borderId="2" xfId="1" applyNumberFormat="1" applyFont="1" applyFill="1" applyBorder="1" applyAlignment="1">
      <alignment horizontal="center" vertical="center"/>
    </xf>
    <xf numFmtId="9" fontId="16" fillId="2" borderId="0" xfId="1" applyNumberFormat="1" applyFont="1" applyFill="1" applyAlignment="1">
      <alignment horizontal="center"/>
    </xf>
    <xf numFmtId="9" fontId="16" fillId="2" borderId="2" xfId="1" applyNumberFormat="1" applyFont="1" applyFill="1" applyBorder="1" applyAlignment="1">
      <alignment horizontal="center"/>
    </xf>
    <xf numFmtId="0" fontId="16" fillId="2" borderId="15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2" fontId="16" fillId="2" borderId="9" xfId="0" applyNumberFormat="1" applyFont="1" applyFill="1" applyBorder="1" applyAlignment="1">
      <alignment horizontal="center" vertical="center"/>
    </xf>
    <xf numFmtId="2" fontId="16" fillId="2" borderId="11" xfId="0" applyNumberFormat="1" applyFont="1" applyFill="1" applyBorder="1" applyAlignment="1">
      <alignment horizontal="center" vertical="center"/>
    </xf>
    <xf numFmtId="2" fontId="16" fillId="2" borderId="3" xfId="0" applyNumberFormat="1" applyFont="1" applyFill="1" applyBorder="1" applyAlignment="1">
      <alignment horizontal="center" vertical="center"/>
    </xf>
    <xf numFmtId="2" fontId="16" fillId="2" borderId="5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16" fillId="2" borderId="9" xfId="0" applyFont="1" applyFill="1" applyBorder="1" applyAlignment="1">
      <alignment horizontal="center" wrapText="1"/>
    </xf>
    <xf numFmtId="0" fontId="16" fillId="2" borderId="10" xfId="0" applyFont="1" applyFill="1" applyBorder="1" applyAlignment="1">
      <alignment horizontal="center" wrapText="1"/>
    </xf>
    <xf numFmtId="0" fontId="16" fillId="2" borderId="1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0" xfId="0" applyFont="1" applyFill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27" fillId="5" borderId="9" xfId="0" applyFont="1" applyFill="1" applyBorder="1" applyAlignment="1">
      <alignment horizontal="left" vertical="center"/>
    </xf>
    <xf numFmtId="0" fontId="27" fillId="5" borderId="10" xfId="0" applyFont="1" applyFill="1" applyBorder="1" applyAlignment="1">
      <alignment horizontal="left" vertical="center"/>
    </xf>
    <xf numFmtId="0" fontId="27" fillId="5" borderId="11" xfId="0" applyFont="1" applyFill="1" applyBorder="1" applyAlignment="1">
      <alignment horizontal="left" vertical="center"/>
    </xf>
    <xf numFmtId="2" fontId="16" fillId="2" borderId="20" xfId="0" applyNumberFormat="1" applyFont="1" applyFill="1" applyBorder="1" applyAlignment="1">
      <alignment horizontal="center" vertical="center"/>
    </xf>
    <xf numFmtId="2" fontId="16" fillId="2" borderId="22" xfId="0" applyNumberFormat="1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horizontal="center" vertical="center"/>
    </xf>
    <xf numFmtId="2" fontId="16" fillId="2" borderId="2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13" fillId="2" borderId="2" xfId="0" applyFont="1" applyFill="1" applyBorder="1" applyAlignment="1">
      <alignment horizontal="center"/>
    </xf>
    <xf numFmtId="2" fontId="24" fillId="5" borderId="6" xfId="0" applyNumberFormat="1" applyFont="1" applyFill="1" applyBorder="1" applyAlignment="1">
      <alignment horizontal="center" vertical="center"/>
    </xf>
    <xf numFmtId="2" fontId="24" fillId="5" borderId="8" xfId="0" applyNumberFormat="1" applyFont="1" applyFill="1" applyBorder="1" applyAlignment="1">
      <alignment horizontal="center" vertical="center"/>
    </xf>
    <xf numFmtId="0" fontId="16" fillId="2" borderId="24" xfId="0" applyFont="1" applyFill="1" applyBorder="1" applyAlignment="1">
      <alignment horizontal="center" vertical="center" wrapText="1"/>
    </xf>
    <xf numFmtId="0" fontId="16" fillId="2" borderId="25" xfId="0" applyFont="1" applyFill="1" applyBorder="1" applyAlignment="1">
      <alignment horizontal="center" vertical="center" wrapText="1"/>
    </xf>
    <xf numFmtId="0" fontId="16" fillId="2" borderId="26" xfId="0" applyFont="1" applyFill="1" applyBorder="1" applyAlignment="1">
      <alignment horizontal="center" vertical="center" wrapText="1"/>
    </xf>
    <xf numFmtId="2" fontId="16" fillId="2" borderId="24" xfId="0" applyNumberFormat="1" applyFont="1" applyFill="1" applyBorder="1" applyAlignment="1">
      <alignment horizontal="center" vertical="center"/>
    </xf>
    <xf numFmtId="2" fontId="16" fillId="2" borderId="26" xfId="0" applyNumberFormat="1" applyFont="1" applyFill="1" applyBorder="1" applyAlignment="1">
      <alignment horizontal="center" vertical="center"/>
    </xf>
    <xf numFmtId="2" fontId="16" fillId="2" borderId="10" xfId="0" applyNumberFormat="1" applyFont="1" applyFill="1" applyBorder="1" applyAlignment="1">
      <alignment horizontal="center" vertical="center"/>
    </xf>
    <xf numFmtId="2" fontId="16" fillId="2" borderId="4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2" fontId="16" fillId="2" borderId="16" xfId="0" applyNumberFormat="1" applyFont="1" applyFill="1" applyBorder="1" applyAlignment="1">
      <alignment horizontal="center" vertical="center"/>
    </xf>
    <xf numFmtId="2" fontId="16" fillId="2" borderId="18" xfId="0" applyNumberFormat="1" applyFont="1" applyFill="1" applyBorder="1" applyAlignment="1">
      <alignment horizontal="center" vertical="center"/>
    </xf>
    <xf numFmtId="2" fontId="16" fillId="2" borderId="19" xfId="0" applyNumberFormat="1" applyFont="1" applyFill="1" applyBorder="1" applyAlignment="1">
      <alignment horizontal="center" vertical="center"/>
    </xf>
    <xf numFmtId="0" fontId="16" fillId="2" borderId="20" xfId="0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 wrapText="1"/>
    </xf>
    <xf numFmtId="0" fontId="16" fillId="2" borderId="22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center" vertical="center" wrapText="1"/>
    </xf>
    <xf numFmtId="0" fontId="25" fillId="4" borderId="6" xfId="0" applyFont="1" applyFill="1" applyBorder="1" applyAlignment="1">
      <alignment horizontal="left" vertical="center"/>
    </xf>
    <xf numFmtId="0" fontId="26" fillId="4" borderId="7" xfId="0" applyFont="1" applyFill="1" applyBorder="1" applyAlignment="1">
      <alignment horizontal="left" vertical="center"/>
    </xf>
    <xf numFmtId="0" fontId="26" fillId="4" borderId="8" xfId="0" applyFont="1" applyFill="1" applyBorder="1" applyAlignment="1">
      <alignment horizontal="left" vertical="center"/>
    </xf>
    <xf numFmtId="0" fontId="8" fillId="3" borderId="1" xfId="1" applyFont="1" applyFill="1" applyBorder="1" applyAlignment="1">
      <alignment horizontal="left"/>
    </xf>
    <xf numFmtId="0" fontId="8" fillId="3" borderId="0" xfId="1" applyFont="1" applyFill="1" applyAlignment="1">
      <alignment horizontal="left"/>
    </xf>
    <xf numFmtId="0" fontId="11" fillId="5" borderId="6" xfId="0" applyFont="1" applyFill="1" applyBorder="1" applyAlignment="1">
      <alignment horizontal="center" vertical="center"/>
    </xf>
    <xf numFmtId="0" fontId="11" fillId="5" borderId="8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2" fontId="16" fillId="2" borderId="23" xfId="0" applyNumberFormat="1" applyFont="1" applyFill="1" applyBorder="1" applyAlignment="1">
      <alignment horizontal="center" vertical="center"/>
    </xf>
    <xf numFmtId="0" fontId="27" fillId="5" borderId="6" xfId="0" applyFont="1" applyFill="1" applyBorder="1" applyAlignment="1">
      <alignment horizontal="left" vertical="center"/>
    </xf>
    <xf numFmtId="0" fontId="27" fillId="5" borderId="7" xfId="0" applyFont="1" applyFill="1" applyBorder="1" applyAlignment="1">
      <alignment horizontal="left" vertical="center"/>
    </xf>
    <xf numFmtId="0" fontId="27" fillId="5" borderId="8" xfId="0" applyFont="1" applyFill="1" applyBorder="1" applyAlignment="1">
      <alignment horizontal="left" vertical="center"/>
    </xf>
    <xf numFmtId="0" fontId="23" fillId="2" borderId="9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/>
    </xf>
    <xf numFmtId="0" fontId="22" fillId="2" borderId="3" xfId="0" applyFont="1" applyFill="1" applyBorder="1" applyAlignment="1">
      <alignment horizontal="center"/>
    </xf>
    <xf numFmtId="0" fontId="22" fillId="2" borderId="4" xfId="0" applyFont="1" applyFill="1" applyBorder="1" applyAlignment="1">
      <alignment horizontal="center"/>
    </xf>
    <xf numFmtId="0" fontId="22" fillId="2" borderId="5" xfId="0" applyFont="1" applyFill="1" applyBorder="1" applyAlignment="1">
      <alignment horizontal="center"/>
    </xf>
    <xf numFmtId="0" fontId="13" fillId="4" borderId="6" xfId="0" applyFont="1" applyFill="1" applyBorder="1" applyAlignment="1">
      <alignment horizontal="center" vertical="top"/>
    </xf>
    <xf numFmtId="0" fontId="13" fillId="4" borderId="7" xfId="0" applyFont="1" applyFill="1" applyBorder="1" applyAlignment="1">
      <alignment horizontal="center" vertical="top"/>
    </xf>
    <xf numFmtId="0" fontId="13" fillId="4" borderId="8" xfId="0" applyFont="1" applyFill="1" applyBorder="1" applyAlignment="1">
      <alignment horizontal="center" vertical="top"/>
    </xf>
    <xf numFmtId="0" fontId="22" fillId="2" borderId="1" xfId="0" applyFont="1" applyFill="1" applyBorder="1" applyAlignment="1">
      <alignment horizontal="center"/>
    </xf>
    <xf numFmtId="0" fontId="22" fillId="2" borderId="0" xfId="0" applyFont="1" applyFill="1" applyAlignment="1">
      <alignment horizontal="center"/>
    </xf>
    <xf numFmtId="0" fontId="20" fillId="2" borderId="10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2" fontId="16" fillId="0" borderId="9" xfId="0" applyNumberFormat="1" applyFont="1" applyBorder="1" applyAlignment="1">
      <alignment horizontal="center" vertical="center"/>
    </xf>
    <xf numFmtId="2" fontId="16" fillId="0" borderId="11" xfId="0" applyNumberFormat="1" applyFont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vertical="center"/>
    </xf>
    <xf numFmtId="2" fontId="16" fillId="0" borderId="2" xfId="0" applyNumberFormat="1" applyFont="1" applyBorder="1" applyAlignment="1">
      <alignment horizontal="center" vertical="center"/>
    </xf>
    <xf numFmtId="2" fontId="16" fillId="0" borderId="3" xfId="0" applyNumberFormat="1" applyFont="1" applyBorder="1" applyAlignment="1">
      <alignment horizontal="center" vertical="center"/>
    </xf>
    <xf numFmtId="2" fontId="16" fillId="0" borderId="5" xfId="0" applyNumberFormat="1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49" fontId="16" fillId="2" borderId="0" xfId="1" applyNumberFormat="1" applyFont="1" applyFill="1" applyAlignment="1">
      <alignment horizontal="center"/>
    </xf>
    <xf numFmtId="49" fontId="16" fillId="2" borderId="2" xfId="1" applyNumberFormat="1" applyFont="1" applyFill="1" applyBorder="1" applyAlignment="1">
      <alignment horizontal="center"/>
    </xf>
  </cellXfs>
  <cellStyles count="3">
    <cellStyle name="Hyperlink" xfId="2" builtinId="8"/>
    <cellStyle name="Normaallaad 2" xfId="1" xr:uid="{00000000-0005-0000-0000-000002000000}"/>
    <cellStyle name="Normal" xfId="0" builtinId="0"/>
  </cellStyles>
  <dxfs count="0"/>
  <tableStyles count="0" defaultTableStyle="TableStyleMedium2" defaultPivotStyle="PivotStyleLight16"/>
  <colors>
    <mruColors>
      <color rgb="FF0064A0"/>
      <color rgb="FFC80000"/>
      <color rgb="FF00558C"/>
      <color rgb="FF00558A"/>
      <color rgb="FFBE0000"/>
      <color rgb="FF32BE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13</xdr:row>
      <xdr:rowOff>27999</xdr:rowOff>
    </xdr:from>
    <xdr:to>
      <xdr:col>2</xdr:col>
      <xdr:colOff>59899</xdr:colOff>
      <xdr:row>18</xdr:row>
      <xdr:rowOff>381001</xdr:rowOff>
    </xdr:to>
    <xdr:pic>
      <xdr:nvPicPr>
        <xdr:cNvPr id="8" name="Pil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3184"/>
        <a:stretch/>
      </xdr:blipFill>
      <xdr:spPr bwMode="auto">
        <a:xfrm>
          <a:off x="314325" y="2885499"/>
          <a:ext cx="1221949" cy="16484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485776</xdr:colOff>
      <xdr:row>30</xdr:row>
      <xdr:rowOff>333376</xdr:rowOff>
    </xdr:from>
    <xdr:to>
      <xdr:col>1</xdr:col>
      <xdr:colOff>207602</xdr:colOff>
      <xdr:row>32</xdr:row>
      <xdr:rowOff>276225</xdr:rowOff>
    </xdr:to>
    <xdr:pic>
      <xdr:nvPicPr>
        <xdr:cNvPr id="11" name="Pil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6" y="9001126"/>
          <a:ext cx="845776" cy="952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495301</xdr:colOff>
      <xdr:row>34</xdr:row>
      <xdr:rowOff>9525</xdr:rowOff>
    </xdr:from>
    <xdr:to>
      <xdr:col>1</xdr:col>
      <xdr:colOff>240247</xdr:colOff>
      <xdr:row>38</xdr:row>
      <xdr:rowOff>190500</xdr:rowOff>
    </xdr:to>
    <xdr:pic>
      <xdr:nvPicPr>
        <xdr:cNvPr id="13" name="Pilt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10287000"/>
          <a:ext cx="868896" cy="1057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476251</xdr:colOff>
      <xdr:row>41</xdr:row>
      <xdr:rowOff>333375</xdr:rowOff>
    </xdr:from>
    <xdr:to>
      <xdr:col>1</xdr:col>
      <xdr:colOff>209402</xdr:colOff>
      <xdr:row>43</xdr:row>
      <xdr:rowOff>361950</xdr:rowOff>
    </xdr:to>
    <xdr:pic>
      <xdr:nvPicPr>
        <xdr:cNvPr id="14" name="Pilt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1" y="13220700"/>
          <a:ext cx="857101" cy="866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133350</xdr:rowOff>
    </xdr:from>
    <xdr:to>
      <xdr:col>3</xdr:col>
      <xdr:colOff>1000125</xdr:colOff>
      <xdr:row>2</xdr:row>
      <xdr:rowOff>178275</xdr:rowOff>
    </xdr:to>
    <xdr:pic>
      <xdr:nvPicPr>
        <xdr:cNvPr id="16" name="Picture 30" descr="HalsTrading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33350"/>
          <a:ext cx="2762250" cy="425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323850</xdr:colOff>
      <xdr:row>5</xdr:row>
      <xdr:rowOff>9525</xdr:rowOff>
    </xdr:from>
    <xdr:to>
      <xdr:col>8</xdr:col>
      <xdr:colOff>104775</xdr:colOff>
      <xdr:row>6</xdr:row>
      <xdr:rowOff>196535</xdr:rowOff>
    </xdr:to>
    <xdr:pic>
      <xdr:nvPicPr>
        <xdr:cNvPr id="17" name="Pilt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990600"/>
          <a:ext cx="1000125" cy="3870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142875</xdr:colOff>
      <xdr:row>20</xdr:row>
      <xdr:rowOff>28575</xdr:rowOff>
    </xdr:from>
    <xdr:to>
      <xdr:col>2</xdr:col>
      <xdr:colOff>285749</xdr:colOff>
      <xdr:row>22</xdr:row>
      <xdr:rowOff>433803</xdr:rowOff>
    </xdr:to>
    <xdr:pic>
      <xdr:nvPicPr>
        <xdr:cNvPr id="12" name="Pilt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5000625"/>
          <a:ext cx="1619249" cy="15387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257176</xdr:colOff>
      <xdr:row>26</xdr:row>
      <xdr:rowOff>9525</xdr:rowOff>
    </xdr:from>
    <xdr:to>
      <xdr:col>2</xdr:col>
      <xdr:colOff>104775</xdr:colOff>
      <xdr:row>29</xdr:row>
      <xdr:rowOff>353974</xdr:rowOff>
    </xdr:to>
    <xdr:pic>
      <xdr:nvPicPr>
        <xdr:cNvPr id="15" name="Pilt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6" y="7362825"/>
          <a:ext cx="1323974" cy="12207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371476</xdr:colOff>
      <xdr:row>44</xdr:row>
      <xdr:rowOff>295276</xdr:rowOff>
    </xdr:from>
    <xdr:to>
      <xdr:col>1</xdr:col>
      <xdr:colOff>330405</xdr:colOff>
      <xdr:row>47</xdr:row>
      <xdr:rowOff>276225</xdr:rowOff>
    </xdr:to>
    <xdr:pic>
      <xdr:nvPicPr>
        <xdr:cNvPr id="18" name="Pilt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6" y="14392276"/>
          <a:ext cx="1082879" cy="9239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371476</xdr:colOff>
      <xdr:row>49</xdr:row>
      <xdr:rowOff>47625</xdr:rowOff>
    </xdr:from>
    <xdr:to>
      <xdr:col>1</xdr:col>
      <xdr:colOff>314326</xdr:colOff>
      <xdr:row>53</xdr:row>
      <xdr:rowOff>146700</xdr:rowOff>
    </xdr:to>
    <xdr:pic>
      <xdr:nvPicPr>
        <xdr:cNvPr id="19" name="Pilt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6" y="14744700"/>
          <a:ext cx="1066800" cy="103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hals.e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4"/>
  <sheetViews>
    <sheetView tabSelected="1" workbookViewId="0">
      <selection activeCell="L26" sqref="L26"/>
    </sheetView>
  </sheetViews>
  <sheetFormatPr defaultRowHeight="15" x14ac:dyDescent="0.25"/>
  <cols>
    <col min="1" max="1" width="16.85546875" customWidth="1"/>
    <col min="2" max="3" width="5.28515625" customWidth="1"/>
    <col min="4" max="4" width="20.7109375" customWidth="1"/>
    <col min="5" max="7" width="9.7109375" customWidth="1"/>
    <col min="8" max="8" width="8.5703125" customWidth="1"/>
    <col min="9" max="11" width="5.28515625" customWidth="1"/>
  </cols>
  <sheetData>
    <row r="1" spans="1:16" x14ac:dyDescent="0.25">
      <c r="A1" s="11"/>
      <c r="B1" s="12"/>
      <c r="C1" s="12"/>
      <c r="D1" s="12"/>
      <c r="E1" s="13"/>
      <c r="F1" s="14"/>
      <c r="G1" s="14"/>
      <c r="H1" s="15"/>
      <c r="I1" s="12"/>
      <c r="J1" s="12"/>
      <c r="K1" s="16"/>
    </row>
    <row r="2" spans="1:16" x14ac:dyDescent="0.25">
      <c r="A2" s="9"/>
      <c r="B2" s="1"/>
      <c r="C2" s="1"/>
      <c r="D2" s="1"/>
      <c r="E2" s="2"/>
      <c r="F2" s="3"/>
      <c r="G2" s="3"/>
      <c r="H2" s="4"/>
      <c r="I2" s="1"/>
      <c r="J2" s="1"/>
      <c r="K2" s="17"/>
    </row>
    <row r="3" spans="1:16" ht="15.75" x14ac:dyDescent="0.25">
      <c r="A3" s="25"/>
      <c r="B3" s="26"/>
      <c r="C3" s="26"/>
      <c r="D3" s="26"/>
      <c r="E3" s="27"/>
      <c r="F3" s="73" t="s">
        <v>1</v>
      </c>
      <c r="G3" s="73"/>
      <c r="H3" s="73"/>
      <c r="I3" s="73"/>
      <c r="J3" s="73"/>
      <c r="K3" s="74"/>
    </row>
    <row r="4" spans="1:16" ht="15.75" x14ac:dyDescent="0.25">
      <c r="A4" s="142" t="s">
        <v>0</v>
      </c>
      <c r="B4" s="143"/>
      <c r="C4" s="143"/>
      <c r="D4" s="28" t="s">
        <v>16</v>
      </c>
      <c r="E4" s="29"/>
      <c r="F4" s="182" t="s">
        <v>59</v>
      </c>
      <c r="G4" s="182"/>
      <c r="H4" s="182"/>
      <c r="I4" s="182"/>
      <c r="J4" s="182"/>
      <c r="K4" s="183"/>
    </row>
    <row r="5" spans="1:16" ht="15.75" x14ac:dyDescent="0.25">
      <c r="A5" s="142" t="s">
        <v>14</v>
      </c>
      <c r="B5" s="143"/>
      <c r="C5" s="143"/>
      <c r="D5" s="28" t="s">
        <v>13</v>
      </c>
      <c r="E5" s="29"/>
      <c r="F5" s="75" t="s">
        <v>3</v>
      </c>
      <c r="G5" s="75"/>
      <c r="H5" s="75"/>
      <c r="I5" s="75"/>
      <c r="J5" s="75"/>
      <c r="K5" s="76"/>
    </row>
    <row r="6" spans="1:16" ht="15.75" x14ac:dyDescent="0.25">
      <c r="A6" s="30" t="s">
        <v>2</v>
      </c>
      <c r="B6" s="28"/>
      <c r="C6" s="28"/>
      <c r="D6" s="28" t="s">
        <v>7</v>
      </c>
      <c r="E6" s="31"/>
      <c r="F6" s="50"/>
      <c r="G6" s="51"/>
      <c r="H6" s="51"/>
      <c r="I6" s="51"/>
      <c r="J6" s="51"/>
      <c r="K6" s="52"/>
    </row>
    <row r="7" spans="1:16" ht="15.75" x14ac:dyDescent="0.25">
      <c r="A7" s="30" t="s">
        <v>4</v>
      </c>
      <c r="B7" s="28"/>
      <c r="C7" s="28"/>
      <c r="D7" s="28" t="s">
        <v>8</v>
      </c>
      <c r="E7" s="31"/>
      <c r="F7" s="50"/>
      <c r="G7" s="51"/>
      <c r="H7" s="51"/>
      <c r="I7" s="51"/>
      <c r="J7" s="51"/>
      <c r="K7" s="52"/>
    </row>
    <row r="8" spans="1:16" ht="15.75" x14ac:dyDescent="0.25">
      <c r="A8" s="30" t="s">
        <v>5</v>
      </c>
      <c r="B8" s="28"/>
      <c r="C8" s="28"/>
      <c r="D8" s="32" t="s">
        <v>9</v>
      </c>
      <c r="E8" s="29"/>
      <c r="F8" s="77" t="s">
        <v>55</v>
      </c>
      <c r="G8" s="77"/>
      <c r="H8" s="77"/>
      <c r="I8" s="77"/>
      <c r="J8" s="77"/>
      <c r="K8" s="78"/>
    </row>
    <row r="9" spans="1:16" ht="15.75" x14ac:dyDescent="0.25">
      <c r="A9" s="33" t="s">
        <v>6</v>
      </c>
      <c r="B9" s="34"/>
      <c r="C9" s="34"/>
      <c r="D9" s="34"/>
      <c r="E9" s="29"/>
      <c r="F9" s="79">
        <v>0</v>
      </c>
      <c r="G9" s="79"/>
      <c r="H9" s="79"/>
      <c r="I9" s="79"/>
      <c r="J9" s="79"/>
      <c r="K9" s="80"/>
    </row>
    <row r="10" spans="1:16" ht="15.75" thickBot="1" x14ac:dyDescent="0.3">
      <c r="A10" s="18"/>
      <c r="B10" s="19"/>
      <c r="C10" s="19"/>
      <c r="D10" s="19"/>
      <c r="E10" s="20"/>
      <c r="F10" s="21"/>
      <c r="G10" s="21"/>
      <c r="H10" s="22"/>
      <c r="I10" s="23"/>
      <c r="J10" s="23"/>
      <c r="K10" s="24"/>
    </row>
    <row r="11" spans="1:16" ht="30" customHeight="1" thickBot="1" x14ac:dyDescent="0.3">
      <c r="A11" s="139" t="s">
        <v>58</v>
      </c>
      <c r="B11" s="140"/>
      <c r="C11" s="140"/>
      <c r="D11" s="140"/>
      <c r="E11" s="140"/>
      <c r="F11" s="140"/>
      <c r="G11" s="140"/>
      <c r="H11" s="140"/>
      <c r="I11" s="140"/>
      <c r="J11" s="140"/>
      <c r="K11" s="141"/>
    </row>
    <row r="12" spans="1:16" ht="20.100000000000001" customHeight="1" thickBot="1" x14ac:dyDescent="0.3">
      <c r="A12" s="148" t="s">
        <v>15</v>
      </c>
      <c r="B12" s="149"/>
      <c r="C12" s="149"/>
      <c r="D12" s="149"/>
      <c r="E12" s="149"/>
      <c r="F12" s="149"/>
      <c r="G12" s="149"/>
      <c r="H12" s="149"/>
      <c r="I12" s="149"/>
      <c r="J12" s="149"/>
      <c r="K12" s="150"/>
    </row>
    <row r="13" spans="1:16" ht="20.100000000000001" customHeight="1" thickBot="1" x14ac:dyDescent="0.3">
      <c r="A13" s="113" t="s">
        <v>17</v>
      </c>
      <c r="B13" s="114"/>
      <c r="C13" s="115"/>
      <c r="D13" s="35" t="s">
        <v>10</v>
      </c>
      <c r="E13" s="144" t="s">
        <v>57</v>
      </c>
      <c r="F13" s="146"/>
      <c r="G13" s="145"/>
      <c r="H13" s="144" t="s">
        <v>11</v>
      </c>
      <c r="I13" s="145"/>
      <c r="J13" s="144" t="s">
        <v>12</v>
      </c>
      <c r="K13" s="145"/>
      <c r="P13" s="53"/>
    </row>
    <row r="14" spans="1:16" ht="17.100000000000001" customHeight="1" x14ac:dyDescent="0.25">
      <c r="A14" s="39"/>
      <c r="B14" s="46"/>
      <c r="C14" s="47"/>
      <c r="D14" s="81" t="s">
        <v>18</v>
      </c>
      <c r="E14" s="151" t="s">
        <v>51</v>
      </c>
      <c r="F14" s="152"/>
      <c r="G14" s="153"/>
      <c r="H14" s="89">
        <v>60.6</v>
      </c>
      <c r="I14" s="90"/>
      <c r="J14" s="126">
        <f>SUM(H14*(1-$F$9))</f>
        <v>60.6</v>
      </c>
      <c r="K14" s="90"/>
    </row>
    <row r="15" spans="1:16" ht="17.100000000000001" customHeight="1" thickBot="1" x14ac:dyDescent="0.3">
      <c r="A15" s="39"/>
      <c r="B15" s="46"/>
      <c r="C15" s="47"/>
      <c r="D15" s="82"/>
      <c r="E15" s="154"/>
      <c r="F15" s="155"/>
      <c r="G15" s="156"/>
      <c r="H15" s="91"/>
      <c r="I15" s="92"/>
      <c r="J15" s="127"/>
      <c r="K15" s="92"/>
    </row>
    <row r="16" spans="1:16" ht="17.45" customHeight="1" x14ac:dyDescent="0.25">
      <c r="A16" s="8"/>
      <c r="B16" s="5"/>
      <c r="C16" s="5"/>
      <c r="D16" s="81" t="s">
        <v>19</v>
      </c>
      <c r="E16" s="83" t="s">
        <v>24</v>
      </c>
      <c r="F16" s="84"/>
      <c r="G16" s="85"/>
      <c r="H16" s="89">
        <v>62.2</v>
      </c>
      <c r="I16" s="90"/>
      <c r="J16" s="126">
        <f>SUM(H16*(1-$F$9))</f>
        <v>62.2</v>
      </c>
      <c r="K16" s="90"/>
    </row>
    <row r="17" spans="1:20" ht="17.45" customHeight="1" thickBot="1" x14ac:dyDescent="0.3">
      <c r="A17" s="8"/>
      <c r="B17" s="5"/>
      <c r="C17" s="5"/>
      <c r="D17" s="82"/>
      <c r="E17" s="86"/>
      <c r="F17" s="87"/>
      <c r="G17" s="88"/>
      <c r="H17" s="91"/>
      <c r="I17" s="92"/>
      <c r="J17" s="127"/>
      <c r="K17" s="92"/>
    </row>
    <row r="18" spans="1:20" ht="35.1" customHeight="1" thickBot="1" x14ac:dyDescent="0.3">
      <c r="A18" s="8"/>
      <c r="B18" s="5"/>
      <c r="C18" s="5"/>
      <c r="D18" s="48" t="s">
        <v>20</v>
      </c>
      <c r="E18" s="133" t="s">
        <v>25</v>
      </c>
      <c r="F18" s="134"/>
      <c r="G18" s="135"/>
      <c r="H18" s="105">
        <v>60.6</v>
      </c>
      <c r="I18" s="106"/>
      <c r="J18" s="147">
        <f>SUM(H18*(1-$F$9))</f>
        <v>60.6</v>
      </c>
      <c r="K18" s="106"/>
    </row>
    <row r="19" spans="1:20" ht="35.1" customHeight="1" thickBot="1" x14ac:dyDescent="0.3">
      <c r="A19" s="128"/>
      <c r="B19" s="129"/>
      <c r="C19" s="129"/>
      <c r="D19" s="49" t="s">
        <v>21</v>
      </c>
      <c r="E19" s="136" t="s">
        <v>26</v>
      </c>
      <c r="F19" s="137"/>
      <c r="G19" s="138"/>
      <c r="H19" s="130">
        <v>62.2</v>
      </c>
      <c r="I19" s="131"/>
      <c r="J19" s="132">
        <f>SUM(H19*(1-$F$9))</f>
        <v>62.2</v>
      </c>
      <c r="K19" s="131"/>
    </row>
    <row r="20" spans="1:20" ht="30" customHeight="1" x14ac:dyDescent="0.25">
      <c r="A20" s="96" t="s">
        <v>53</v>
      </c>
      <c r="B20" s="97"/>
      <c r="C20" s="98"/>
      <c r="D20" s="81" t="s">
        <v>22</v>
      </c>
      <c r="E20" s="83" t="s">
        <v>51</v>
      </c>
      <c r="F20" s="84"/>
      <c r="G20" s="85"/>
      <c r="H20" s="89">
        <v>74.900000000000006</v>
      </c>
      <c r="I20" s="90"/>
      <c r="J20" s="89">
        <f>SUM(H20*(1-$F$9))</f>
        <v>74.900000000000006</v>
      </c>
      <c r="K20" s="90"/>
    </row>
    <row r="21" spans="1:20" ht="50.1" customHeight="1" thickBot="1" x14ac:dyDescent="0.3">
      <c r="A21" s="99"/>
      <c r="B21" s="100"/>
      <c r="C21" s="101"/>
      <c r="D21" s="82"/>
      <c r="E21" s="86"/>
      <c r="F21" s="87"/>
      <c r="G21" s="88"/>
      <c r="H21" s="91"/>
      <c r="I21" s="92"/>
      <c r="J21" s="91"/>
      <c r="K21" s="92"/>
    </row>
    <row r="22" spans="1:20" ht="39.950000000000003" customHeight="1" x14ac:dyDescent="0.25">
      <c r="A22" s="8"/>
      <c r="B22" s="5"/>
      <c r="C22" s="10"/>
      <c r="D22" s="81" t="s">
        <v>23</v>
      </c>
      <c r="E22" s="83" t="s">
        <v>52</v>
      </c>
      <c r="F22" s="84"/>
      <c r="G22" s="85"/>
      <c r="H22" s="89">
        <v>101.75</v>
      </c>
      <c r="I22" s="90"/>
      <c r="J22" s="89">
        <f>SUM(H22*(1-$F$9))</f>
        <v>101.75</v>
      </c>
      <c r="K22" s="90"/>
    </row>
    <row r="23" spans="1:20" ht="39.950000000000003" customHeight="1" thickBot="1" x14ac:dyDescent="0.3">
      <c r="A23" s="8"/>
      <c r="B23" s="5"/>
      <c r="C23" s="10"/>
      <c r="D23" s="82"/>
      <c r="E23" s="86"/>
      <c r="F23" s="87"/>
      <c r="G23" s="88"/>
      <c r="H23" s="91"/>
      <c r="I23" s="92"/>
      <c r="J23" s="91"/>
      <c r="K23" s="92"/>
    </row>
    <row r="24" spans="1:20" ht="20.100000000000001" customHeight="1" thickBot="1" x14ac:dyDescent="0.3">
      <c r="A24" s="93"/>
      <c r="B24" s="94"/>
      <c r="C24" s="94"/>
      <c r="D24" s="94"/>
      <c r="E24" s="94"/>
      <c r="F24" s="94"/>
      <c r="G24" s="94"/>
      <c r="H24" s="94"/>
      <c r="I24" s="94"/>
      <c r="J24" s="94"/>
      <c r="K24" s="95"/>
    </row>
    <row r="25" spans="1:20" s="36" customFormat="1" ht="20.100000000000001" customHeight="1" thickBot="1" x14ac:dyDescent="0.35">
      <c r="A25" s="102" t="s">
        <v>49</v>
      </c>
      <c r="B25" s="103"/>
      <c r="C25" s="103"/>
      <c r="D25" s="103"/>
      <c r="E25" s="103"/>
      <c r="F25" s="103"/>
      <c r="G25" s="103"/>
      <c r="H25" s="103"/>
      <c r="I25" s="103"/>
      <c r="J25" s="103"/>
      <c r="K25" s="104"/>
    </row>
    <row r="26" spans="1:20" ht="20.100000000000001" customHeight="1" thickBot="1" x14ac:dyDescent="0.3">
      <c r="A26" s="113" t="s">
        <v>27</v>
      </c>
      <c r="B26" s="114"/>
      <c r="C26" s="115"/>
      <c r="D26" s="65" t="s">
        <v>10</v>
      </c>
      <c r="E26" s="144" t="s">
        <v>56</v>
      </c>
      <c r="F26" s="146"/>
      <c r="G26" s="145"/>
      <c r="H26" s="144" t="s">
        <v>11</v>
      </c>
      <c r="I26" s="145"/>
      <c r="J26" s="119" t="s">
        <v>12</v>
      </c>
      <c r="K26" s="120"/>
    </row>
    <row r="27" spans="1:20" ht="17.45" customHeight="1" x14ac:dyDescent="0.25">
      <c r="A27" s="70"/>
      <c r="B27" s="71"/>
      <c r="C27" s="72"/>
      <c r="D27" s="174" t="s">
        <v>29</v>
      </c>
      <c r="E27" s="176" t="s">
        <v>30</v>
      </c>
      <c r="F27" s="177"/>
      <c r="G27" s="178"/>
      <c r="H27" s="89" t="s">
        <v>34</v>
      </c>
      <c r="I27" s="90"/>
      <c r="J27" s="61"/>
      <c r="K27" s="62"/>
    </row>
    <row r="28" spans="1:20" ht="17.45" customHeight="1" thickBot="1" x14ac:dyDescent="0.3">
      <c r="A28" s="70"/>
      <c r="B28" s="71"/>
      <c r="C28" s="72"/>
      <c r="D28" s="175"/>
      <c r="E28" s="179"/>
      <c r="F28" s="180"/>
      <c r="G28" s="181"/>
      <c r="H28" s="91"/>
      <c r="I28" s="92"/>
      <c r="J28" s="63"/>
      <c r="K28" s="64"/>
    </row>
    <row r="29" spans="1:20" ht="35.1" customHeight="1" thickBot="1" x14ac:dyDescent="0.3">
      <c r="A29" s="37"/>
      <c r="B29" s="38"/>
      <c r="C29" s="38"/>
      <c r="D29" s="48" t="s">
        <v>28</v>
      </c>
      <c r="E29" s="133" t="s">
        <v>31</v>
      </c>
      <c r="F29" s="134"/>
      <c r="G29" s="135"/>
      <c r="H29" s="105">
        <v>54.9</v>
      </c>
      <c r="I29" s="106"/>
      <c r="J29" s="105">
        <f>SUM(H29*(1-$F$9))</f>
        <v>54.9</v>
      </c>
      <c r="K29" s="106"/>
    </row>
    <row r="30" spans="1:20" ht="35.1" customHeight="1" thickBot="1" x14ac:dyDescent="0.3">
      <c r="A30" s="37"/>
      <c r="B30" s="38"/>
      <c r="C30" s="38"/>
      <c r="D30" s="54" t="s">
        <v>35</v>
      </c>
      <c r="E30" s="121" t="s">
        <v>36</v>
      </c>
      <c r="F30" s="122"/>
      <c r="G30" s="123"/>
      <c r="H30" s="124" t="s">
        <v>34</v>
      </c>
      <c r="I30" s="125"/>
      <c r="J30" s="124"/>
      <c r="K30" s="125"/>
      <c r="R30" s="7"/>
      <c r="S30" s="7"/>
      <c r="T30" s="6"/>
    </row>
    <row r="31" spans="1:20" ht="30" customHeight="1" x14ac:dyDescent="0.25">
      <c r="A31" s="113" t="s">
        <v>33</v>
      </c>
      <c r="B31" s="166"/>
      <c r="C31" s="167"/>
      <c r="D31" s="81" t="s">
        <v>37</v>
      </c>
      <c r="E31" s="83" t="s">
        <v>39</v>
      </c>
      <c r="F31" s="84"/>
      <c r="G31" s="85"/>
      <c r="H31" s="168">
        <v>110</v>
      </c>
      <c r="I31" s="169"/>
      <c r="J31" s="89">
        <f>SUM(H31*(1-$F$9))</f>
        <v>110</v>
      </c>
      <c r="K31" s="90"/>
    </row>
    <row r="32" spans="1:20" ht="50.1" customHeight="1" x14ac:dyDescent="0.25">
      <c r="A32" s="39"/>
      <c r="B32" s="40"/>
      <c r="C32" s="41"/>
      <c r="D32" s="107"/>
      <c r="E32" s="108"/>
      <c r="F32" s="109"/>
      <c r="G32" s="110"/>
      <c r="H32" s="170"/>
      <c r="I32" s="171"/>
      <c r="J32" s="111"/>
      <c r="K32" s="112"/>
    </row>
    <row r="33" spans="1:12" ht="30" customHeight="1" thickBot="1" x14ac:dyDescent="0.3">
      <c r="A33" s="42"/>
      <c r="B33" s="43"/>
      <c r="C33" s="44"/>
      <c r="D33" s="82"/>
      <c r="E33" s="86"/>
      <c r="F33" s="87"/>
      <c r="G33" s="88"/>
      <c r="H33" s="172"/>
      <c r="I33" s="173"/>
      <c r="J33" s="91"/>
      <c r="K33" s="92"/>
    </row>
    <row r="34" spans="1:12" ht="17.45" customHeight="1" x14ac:dyDescent="0.25">
      <c r="A34" s="113" t="s">
        <v>38</v>
      </c>
      <c r="B34" s="114"/>
      <c r="C34" s="115"/>
      <c r="D34" s="81" t="s">
        <v>50</v>
      </c>
      <c r="E34" s="83" t="s">
        <v>40</v>
      </c>
      <c r="F34" s="84"/>
      <c r="G34" s="85"/>
      <c r="H34" s="89">
        <v>100.3</v>
      </c>
      <c r="I34" s="90"/>
      <c r="J34" s="89">
        <f>SUM(H34*(1-$F$9))</f>
        <v>100.3</v>
      </c>
      <c r="K34" s="90"/>
    </row>
    <row r="35" spans="1:12" ht="17.45" customHeight="1" x14ac:dyDescent="0.25">
      <c r="A35" s="37"/>
      <c r="B35" s="38"/>
      <c r="C35" s="45"/>
      <c r="D35" s="107"/>
      <c r="E35" s="108"/>
      <c r="F35" s="109"/>
      <c r="G35" s="110"/>
      <c r="H35" s="111"/>
      <c r="I35" s="112"/>
      <c r="J35" s="111"/>
      <c r="K35" s="112"/>
    </row>
    <row r="36" spans="1:12" ht="17.45" customHeight="1" x14ac:dyDescent="0.25">
      <c r="A36" s="116"/>
      <c r="B36" s="117"/>
      <c r="C36" s="118"/>
      <c r="D36" s="107"/>
      <c r="E36" s="108"/>
      <c r="F36" s="109"/>
      <c r="G36" s="110"/>
      <c r="H36" s="111"/>
      <c r="I36" s="112"/>
      <c r="J36" s="111"/>
      <c r="K36" s="112"/>
    </row>
    <row r="37" spans="1:12" ht="17.45" customHeight="1" x14ac:dyDescent="0.25">
      <c r="A37" s="116"/>
      <c r="B37" s="117"/>
      <c r="C37" s="118"/>
      <c r="D37" s="107"/>
      <c r="E37" s="108"/>
      <c r="F37" s="109"/>
      <c r="G37" s="110"/>
      <c r="H37" s="111"/>
      <c r="I37" s="112"/>
      <c r="J37" s="111"/>
      <c r="K37" s="112"/>
    </row>
    <row r="38" spans="1:12" ht="17.45" customHeight="1" x14ac:dyDescent="0.25">
      <c r="A38" s="116"/>
      <c r="B38" s="117"/>
      <c r="C38" s="118"/>
      <c r="D38" s="107"/>
      <c r="E38" s="108"/>
      <c r="F38" s="109"/>
      <c r="G38" s="110"/>
      <c r="H38" s="111"/>
      <c r="I38" s="112"/>
      <c r="J38" s="111"/>
      <c r="K38" s="112"/>
    </row>
    <row r="39" spans="1:12" ht="17.45" customHeight="1" thickBot="1" x14ac:dyDescent="0.3">
      <c r="A39" s="66"/>
      <c r="B39" s="67"/>
      <c r="C39" s="68"/>
      <c r="D39" s="82"/>
      <c r="E39" s="86"/>
      <c r="F39" s="87"/>
      <c r="G39" s="88"/>
      <c r="H39" s="91"/>
      <c r="I39" s="92"/>
      <c r="J39" s="91"/>
      <c r="K39" s="92"/>
    </row>
    <row r="40" spans="1:12" ht="20.100000000000001" customHeight="1" thickBot="1" x14ac:dyDescent="0.3">
      <c r="A40" s="161"/>
      <c r="B40" s="162"/>
      <c r="C40" s="162"/>
      <c r="D40" s="162"/>
      <c r="E40" s="162"/>
      <c r="F40" s="162"/>
      <c r="G40" s="162"/>
      <c r="H40" s="162"/>
      <c r="I40" s="162"/>
      <c r="J40" s="162"/>
      <c r="K40" s="163"/>
    </row>
    <row r="41" spans="1:12" s="36" customFormat="1" ht="20.100000000000001" customHeight="1" thickBot="1" x14ac:dyDescent="0.35">
      <c r="A41" s="102" t="s">
        <v>32</v>
      </c>
      <c r="B41" s="103"/>
      <c r="C41" s="103"/>
      <c r="D41" s="103"/>
      <c r="E41" s="103"/>
      <c r="F41" s="103"/>
      <c r="G41" s="103"/>
      <c r="H41" s="103"/>
      <c r="I41" s="103"/>
      <c r="J41" s="103"/>
      <c r="K41" s="104"/>
    </row>
    <row r="42" spans="1:12" ht="33" customHeight="1" x14ac:dyDescent="0.25">
      <c r="A42" s="113" t="s">
        <v>41</v>
      </c>
      <c r="B42" s="114"/>
      <c r="C42" s="115"/>
      <c r="D42" s="81" t="s">
        <v>44</v>
      </c>
      <c r="E42" s="83" t="s">
        <v>47</v>
      </c>
      <c r="F42" s="84"/>
      <c r="G42" s="85"/>
      <c r="H42" s="89">
        <v>130.75</v>
      </c>
      <c r="I42" s="90"/>
      <c r="J42" s="89">
        <f>SUM(H42*(1-$F$9))</f>
        <v>130.75</v>
      </c>
      <c r="K42" s="90"/>
    </row>
    <row r="43" spans="1:12" ht="33" customHeight="1" x14ac:dyDescent="0.25">
      <c r="A43" s="157"/>
      <c r="B43" s="75"/>
      <c r="C43" s="76"/>
      <c r="D43" s="107"/>
      <c r="E43" s="108"/>
      <c r="F43" s="109"/>
      <c r="G43" s="110"/>
      <c r="H43" s="111"/>
      <c r="I43" s="112"/>
      <c r="J43" s="111"/>
      <c r="K43" s="112"/>
    </row>
    <row r="44" spans="1:12" ht="33" customHeight="1" thickBot="1" x14ac:dyDescent="0.3">
      <c r="A44" s="158"/>
      <c r="B44" s="159"/>
      <c r="C44" s="160"/>
      <c r="D44" s="82"/>
      <c r="E44" s="86"/>
      <c r="F44" s="87"/>
      <c r="G44" s="88"/>
      <c r="H44" s="91"/>
      <c r="I44" s="92"/>
      <c r="J44" s="91"/>
      <c r="K44" s="92"/>
    </row>
    <row r="45" spans="1:12" ht="24.95" customHeight="1" x14ac:dyDescent="0.25">
      <c r="A45" s="113" t="s">
        <v>42</v>
      </c>
      <c r="B45" s="114"/>
      <c r="C45" s="115"/>
      <c r="D45" s="81" t="s">
        <v>46</v>
      </c>
      <c r="E45" s="83" t="s">
        <v>48</v>
      </c>
      <c r="F45" s="84"/>
      <c r="G45" s="85"/>
      <c r="H45" s="89">
        <v>90.3</v>
      </c>
      <c r="I45" s="90"/>
      <c r="J45" s="89">
        <f>SUM(H45*(1-$F$9))</f>
        <v>90.3</v>
      </c>
      <c r="K45" s="90"/>
    </row>
    <row r="46" spans="1:12" ht="24.95" customHeight="1" x14ac:dyDescent="0.25">
      <c r="A46" s="55"/>
      <c r="B46" s="56"/>
      <c r="C46" s="57"/>
      <c r="D46" s="107"/>
      <c r="E46" s="108"/>
      <c r="F46" s="109"/>
      <c r="G46" s="110"/>
      <c r="H46" s="111"/>
      <c r="I46" s="112"/>
      <c r="J46" s="111"/>
      <c r="K46" s="112"/>
    </row>
    <row r="47" spans="1:12" ht="24.95" customHeight="1" x14ac:dyDescent="0.25">
      <c r="A47" s="55"/>
      <c r="B47" s="56"/>
      <c r="C47" s="57"/>
      <c r="D47" s="107"/>
      <c r="E47" s="108"/>
      <c r="F47" s="109"/>
      <c r="G47" s="110"/>
      <c r="H47" s="111"/>
      <c r="I47" s="112"/>
      <c r="J47" s="111"/>
      <c r="K47" s="112"/>
      <c r="L47" s="69"/>
    </row>
    <row r="48" spans="1:12" ht="24.95" customHeight="1" thickBot="1" x14ac:dyDescent="0.3">
      <c r="A48" s="58"/>
      <c r="B48" s="59"/>
      <c r="C48" s="60"/>
      <c r="D48" s="82"/>
      <c r="E48" s="86"/>
      <c r="F48" s="87"/>
      <c r="G48" s="88"/>
      <c r="H48" s="91"/>
      <c r="I48" s="92"/>
      <c r="J48" s="91"/>
      <c r="K48" s="92"/>
    </row>
    <row r="49" spans="1:11" ht="20.100000000000001" customHeight="1" x14ac:dyDescent="0.25">
      <c r="A49" s="157" t="s">
        <v>43</v>
      </c>
      <c r="B49" s="75"/>
      <c r="C49" s="75"/>
      <c r="D49" s="107" t="s">
        <v>45</v>
      </c>
      <c r="E49" s="108" t="s">
        <v>54</v>
      </c>
      <c r="F49" s="109"/>
      <c r="G49" s="110"/>
      <c r="H49" s="111">
        <v>311</v>
      </c>
      <c r="I49" s="112"/>
      <c r="J49" s="111">
        <f>SUM(H49*(1-$F$9))</f>
        <v>311</v>
      </c>
      <c r="K49" s="112"/>
    </row>
    <row r="50" spans="1:11" ht="20.100000000000001" customHeight="1" x14ac:dyDescent="0.25">
      <c r="A50" s="55"/>
      <c r="B50" s="56"/>
      <c r="C50" s="56"/>
      <c r="D50" s="107"/>
      <c r="E50" s="108"/>
      <c r="F50" s="109"/>
      <c r="G50" s="110"/>
      <c r="H50" s="111"/>
      <c r="I50" s="112"/>
      <c r="J50" s="111"/>
      <c r="K50" s="112"/>
    </row>
    <row r="51" spans="1:11" ht="20.100000000000001" customHeight="1" x14ac:dyDescent="0.25">
      <c r="A51" s="55"/>
      <c r="B51" s="56"/>
      <c r="C51" s="56"/>
      <c r="D51" s="107"/>
      <c r="E51" s="108"/>
      <c r="F51" s="109"/>
      <c r="G51" s="110"/>
      <c r="H51" s="111"/>
      <c r="I51" s="112"/>
      <c r="J51" s="111"/>
      <c r="K51" s="112"/>
    </row>
    <row r="52" spans="1:11" ht="20.100000000000001" customHeight="1" x14ac:dyDescent="0.25">
      <c r="A52" s="164"/>
      <c r="B52" s="165"/>
      <c r="C52" s="165"/>
      <c r="D52" s="107"/>
      <c r="E52" s="108"/>
      <c r="F52" s="109"/>
      <c r="G52" s="110"/>
      <c r="H52" s="111"/>
      <c r="I52" s="112"/>
      <c r="J52" s="111"/>
      <c r="K52" s="112"/>
    </row>
    <row r="53" spans="1:11" ht="15" customHeight="1" x14ac:dyDescent="0.25">
      <c r="A53" s="55"/>
      <c r="B53" s="56"/>
      <c r="C53" s="56"/>
      <c r="D53" s="107"/>
      <c r="E53" s="108"/>
      <c r="F53" s="109"/>
      <c r="G53" s="110"/>
      <c r="H53" s="111"/>
      <c r="I53" s="112"/>
      <c r="J53" s="111"/>
      <c r="K53" s="112"/>
    </row>
    <row r="54" spans="1:11" ht="15" customHeight="1" thickBot="1" x14ac:dyDescent="0.3">
      <c r="A54" s="58"/>
      <c r="B54" s="59"/>
      <c r="C54" s="59"/>
      <c r="D54" s="82"/>
      <c r="E54" s="86"/>
      <c r="F54" s="87"/>
      <c r="G54" s="88"/>
      <c r="H54" s="91"/>
      <c r="I54" s="92"/>
      <c r="J54" s="91"/>
      <c r="K54" s="92"/>
    </row>
  </sheetData>
  <mergeCells count="86">
    <mergeCell ref="A26:C26"/>
    <mergeCell ref="D27:D28"/>
    <mergeCell ref="E27:G28"/>
    <mergeCell ref="E26:G26"/>
    <mergeCell ref="H26:I26"/>
    <mergeCell ref="H34:I39"/>
    <mergeCell ref="J34:K39"/>
    <mergeCell ref="A38:C38"/>
    <mergeCell ref="A37:C37"/>
    <mergeCell ref="E29:G29"/>
    <mergeCell ref="J29:K29"/>
    <mergeCell ref="J30:K30"/>
    <mergeCell ref="J31:K33"/>
    <mergeCell ref="D31:D33"/>
    <mergeCell ref="A31:C31"/>
    <mergeCell ref="E31:G33"/>
    <mergeCell ref="H31:I33"/>
    <mergeCell ref="A49:C49"/>
    <mergeCell ref="A45:C45"/>
    <mergeCell ref="A44:C44"/>
    <mergeCell ref="A43:C43"/>
    <mergeCell ref="A40:K40"/>
    <mergeCell ref="D49:D54"/>
    <mergeCell ref="E49:G54"/>
    <mergeCell ref="H49:I54"/>
    <mergeCell ref="J49:K54"/>
    <mergeCell ref="D45:D48"/>
    <mergeCell ref="A52:C52"/>
    <mergeCell ref="E45:G48"/>
    <mergeCell ref="H45:I48"/>
    <mergeCell ref="J45:K48"/>
    <mergeCell ref="A11:K11"/>
    <mergeCell ref="A4:C4"/>
    <mergeCell ref="J13:K13"/>
    <mergeCell ref="H18:I18"/>
    <mergeCell ref="D14:D15"/>
    <mergeCell ref="D16:D17"/>
    <mergeCell ref="E13:G13"/>
    <mergeCell ref="H13:I13"/>
    <mergeCell ref="J18:K18"/>
    <mergeCell ref="A5:C5"/>
    <mergeCell ref="A12:K12"/>
    <mergeCell ref="A13:C13"/>
    <mergeCell ref="E14:G15"/>
    <mergeCell ref="H14:I15"/>
    <mergeCell ref="J14:K15"/>
    <mergeCell ref="E16:G17"/>
    <mergeCell ref="H16:I17"/>
    <mergeCell ref="J16:K17"/>
    <mergeCell ref="A19:C19"/>
    <mergeCell ref="H19:I19"/>
    <mergeCell ref="J19:K19"/>
    <mergeCell ref="E18:G18"/>
    <mergeCell ref="E19:G19"/>
    <mergeCell ref="A25:K25"/>
    <mergeCell ref="H29:I29"/>
    <mergeCell ref="D42:D44"/>
    <mergeCell ref="E42:G44"/>
    <mergeCell ref="H42:I44"/>
    <mergeCell ref="A41:K41"/>
    <mergeCell ref="A42:C42"/>
    <mergeCell ref="J42:K44"/>
    <mergeCell ref="D34:D39"/>
    <mergeCell ref="E34:G39"/>
    <mergeCell ref="A36:C36"/>
    <mergeCell ref="J26:K26"/>
    <mergeCell ref="H27:I28"/>
    <mergeCell ref="E30:G30"/>
    <mergeCell ref="H30:I30"/>
    <mergeCell ref="A34:C34"/>
    <mergeCell ref="D20:D21"/>
    <mergeCell ref="E20:G21"/>
    <mergeCell ref="H20:I21"/>
    <mergeCell ref="J20:K21"/>
    <mergeCell ref="A24:K24"/>
    <mergeCell ref="D22:D23"/>
    <mergeCell ref="E22:G23"/>
    <mergeCell ref="H22:I23"/>
    <mergeCell ref="J22:K23"/>
    <mergeCell ref="A20:C20"/>
    <mergeCell ref="A21:C21"/>
    <mergeCell ref="F3:K3"/>
    <mergeCell ref="F4:K4"/>
    <mergeCell ref="F5:K5"/>
    <mergeCell ref="F8:K8"/>
    <mergeCell ref="F9:K9"/>
  </mergeCells>
  <hyperlinks>
    <hyperlink ref="A9" r:id="rId1" xr:uid="{00000000-0004-0000-0000-000000000000}"/>
  </hyperlinks>
  <pageMargins left="0.7" right="0.7" top="0.75" bottom="0.75" header="0.3" footer="0.3"/>
  <pageSetup paperSize="9" orientation="portrait" verticalDpi="0" r:id="rId2"/>
  <ignoredErrors>
    <ignoredError sqref="F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Leht1</vt:lpstr>
      <vt:lpstr>Leht2</vt:lpstr>
      <vt:lpstr>Leht3</vt:lpstr>
    </vt:vector>
  </TitlesOfParts>
  <Company>HTR Support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Leana Kolsar</dc:creator>
  <cp:lastModifiedBy>Rett Rüütel</cp:lastModifiedBy>
  <dcterms:created xsi:type="dcterms:W3CDTF">2018-03-07T06:38:13Z</dcterms:created>
  <dcterms:modified xsi:type="dcterms:W3CDTF">2024-11-08T13:59:57Z</dcterms:modified>
</cp:coreProperties>
</file>