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ouhtrsupport-my.sharepoint.com/personal/rett_hals_ee/Documents/Desktop/"/>
    </mc:Choice>
  </mc:AlternateContent>
  <xr:revisionPtr revIDLastSave="1" documentId="8_{77609581-FA8B-4DC6-8F0C-38B4B45DA90B}" xr6:coauthVersionLast="47" xr6:coauthVersionMax="47" xr10:uidLastSave="{7B6D1482-7D58-4989-800C-494910682A71}"/>
  <bookViews>
    <workbookView xWindow="-120" yWindow="-120" windowWidth="29040" windowHeight="15840" xr2:uid="{00000000-000D-0000-FFFF-FFFF00000000}"/>
  </bookViews>
  <sheets>
    <sheet name="Leht1" sheetId="1" r:id="rId1"/>
    <sheet name="Leht2" sheetId="2" r:id="rId2"/>
    <sheet name="Leh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S31" i="1" l="1"/>
  <c r="S30" i="1"/>
  <c r="S21" i="1"/>
  <c r="S40" i="1" l="1"/>
  <c r="S39" i="1"/>
  <c r="S38" i="1"/>
  <c r="S35" i="1"/>
  <c r="S34" i="1"/>
  <c r="S29" i="1"/>
  <c r="S26" i="1"/>
  <c r="S25" i="1"/>
  <c r="S17" i="1" l="1"/>
  <c r="S15" i="1"/>
  <c r="S14" i="1"/>
</calcChain>
</file>

<file path=xl/sharedStrings.xml><?xml version="1.0" encoding="utf-8"?>
<sst xmlns="http://schemas.openxmlformats.org/spreadsheetml/2006/main" count="55" uniqueCount="55">
  <si>
    <t>AS HALS TRADING</t>
  </si>
  <si>
    <t>PÕHIHINNAD</t>
  </si>
  <si>
    <t>Kadaka tee 42 H</t>
  </si>
  <si>
    <t>12915 Tallinn</t>
  </si>
  <si>
    <t>ilma käibemaksuta</t>
  </si>
  <si>
    <t>Tel. 71 51 400</t>
  </si>
  <si>
    <t>e-mail: hals@hals.ee</t>
  </si>
  <si>
    <t>www.hals.ee</t>
  </si>
  <si>
    <t>BARBERI PUMBAGRUPID</t>
  </si>
  <si>
    <t>Kood</t>
  </si>
  <si>
    <t>Nimetus</t>
  </si>
  <si>
    <t>Põhihind</t>
  </si>
  <si>
    <t>Netohind</t>
  </si>
  <si>
    <t>Pumbagrupp segamissõlmeta</t>
  </si>
  <si>
    <t>Pumbagrupp segamissõlmega termostaatventiiliga 25-50`c</t>
  </si>
  <si>
    <t>Pumbagrupp segamissõlmega 3-tee ventiiliga</t>
  </si>
  <si>
    <t>B27B040N4T3</t>
  </si>
  <si>
    <t xml:space="preserve">Pumbagrupp põrandakütte kollektorile termostaatventiiliga 20-55`c </t>
  </si>
  <si>
    <t>Mootorajamid 3-tee ventiiliga pumbagrupile</t>
  </si>
  <si>
    <t>B3M030101DAB</t>
  </si>
  <si>
    <t>B3M040103MAB</t>
  </si>
  <si>
    <t>B3V34040003</t>
  </si>
  <si>
    <t>Jaotuskollektor 3 ringi</t>
  </si>
  <si>
    <t>Jaotuskollektor integreeritud hüdraulilise eraldiga 2 ringi</t>
  </si>
  <si>
    <t>Jaotuskollektor integreeritud hüdraulilise eraldiga 3 ringi</t>
  </si>
  <si>
    <t>B21M0400001</t>
  </si>
  <si>
    <t>Hüdrauliline eraldi hor/vert paigaldus</t>
  </si>
  <si>
    <t>B22M04000001</t>
  </si>
  <si>
    <t>Hüdrauliline eraldi vert.paigaldus</t>
  </si>
  <si>
    <t>Lisatarvikud</t>
  </si>
  <si>
    <t>B42D025Z001</t>
  </si>
  <si>
    <t>Pumbagrupi seinakandur</t>
  </si>
  <si>
    <t>B41025000I2</t>
  </si>
  <si>
    <t>B44D025000</t>
  </si>
  <si>
    <t>Min ja max töötemp: 5-90⁰C  Max töörõhk: 10bar Pump: Grundfos UPM3 AUTO 25-70 180                            Lubatud vedelikud: vesi, vee ja glükooli segu (30%)</t>
  </si>
  <si>
    <t xml:space="preserve">          AS HALS TRADING - T</t>
  </si>
  <si>
    <t xml:space="preserve">          Sepa 19</t>
  </si>
  <si>
    <t xml:space="preserve">          50113 Tartu</t>
  </si>
  <si>
    <t xml:space="preserve">          Tel. 301 630</t>
  </si>
  <si>
    <t xml:space="preserve">          halstartu@hals.ee</t>
  </si>
  <si>
    <t>Mootorajam 230V</t>
  </si>
  <si>
    <t>Mootorajam 24V   0-10V juhtimine</t>
  </si>
  <si>
    <t xml:space="preserve"> Allahindlus:</t>
  </si>
  <si>
    <t>Pumbagrupid KV6 DN25</t>
  </si>
  <si>
    <t>Jaotuskollektorid DN25</t>
  </si>
  <si>
    <t>Hüdraulilised eraldid 1 1/2''</t>
  </si>
  <si>
    <t>Pumbaliitmik sulgeseadmega paar             DN25 1 1/2''</t>
  </si>
  <si>
    <t>Pumbagrupi liitmiku paar                           DN25 1 1/2''</t>
  </si>
  <si>
    <t>B301G02500U</t>
  </si>
  <si>
    <t>B302G02500UE</t>
  </si>
  <si>
    <t>B307G02500U</t>
  </si>
  <si>
    <t>B3P74040002</t>
  </si>
  <si>
    <t>B3P74040003</t>
  </si>
  <si>
    <t>Min ja max töötemp: 5-90⁰C  Max töörõhk: 10bar Pump: Grundfos UPM3 AUTO 25-70 130                            Lubatud vedelikud: vesi, vee ja glükooli segu (30%)</t>
  </si>
  <si>
    <t>Pumbagrupp põrandakütte kollektorile KV3,5 DN25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</si>
</sst>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charset val="186"/>
      <scheme val="minor"/>
    </font>
    <font>
      <b/>
      <sz val="11"/>
      <color theme="1"/>
      <name val="Calibri"/>
      <family val="2"/>
      <charset val="186"/>
      <scheme val="minor"/>
    </font>
    <font>
      <sz val="10"/>
      <name val="Arial"/>
      <family val="2"/>
      <charset val="186"/>
    </font>
    <font>
      <b/>
      <sz val="11"/>
      <name val="Times New Roman"/>
      <family val="1"/>
      <charset val="186"/>
    </font>
    <font>
      <sz val="11"/>
      <name val="Times New Roman"/>
      <family val="1"/>
      <charset val="186"/>
    </font>
    <font>
      <u/>
      <sz val="10"/>
      <color theme="10"/>
      <name val="Arial"/>
      <family val="2"/>
      <charset val="186"/>
    </font>
    <font>
      <sz val="12"/>
      <color theme="1"/>
      <name val="Times New Roman"/>
      <family val="1"/>
      <charset val="186"/>
    </font>
    <font>
      <sz val="10"/>
      <name val="Arial"/>
      <family val="2"/>
      <charset val="186"/>
    </font>
    <font>
      <u/>
      <sz val="10"/>
      <color theme="10"/>
      <name val="Arial"/>
      <family val="2"/>
      <charset val="186"/>
    </font>
    <font>
      <b/>
      <sz val="12"/>
      <name val="Times New Roman"/>
      <family val="1"/>
      <charset val="186"/>
    </font>
    <font>
      <sz val="12"/>
      <name val="Times New Roman"/>
      <family val="1"/>
      <charset val="186"/>
    </font>
    <font>
      <sz val="12"/>
      <color theme="1"/>
      <name val="Calibri"/>
      <family val="2"/>
      <charset val="186"/>
      <scheme val="minor"/>
    </font>
    <font>
      <u/>
      <sz val="12"/>
      <color theme="10"/>
      <name val="Arial"/>
      <family val="2"/>
      <charset val="186"/>
    </font>
    <font>
      <b/>
      <sz val="12"/>
      <color theme="0"/>
      <name val="Times New Roman"/>
      <family val="1"/>
      <charset val="186"/>
    </font>
    <font>
      <sz val="12"/>
      <color theme="0"/>
      <name val="Times New Roman"/>
      <family val="1"/>
      <charset val="186"/>
    </font>
    <font>
      <b/>
      <sz val="12"/>
      <color rgb="FF00558C"/>
      <name val="Times New Roman"/>
      <family val="1"/>
      <charset val="186"/>
    </font>
    <font>
      <sz val="12"/>
      <color rgb="FF00558C"/>
      <name val="Calibri"/>
      <family val="2"/>
      <charset val="186"/>
      <scheme val="minor"/>
    </font>
    <font>
      <sz val="11"/>
      <color rgb="FF00558C"/>
      <name val="Calibri"/>
      <family val="2"/>
      <charset val="186"/>
      <scheme val="minor"/>
    </font>
    <font>
      <b/>
      <sz val="18"/>
      <color theme="0"/>
      <name val="Times New Roman"/>
      <family val="1"/>
      <charset val="186"/>
    </font>
    <font>
      <b/>
      <sz val="14"/>
      <color theme="0"/>
      <name val="Times New Roman"/>
      <family val="1"/>
      <charset val="186"/>
    </font>
    <font>
      <sz val="14"/>
      <color theme="1"/>
      <name val="Calibri"/>
      <family val="2"/>
      <charset val="186"/>
      <scheme val="minor"/>
    </font>
    <font>
      <b/>
      <sz val="12"/>
      <color rgb="FFFF0000"/>
      <name val="Times New Roman"/>
      <family val="1"/>
      <charset val="186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32BEA0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0064A0"/>
        <bgColor indexed="64"/>
      </patternFill>
    </fill>
  </fills>
  <borders count="22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2" fillId="0" borderId="0"/>
    <xf numFmtId="0" fontId="5" fillId="0" borderId="0" applyNumberFormat="0" applyFill="0" applyBorder="0" applyAlignment="0" applyProtection="0"/>
    <xf numFmtId="0" fontId="7" fillId="0" borderId="0"/>
    <xf numFmtId="0" fontId="8" fillId="0" borderId="0" applyNumberFormat="0" applyFill="0" applyBorder="0" applyAlignment="0" applyProtection="0"/>
  </cellStyleXfs>
  <cellXfs count="159">
    <xf numFmtId="0" fontId="0" fillId="0" borderId="0" xfId="0"/>
    <xf numFmtId="0" fontId="0" fillId="2" borderId="0" xfId="0" applyFill="1"/>
    <xf numFmtId="0" fontId="4" fillId="2" borderId="0" xfId="1" applyFont="1" applyFill="1"/>
    <xf numFmtId="49" fontId="4" fillId="2" borderId="0" xfId="1" applyNumberFormat="1" applyFont="1" applyFill="1" applyAlignment="1">
      <alignment horizontal="center"/>
    </xf>
    <xf numFmtId="0" fontId="4" fillId="2" borderId="0" xfId="1" applyFont="1" applyFill="1" applyAlignment="1">
      <alignment horizontal="center"/>
    </xf>
    <xf numFmtId="0" fontId="3" fillId="2" borderId="0" xfId="1" applyFont="1" applyFill="1" applyAlignment="1">
      <alignment horizontal="center"/>
    </xf>
    <xf numFmtId="0" fontId="6" fillId="2" borderId="6" xfId="0" applyFont="1" applyFill="1" applyBorder="1"/>
    <xf numFmtId="0" fontId="6" fillId="2" borderId="0" xfId="0" applyFont="1" applyFill="1" applyAlignment="1">
      <alignment vertical="center"/>
    </xf>
    <xf numFmtId="0" fontId="6" fillId="2" borderId="3" xfId="0" applyFont="1" applyFill="1" applyBorder="1" applyAlignment="1">
      <alignment vertical="center"/>
    </xf>
    <xf numFmtId="0" fontId="6" fillId="2" borderId="5" xfId="0" applyFont="1" applyFill="1" applyBorder="1"/>
    <xf numFmtId="0" fontId="0" fillId="2" borderId="1" xfId="0" applyFill="1" applyBorder="1"/>
    <xf numFmtId="0" fontId="0" fillId="2" borderId="2" xfId="0" applyFill="1" applyBorder="1"/>
    <xf numFmtId="0" fontId="4" fillId="2" borderId="2" xfId="1" applyFont="1" applyFill="1" applyBorder="1"/>
    <xf numFmtId="49" fontId="4" fillId="2" borderId="2" xfId="1" applyNumberFormat="1" applyFont="1" applyFill="1" applyBorder="1" applyAlignment="1">
      <alignment horizontal="center"/>
    </xf>
    <xf numFmtId="0" fontId="4" fillId="2" borderId="2" xfId="1" applyFont="1" applyFill="1" applyBorder="1" applyAlignment="1">
      <alignment horizontal="center"/>
    </xf>
    <xf numFmtId="0" fontId="3" fillId="2" borderId="2" xfId="1" applyFont="1" applyFill="1" applyBorder="1" applyAlignment="1">
      <alignment horizontal="center"/>
    </xf>
    <xf numFmtId="0" fontId="0" fillId="2" borderId="8" xfId="0" applyFill="1" applyBorder="1"/>
    <xf numFmtId="0" fontId="0" fillId="2" borderId="3" xfId="0" applyFill="1" applyBorder="1"/>
    <xf numFmtId="0" fontId="0" fillId="2" borderId="4" xfId="0" applyFill="1" applyBorder="1"/>
    <xf numFmtId="0" fontId="0" fillId="2" borderId="6" xfId="0" applyFill="1" applyBorder="1"/>
    <xf numFmtId="0" fontId="0" fillId="2" borderId="7" xfId="0" applyFill="1" applyBorder="1"/>
    <xf numFmtId="0" fontId="0" fillId="0" borderId="21" xfId="0" applyBorder="1"/>
    <xf numFmtId="0" fontId="9" fillId="2" borderId="3" xfId="1" applyFont="1" applyFill="1" applyBorder="1"/>
    <xf numFmtId="0" fontId="9" fillId="2" borderId="0" xfId="1" applyFont="1" applyFill="1"/>
    <xf numFmtId="0" fontId="10" fillId="2" borderId="0" xfId="1" applyFont="1" applyFill="1"/>
    <xf numFmtId="0" fontId="11" fillId="2" borderId="0" xfId="0" applyFont="1" applyFill="1"/>
    <xf numFmtId="49" fontId="9" fillId="2" borderId="5" xfId="1" quotePrefix="1" applyNumberFormat="1" applyFont="1" applyFill="1" applyBorder="1" applyAlignment="1">
      <alignment horizontal="left"/>
    </xf>
    <xf numFmtId="0" fontId="10" fillId="2" borderId="6" xfId="1" applyFont="1" applyFill="1" applyBorder="1"/>
    <xf numFmtId="49" fontId="10" fillId="2" borderId="6" xfId="1" applyNumberFormat="1" applyFont="1" applyFill="1" applyBorder="1" applyAlignment="1">
      <alignment horizontal="center"/>
    </xf>
    <xf numFmtId="0" fontId="10" fillId="2" borderId="6" xfId="1" applyFont="1" applyFill="1" applyBorder="1" applyAlignment="1">
      <alignment horizontal="center"/>
    </xf>
    <xf numFmtId="9" fontId="9" fillId="2" borderId="6" xfId="1" applyNumberFormat="1" applyFont="1" applyFill="1" applyBorder="1" applyAlignment="1">
      <alignment horizontal="center"/>
    </xf>
    <xf numFmtId="0" fontId="0" fillId="0" borderId="0" xfId="0" applyAlignment="1">
      <alignment vertical="top"/>
    </xf>
    <xf numFmtId="0" fontId="9" fillId="3" borderId="3" xfId="1" applyFont="1" applyFill="1" applyBorder="1"/>
    <xf numFmtId="0" fontId="9" fillId="3" borderId="0" xfId="1" applyFont="1" applyFill="1"/>
    <xf numFmtId="0" fontId="9" fillId="3" borderId="0" xfId="1" quotePrefix="1" applyFont="1" applyFill="1"/>
    <xf numFmtId="49" fontId="12" fillId="3" borderId="3" xfId="2" quotePrefix="1" applyNumberFormat="1" applyFont="1" applyFill="1" applyBorder="1" applyAlignment="1">
      <alignment horizontal="left"/>
    </xf>
    <xf numFmtId="0" fontId="10" fillId="3" borderId="0" xfId="1" applyFont="1" applyFill="1"/>
    <xf numFmtId="0" fontId="16" fillId="2" borderId="0" xfId="0" applyFont="1" applyFill="1"/>
    <xf numFmtId="2" fontId="15" fillId="2" borderId="0" xfId="1" applyNumberFormat="1" applyFont="1" applyFill="1" applyAlignment="1">
      <alignment horizontal="center"/>
    </xf>
    <xf numFmtId="0" fontId="15" fillId="2" borderId="0" xfId="1" applyFont="1" applyFill="1" applyAlignment="1">
      <alignment horizontal="center"/>
    </xf>
    <xf numFmtId="0" fontId="17" fillId="2" borderId="0" xfId="0" applyFont="1" applyFill="1"/>
    <xf numFmtId="0" fontId="17" fillId="0" borderId="0" xfId="0" applyFont="1"/>
    <xf numFmtId="0" fontId="20" fillId="0" borderId="0" xfId="0" applyFont="1"/>
    <xf numFmtId="0" fontId="19" fillId="4" borderId="3" xfId="0" applyFont="1" applyFill="1" applyBorder="1" applyAlignment="1">
      <alignment horizontal="left" vertical="center"/>
    </xf>
    <xf numFmtId="0" fontId="19" fillId="4" borderId="0" xfId="0" applyFont="1" applyFill="1" applyAlignment="1">
      <alignment horizontal="left" vertical="center"/>
    </xf>
    <xf numFmtId="0" fontId="19" fillId="4" borderId="4" xfId="0" applyFont="1" applyFill="1" applyBorder="1" applyAlignment="1">
      <alignment horizontal="left" vertical="center"/>
    </xf>
    <xf numFmtId="0" fontId="15" fillId="2" borderId="10" xfId="0" applyFont="1" applyFill="1" applyBorder="1"/>
    <xf numFmtId="0" fontId="15" fillId="2" borderId="11" xfId="0" applyFont="1" applyFill="1" applyBorder="1"/>
    <xf numFmtId="0" fontId="0" fillId="0" borderId="0" xfId="0" applyAlignment="1">
      <alignment horizontal="center" vertical="center"/>
    </xf>
    <xf numFmtId="0" fontId="6" fillId="2" borderId="9" xfId="0" applyFont="1" applyFill="1" applyBorder="1"/>
    <xf numFmtId="0" fontId="6" fillId="2" borderId="10" xfId="0" applyFont="1" applyFill="1" applyBorder="1"/>
    <xf numFmtId="0" fontId="6" fillId="2" borderId="11" xfId="0" applyFont="1" applyFill="1" applyBorder="1"/>
    <xf numFmtId="0" fontId="0" fillId="0" borderId="3" xfId="0" applyBorder="1" applyAlignment="1">
      <alignment horizontal="center" vertical="center"/>
    </xf>
    <xf numFmtId="9" fontId="15" fillId="2" borderId="0" xfId="1" applyNumberFormat="1" applyFont="1" applyFill="1" applyAlignment="1">
      <alignment horizontal="center"/>
    </xf>
    <xf numFmtId="0" fontId="21" fillId="2" borderId="9" xfId="0" applyFont="1" applyFill="1" applyBorder="1" applyAlignment="1">
      <alignment horizontal="center" vertical="center" wrapText="1"/>
    </xf>
    <xf numFmtId="0" fontId="21" fillId="2" borderId="10" xfId="0" applyFont="1" applyFill="1" applyBorder="1" applyAlignment="1">
      <alignment horizontal="center" vertical="center" wrapText="1"/>
    </xf>
    <xf numFmtId="0" fontId="21" fillId="2" borderId="11" xfId="0" applyFont="1" applyFill="1" applyBorder="1" applyAlignment="1">
      <alignment horizontal="center" vertical="center" wrapText="1"/>
    </xf>
    <xf numFmtId="0" fontId="15" fillId="2" borderId="9" xfId="0" applyFont="1" applyFill="1" applyBorder="1" applyAlignment="1">
      <alignment horizontal="center" vertical="center"/>
    </xf>
    <xf numFmtId="0" fontId="15" fillId="2" borderId="10" xfId="0" applyFont="1" applyFill="1" applyBorder="1" applyAlignment="1">
      <alignment horizontal="center" vertical="center"/>
    </xf>
    <xf numFmtId="0" fontId="15" fillId="2" borderId="11" xfId="0" applyFont="1" applyFill="1" applyBorder="1" applyAlignment="1">
      <alignment horizontal="center" vertical="center"/>
    </xf>
    <xf numFmtId="0" fontId="19" fillId="4" borderId="9" xfId="0" applyFont="1" applyFill="1" applyBorder="1" applyAlignment="1">
      <alignment horizontal="left" vertical="center"/>
    </xf>
    <xf numFmtId="0" fontId="19" fillId="4" borderId="10" xfId="0" applyFont="1" applyFill="1" applyBorder="1" applyAlignment="1">
      <alignment horizontal="left" vertical="center"/>
    </xf>
    <xf numFmtId="0" fontId="19" fillId="4" borderId="11" xfId="0" applyFont="1" applyFill="1" applyBorder="1" applyAlignment="1">
      <alignment horizontal="left" vertical="center"/>
    </xf>
    <xf numFmtId="0" fontId="18" fillId="5" borderId="9" xfId="0" applyFont="1" applyFill="1" applyBorder="1" applyAlignment="1">
      <alignment horizontal="left" vertical="center"/>
    </xf>
    <xf numFmtId="0" fontId="18" fillId="5" borderId="10" xfId="0" applyFont="1" applyFill="1" applyBorder="1" applyAlignment="1">
      <alignment horizontal="left" vertical="center"/>
    </xf>
    <xf numFmtId="0" fontId="18" fillId="5" borderId="11" xfId="0" applyFont="1" applyFill="1" applyBorder="1" applyAlignment="1">
      <alignment horizontal="left" vertical="center"/>
    </xf>
    <xf numFmtId="0" fontId="15" fillId="2" borderId="13" xfId="0" applyFont="1" applyFill="1" applyBorder="1" applyAlignment="1">
      <alignment horizontal="center" vertical="center"/>
    </xf>
    <xf numFmtId="0" fontId="15" fillId="2" borderId="15" xfId="0" applyFont="1" applyFill="1" applyBorder="1" applyAlignment="1">
      <alignment horizontal="center" vertical="center"/>
    </xf>
    <xf numFmtId="0" fontId="15" fillId="2" borderId="16" xfId="0" applyFont="1" applyFill="1" applyBorder="1" applyAlignment="1">
      <alignment horizontal="center" vertical="center"/>
    </xf>
    <xf numFmtId="2" fontId="15" fillId="2" borderId="14" xfId="0" applyNumberFormat="1" applyFont="1" applyFill="1" applyBorder="1" applyAlignment="1">
      <alignment horizontal="center" vertical="center"/>
    </xf>
    <xf numFmtId="2" fontId="15" fillId="2" borderId="16" xfId="0" applyNumberFormat="1" applyFont="1" applyFill="1" applyBorder="1" applyAlignment="1">
      <alignment horizontal="center" vertical="center"/>
    </xf>
    <xf numFmtId="0" fontId="13" fillId="4" borderId="10" xfId="0" applyFont="1" applyFill="1" applyBorder="1" applyAlignment="1">
      <alignment horizontal="center"/>
    </xf>
    <xf numFmtId="0" fontId="14" fillId="4" borderId="10" xfId="0" applyFont="1" applyFill="1" applyBorder="1" applyAlignment="1">
      <alignment horizontal="center"/>
    </xf>
    <xf numFmtId="0" fontId="14" fillId="4" borderId="13" xfId="0" applyFont="1" applyFill="1" applyBorder="1" applyAlignment="1">
      <alignment horizontal="center"/>
    </xf>
    <xf numFmtId="0" fontId="13" fillId="4" borderId="12" xfId="0" applyFont="1" applyFill="1" applyBorder="1" applyAlignment="1">
      <alignment horizontal="center"/>
    </xf>
    <xf numFmtId="0" fontId="13" fillId="4" borderId="13" xfId="0" applyFont="1" applyFill="1" applyBorder="1" applyAlignment="1">
      <alignment horizontal="center"/>
    </xf>
    <xf numFmtId="0" fontId="15" fillId="2" borderId="1" xfId="0" applyFont="1" applyFill="1" applyBorder="1" applyAlignment="1">
      <alignment horizontal="center" vertical="center"/>
    </xf>
    <xf numFmtId="0" fontId="15" fillId="2" borderId="2" xfId="0" applyFont="1" applyFill="1" applyBorder="1" applyAlignment="1">
      <alignment horizontal="center" vertical="center"/>
    </xf>
    <xf numFmtId="0" fontId="15" fillId="2" borderId="8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  <xf numFmtId="0" fontId="15" fillId="2" borderId="6" xfId="0" applyFont="1" applyFill="1" applyBorder="1" applyAlignment="1">
      <alignment horizontal="center" vertical="center"/>
    </xf>
    <xf numFmtId="0" fontId="15" fillId="2" borderId="7" xfId="0" applyFont="1" applyFill="1" applyBorder="1" applyAlignment="1">
      <alignment horizontal="center" vertical="center"/>
    </xf>
    <xf numFmtId="0" fontId="15" fillId="2" borderId="1" xfId="0" applyFont="1" applyFill="1" applyBorder="1" applyAlignment="1">
      <alignment horizontal="center" vertical="center" wrapText="1"/>
    </xf>
    <xf numFmtId="0" fontId="15" fillId="2" borderId="2" xfId="0" applyFont="1" applyFill="1" applyBorder="1" applyAlignment="1">
      <alignment horizontal="center" vertical="center" wrapText="1"/>
    </xf>
    <xf numFmtId="0" fontId="15" fillId="2" borderId="8" xfId="0" applyFont="1" applyFill="1" applyBorder="1" applyAlignment="1">
      <alignment horizontal="center" vertical="center" wrapText="1"/>
    </xf>
    <xf numFmtId="0" fontId="15" fillId="2" borderId="5" xfId="0" applyFont="1" applyFill="1" applyBorder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5" fillId="2" borderId="7" xfId="0" applyFont="1" applyFill="1" applyBorder="1" applyAlignment="1">
      <alignment horizontal="center" vertical="center" wrapText="1"/>
    </xf>
    <xf numFmtId="2" fontId="15" fillId="2" borderId="17" xfId="0" applyNumberFormat="1" applyFont="1" applyFill="1" applyBorder="1" applyAlignment="1">
      <alignment horizontal="center" vertical="center"/>
    </xf>
    <xf numFmtId="2" fontId="15" fillId="2" borderId="19" xfId="0" applyNumberFormat="1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2" xfId="0" applyFont="1" applyFill="1" applyBorder="1" applyAlignment="1">
      <alignment horizontal="center"/>
    </xf>
    <xf numFmtId="0" fontId="6" fillId="2" borderId="8" xfId="0" applyFont="1" applyFill="1" applyBorder="1" applyAlignment="1">
      <alignment horizontal="center"/>
    </xf>
    <xf numFmtId="0" fontId="6" fillId="2" borderId="3" xfId="0" applyFont="1" applyFill="1" applyBorder="1" applyAlignment="1">
      <alignment horizontal="center"/>
    </xf>
    <xf numFmtId="0" fontId="6" fillId="2" borderId="0" xfId="0" applyFont="1" applyFill="1" applyAlignment="1">
      <alignment horizontal="center"/>
    </xf>
    <xf numFmtId="0" fontId="6" fillId="2" borderId="4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6" fillId="2" borderId="6" xfId="0" applyFont="1" applyFill="1" applyBorder="1" applyAlignment="1">
      <alignment horizontal="center"/>
    </xf>
    <xf numFmtId="0" fontId="6" fillId="2" borderId="7" xfId="0" applyFont="1" applyFill="1" applyBorder="1" applyAlignment="1">
      <alignment horizontal="center"/>
    </xf>
    <xf numFmtId="0" fontId="9" fillId="3" borderId="0" xfId="1" applyFont="1" applyFill="1" applyAlignment="1">
      <alignment horizontal="left"/>
    </xf>
    <xf numFmtId="0" fontId="9" fillId="3" borderId="0" xfId="1" quotePrefix="1" applyFont="1" applyFill="1" applyAlignment="1">
      <alignment horizontal="left"/>
    </xf>
    <xf numFmtId="0" fontId="15" fillId="2" borderId="0" xfId="1" applyFont="1" applyFill="1" applyAlignment="1">
      <alignment horizontal="center"/>
    </xf>
    <xf numFmtId="49" fontId="15" fillId="2" borderId="0" xfId="1" applyNumberFormat="1" applyFont="1" applyFill="1" applyAlignment="1">
      <alignment horizontal="center"/>
    </xf>
    <xf numFmtId="0" fontId="15" fillId="2" borderId="0" xfId="0" applyFont="1" applyFill="1" applyAlignment="1">
      <alignment horizontal="center"/>
    </xf>
    <xf numFmtId="2" fontId="15" fillId="2" borderId="15" xfId="0" applyNumberFormat="1" applyFont="1" applyFill="1" applyBorder="1" applyAlignment="1">
      <alignment horizontal="center" vertical="center"/>
    </xf>
    <xf numFmtId="0" fontId="15" fillId="2" borderId="14" xfId="0" applyFont="1" applyFill="1" applyBorder="1" applyAlignment="1">
      <alignment horizontal="center" vertical="center"/>
    </xf>
    <xf numFmtId="2" fontId="15" fillId="2" borderId="13" xfId="0" applyNumberFormat="1" applyFont="1" applyFill="1" applyBorder="1" applyAlignment="1">
      <alignment horizontal="center" vertical="center"/>
    </xf>
    <xf numFmtId="2" fontId="15" fillId="2" borderId="20" xfId="0" applyNumberFormat="1" applyFont="1" applyFill="1" applyBorder="1" applyAlignment="1">
      <alignment horizontal="center" vertical="center"/>
    </xf>
    <xf numFmtId="0" fontId="19" fillId="4" borderId="3" xfId="0" applyFont="1" applyFill="1" applyBorder="1" applyAlignment="1">
      <alignment horizontal="left" vertical="center"/>
    </xf>
    <xf numFmtId="0" fontId="19" fillId="4" borderId="0" xfId="0" applyFont="1" applyFill="1" applyAlignment="1">
      <alignment horizontal="left" vertical="center"/>
    </xf>
    <xf numFmtId="0" fontId="19" fillId="4" borderId="4" xfId="0" applyFont="1" applyFill="1" applyBorder="1" applyAlignment="1">
      <alignment horizontal="left" vertical="center"/>
    </xf>
    <xf numFmtId="0" fontId="15" fillId="2" borderId="9" xfId="0" applyFont="1" applyFill="1" applyBorder="1" applyAlignment="1">
      <alignment horizontal="left" vertical="center" wrapText="1"/>
    </xf>
    <xf numFmtId="0" fontId="15" fillId="2" borderId="10" xfId="0" applyFont="1" applyFill="1" applyBorder="1" applyAlignment="1">
      <alignment horizontal="left" vertical="center" wrapText="1"/>
    </xf>
    <xf numFmtId="0" fontId="1" fillId="0" borderId="10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21" fillId="2" borderId="14" xfId="0" applyFont="1" applyFill="1" applyBorder="1" applyAlignment="1">
      <alignment horizontal="center" vertical="center" wrapText="1"/>
    </xf>
    <xf numFmtId="0" fontId="21" fillId="2" borderId="15" xfId="0" applyFont="1" applyFill="1" applyBorder="1" applyAlignment="1">
      <alignment horizontal="center" vertical="center" wrapText="1"/>
    </xf>
    <xf numFmtId="0" fontId="21" fillId="2" borderId="16" xfId="0" applyFont="1" applyFill="1" applyBorder="1" applyAlignment="1">
      <alignment horizontal="center" vertical="center" wrapText="1"/>
    </xf>
    <xf numFmtId="2" fontId="21" fillId="2" borderId="14" xfId="0" applyNumberFormat="1" applyFont="1" applyFill="1" applyBorder="1" applyAlignment="1">
      <alignment horizontal="center" vertical="center"/>
    </xf>
    <xf numFmtId="2" fontId="21" fillId="2" borderId="16" xfId="0" applyNumberFormat="1" applyFont="1" applyFill="1" applyBorder="1" applyAlignment="1">
      <alignment horizontal="center" vertical="center"/>
    </xf>
    <xf numFmtId="2" fontId="21" fillId="2" borderId="13" xfId="0" applyNumberFormat="1" applyFont="1" applyFill="1" applyBorder="1" applyAlignment="1">
      <alignment horizontal="center" vertical="center"/>
    </xf>
    <xf numFmtId="2" fontId="15" fillId="2" borderId="9" xfId="0" applyNumberFormat="1" applyFont="1" applyFill="1" applyBorder="1" applyAlignment="1">
      <alignment horizontal="center" vertical="center"/>
    </xf>
    <xf numFmtId="2" fontId="15" fillId="2" borderId="11" xfId="0" applyNumberFormat="1" applyFont="1" applyFill="1" applyBorder="1" applyAlignment="1">
      <alignment horizontal="center" vertical="center"/>
    </xf>
    <xf numFmtId="2" fontId="15" fillId="2" borderId="6" xfId="0" applyNumberFormat="1" applyFont="1" applyFill="1" applyBorder="1" applyAlignment="1">
      <alignment horizontal="center" vertical="center"/>
    </xf>
    <xf numFmtId="2" fontId="15" fillId="2" borderId="7" xfId="0" applyNumberFormat="1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/>
    </xf>
    <xf numFmtId="0" fontId="1" fillId="5" borderId="10" xfId="0" applyFont="1" applyFill="1" applyBorder="1" applyAlignment="1">
      <alignment horizontal="center"/>
    </xf>
    <xf numFmtId="0" fontId="1" fillId="5" borderId="11" xfId="0" applyFont="1" applyFill="1" applyBorder="1" applyAlignment="1">
      <alignment horizontal="center"/>
    </xf>
    <xf numFmtId="0" fontId="19" fillId="4" borderId="1" xfId="0" quotePrefix="1" applyFont="1" applyFill="1" applyBorder="1" applyAlignment="1">
      <alignment horizontal="left" vertical="center"/>
    </xf>
    <xf numFmtId="0" fontId="19" fillId="4" borderId="2" xfId="0" applyFont="1" applyFill="1" applyBorder="1" applyAlignment="1">
      <alignment horizontal="left" vertical="center"/>
    </xf>
    <xf numFmtId="0" fontId="19" fillId="4" borderId="8" xfId="0" applyFont="1" applyFill="1" applyBorder="1" applyAlignment="1">
      <alignment horizontal="left" vertical="center"/>
    </xf>
    <xf numFmtId="0" fontId="13" fillId="4" borderId="11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5" fillId="0" borderId="9" xfId="0" applyFont="1" applyBorder="1" applyAlignment="1">
      <alignment horizontal="center" vertical="center"/>
    </xf>
    <xf numFmtId="0" fontId="15" fillId="0" borderId="10" xfId="0" applyFont="1" applyBorder="1" applyAlignment="1">
      <alignment horizontal="center" vertical="center"/>
    </xf>
    <xf numFmtId="0" fontId="15" fillId="0" borderId="11" xfId="0" applyFont="1" applyBorder="1" applyAlignment="1">
      <alignment horizontal="center" vertical="center"/>
    </xf>
    <xf numFmtId="0" fontId="15" fillId="0" borderId="9" xfId="0" applyFont="1" applyBorder="1" applyAlignment="1">
      <alignment horizontal="center" vertical="center" wrapText="1"/>
    </xf>
    <xf numFmtId="0" fontId="15" fillId="0" borderId="10" xfId="0" applyFont="1" applyBorder="1" applyAlignment="1">
      <alignment horizontal="center" vertical="center" wrapText="1"/>
    </xf>
    <xf numFmtId="0" fontId="15" fillId="0" borderId="11" xfId="0" applyFont="1" applyBorder="1" applyAlignment="1">
      <alignment horizontal="center" vertical="center" wrapText="1"/>
    </xf>
    <xf numFmtId="2" fontId="15" fillId="0" borderId="9" xfId="0" applyNumberFormat="1" applyFont="1" applyBorder="1" applyAlignment="1">
      <alignment horizontal="center" vertical="center"/>
    </xf>
    <xf numFmtId="2" fontId="15" fillId="0" borderId="11" xfId="0" applyNumberFormat="1" applyFont="1" applyBorder="1" applyAlignment="1">
      <alignment horizontal="center" vertical="center"/>
    </xf>
    <xf numFmtId="0" fontId="15" fillId="2" borderId="20" xfId="0" applyFont="1" applyFill="1" applyBorder="1" applyAlignment="1">
      <alignment horizontal="center" vertical="center"/>
    </xf>
    <xf numFmtId="0" fontId="15" fillId="2" borderId="18" xfId="0" applyFont="1" applyFill="1" applyBorder="1" applyAlignment="1">
      <alignment horizontal="center" vertical="center"/>
    </xf>
    <xf numFmtId="0" fontId="15" fillId="2" borderId="19" xfId="0" applyFont="1" applyFill="1" applyBorder="1" applyAlignment="1">
      <alignment horizontal="center" vertical="center"/>
    </xf>
    <xf numFmtId="0" fontId="15" fillId="2" borderId="9" xfId="0" applyFont="1" applyFill="1" applyBorder="1" applyAlignment="1">
      <alignment horizontal="center" vertical="center" wrapText="1"/>
    </xf>
    <xf numFmtId="0" fontId="15" fillId="2" borderId="10" xfId="0" applyFont="1" applyFill="1" applyBorder="1" applyAlignment="1">
      <alignment horizontal="center" vertical="center" wrapText="1"/>
    </xf>
    <xf numFmtId="0" fontId="15" fillId="2" borderId="11" xfId="0" applyFont="1" applyFill="1" applyBorder="1" applyAlignment="1">
      <alignment horizontal="center" vertical="center" wrapText="1"/>
    </xf>
    <xf numFmtId="2" fontId="15" fillId="2" borderId="1" xfId="0" applyNumberFormat="1" applyFont="1" applyFill="1" applyBorder="1" applyAlignment="1">
      <alignment horizontal="center" vertical="center"/>
    </xf>
    <xf numFmtId="2" fontId="15" fillId="2" borderId="8" xfId="0" applyNumberFormat="1" applyFont="1" applyFill="1" applyBorder="1" applyAlignment="1">
      <alignment horizontal="center" vertical="center"/>
    </xf>
    <xf numFmtId="2" fontId="15" fillId="2" borderId="5" xfId="0" applyNumberFormat="1" applyFont="1" applyFill="1" applyBorder="1" applyAlignment="1">
      <alignment horizontal="center" vertical="center"/>
    </xf>
    <xf numFmtId="0" fontId="19" fillId="5" borderId="9" xfId="0" applyFont="1" applyFill="1" applyBorder="1" applyAlignment="1">
      <alignment horizontal="left" vertical="center"/>
    </xf>
    <xf numFmtId="0" fontId="19" fillId="5" borderId="10" xfId="0" applyFont="1" applyFill="1" applyBorder="1" applyAlignment="1">
      <alignment horizontal="left" vertical="center"/>
    </xf>
    <xf numFmtId="0" fontId="19" fillId="5" borderId="11" xfId="0" applyFont="1" applyFill="1" applyBorder="1" applyAlignment="1">
      <alignment horizontal="left" vertical="center"/>
    </xf>
    <xf numFmtId="0" fontId="21" fillId="2" borderId="9" xfId="0" applyFont="1" applyFill="1" applyBorder="1" applyAlignment="1">
      <alignment horizontal="center" vertical="center"/>
    </xf>
    <xf numFmtId="0" fontId="21" fillId="2" borderId="10" xfId="0" applyFont="1" applyFill="1" applyBorder="1" applyAlignment="1">
      <alignment horizontal="center" vertical="center"/>
    </xf>
    <xf numFmtId="0" fontId="21" fillId="2" borderId="11" xfId="0" applyFont="1" applyFill="1" applyBorder="1" applyAlignment="1">
      <alignment horizontal="center" vertical="center"/>
    </xf>
    <xf numFmtId="0" fontId="6" fillId="5" borderId="9" xfId="0" applyFont="1" applyFill="1" applyBorder="1" applyAlignment="1">
      <alignment horizontal="center"/>
    </xf>
    <xf numFmtId="0" fontId="6" fillId="5" borderId="10" xfId="0" applyFont="1" applyFill="1" applyBorder="1" applyAlignment="1">
      <alignment horizontal="center"/>
    </xf>
    <xf numFmtId="0" fontId="6" fillId="5" borderId="11" xfId="0" applyFont="1" applyFill="1" applyBorder="1" applyAlignment="1">
      <alignment horizontal="center"/>
    </xf>
  </cellXfs>
  <cellStyles count="5">
    <cellStyle name="Hüperlink 2" xfId="4" xr:uid="{00000000-0005-0000-0000-000001000000}"/>
    <cellStyle name="Hyperlink" xfId="2" builtinId="8"/>
    <cellStyle name="Normaallaad 2" xfId="1" xr:uid="{00000000-0005-0000-0000-000003000000}"/>
    <cellStyle name="Normaallaad 2 2" xfId="3" xr:uid="{00000000-0005-0000-0000-000004000000}"/>
    <cellStyle name="Normal" xfId="0" builtinId="0"/>
  </cellStyles>
  <dxfs count="0"/>
  <tableStyles count="0" defaultTableStyle="TableStyleMedium2" defaultPivotStyle="PivotStyleLight16"/>
  <colors>
    <mruColors>
      <color rgb="FF0064A0"/>
      <color rgb="FF000000"/>
      <color rgb="FF00558C"/>
      <color rgb="FFE8E8E8"/>
      <color rgb="FF0064A4"/>
      <color rgb="FF005EA4"/>
      <color rgb="FF006BBC"/>
      <color rgb="FFE11E1E"/>
      <color rgb="FFE11E19"/>
      <color rgb="FFD02A2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eg"/><Relationship Id="rId13" Type="http://schemas.openxmlformats.org/officeDocument/2006/relationships/image" Target="../media/image13.png"/><Relationship Id="rId3" Type="http://schemas.openxmlformats.org/officeDocument/2006/relationships/image" Target="../media/image3.png"/><Relationship Id="rId7" Type="http://schemas.openxmlformats.org/officeDocument/2006/relationships/image" Target="../media/image7.jpg"/><Relationship Id="rId12" Type="http://schemas.openxmlformats.org/officeDocument/2006/relationships/image" Target="../media/image12.jpe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jpeg"/><Relationship Id="rId11" Type="http://schemas.openxmlformats.org/officeDocument/2006/relationships/image" Target="../media/image11.png"/><Relationship Id="rId5" Type="http://schemas.openxmlformats.org/officeDocument/2006/relationships/image" Target="../media/image5.jpeg"/><Relationship Id="rId10" Type="http://schemas.openxmlformats.org/officeDocument/2006/relationships/image" Target="../media/image10.jpeg"/><Relationship Id="rId4" Type="http://schemas.openxmlformats.org/officeDocument/2006/relationships/image" Target="../media/image4.png"/><Relationship Id="rId9" Type="http://schemas.openxmlformats.org/officeDocument/2006/relationships/image" Target="../media/image9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85725</xdr:colOff>
      <xdr:row>0</xdr:row>
      <xdr:rowOff>123825</xdr:rowOff>
    </xdr:from>
    <xdr:to>
      <xdr:col>6</xdr:col>
      <xdr:colOff>323849</xdr:colOff>
      <xdr:row>2</xdr:row>
      <xdr:rowOff>142875</xdr:rowOff>
    </xdr:to>
    <xdr:pic>
      <xdr:nvPicPr>
        <xdr:cNvPr id="3" name="Picture 30" descr="HalsTrading log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5725" y="123825"/>
          <a:ext cx="2609849" cy="4000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oneCellAnchor>
    <xdr:from>
      <xdr:col>0</xdr:col>
      <xdr:colOff>114300</xdr:colOff>
      <xdr:row>20</xdr:row>
      <xdr:rowOff>47625</xdr:rowOff>
    </xdr:from>
    <xdr:ext cx="1104899" cy="1747820"/>
    <xdr:pic>
      <xdr:nvPicPr>
        <xdr:cNvPr id="10" name="Pilt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6686550"/>
          <a:ext cx="1104899" cy="174782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oneCellAnchor>
  <xdr:twoCellAnchor editAs="oneCell">
    <xdr:from>
      <xdr:col>0</xdr:col>
      <xdr:colOff>114301</xdr:colOff>
      <xdr:row>12</xdr:row>
      <xdr:rowOff>28576</xdr:rowOff>
    </xdr:from>
    <xdr:to>
      <xdr:col>2</xdr:col>
      <xdr:colOff>350259</xdr:colOff>
      <xdr:row>16</xdr:row>
      <xdr:rowOff>476250</xdr:rowOff>
    </xdr:to>
    <xdr:pic>
      <xdr:nvPicPr>
        <xdr:cNvPr id="28" name="Pilt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1" y="2647951"/>
          <a:ext cx="1074158" cy="16954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14</xdr:col>
      <xdr:colOff>47625</xdr:colOff>
      <xdr:row>5</xdr:row>
      <xdr:rowOff>19050</xdr:rowOff>
    </xdr:from>
    <xdr:to>
      <xdr:col>17</xdr:col>
      <xdr:colOff>94743</xdr:colOff>
      <xdr:row>7</xdr:row>
      <xdr:rowOff>9525</xdr:rowOff>
    </xdr:to>
    <xdr:pic>
      <xdr:nvPicPr>
        <xdr:cNvPr id="16" name="Pilt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57750" y="1000125"/>
          <a:ext cx="1009143" cy="3905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oneCellAnchor>
    <xdr:from>
      <xdr:col>0</xdr:col>
      <xdr:colOff>66675</xdr:colOff>
      <xdr:row>24</xdr:row>
      <xdr:rowOff>142875</xdr:rowOff>
    </xdr:from>
    <xdr:ext cx="1143334" cy="590550"/>
    <xdr:pic>
      <xdr:nvPicPr>
        <xdr:cNvPr id="11" name="Pilt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b="19653"/>
        <a:stretch/>
      </xdr:blipFill>
      <xdr:spPr>
        <a:xfrm>
          <a:off x="66675" y="10201275"/>
          <a:ext cx="1143334" cy="590550"/>
        </a:xfrm>
        <a:prstGeom prst="rect">
          <a:avLst/>
        </a:prstGeom>
      </xdr:spPr>
    </xdr:pic>
    <xdr:clientData/>
  </xdr:oneCellAnchor>
  <xdr:oneCellAnchor>
    <xdr:from>
      <xdr:col>0</xdr:col>
      <xdr:colOff>123825</xdr:colOff>
      <xdr:row>34</xdr:row>
      <xdr:rowOff>38100</xdr:rowOff>
    </xdr:from>
    <xdr:ext cx="1019502" cy="914400"/>
    <xdr:pic>
      <xdr:nvPicPr>
        <xdr:cNvPr id="13" name="Pilt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26034" r="24379"/>
        <a:stretch/>
      </xdr:blipFill>
      <xdr:spPr>
        <a:xfrm>
          <a:off x="123825" y="15554325"/>
          <a:ext cx="1019502" cy="914400"/>
        </a:xfrm>
        <a:prstGeom prst="rect">
          <a:avLst/>
        </a:prstGeom>
      </xdr:spPr>
    </xdr:pic>
    <xdr:clientData/>
  </xdr:oneCellAnchor>
  <xdr:oneCellAnchor>
    <xdr:from>
      <xdr:col>0</xdr:col>
      <xdr:colOff>76200</xdr:colOff>
      <xdr:row>37</xdr:row>
      <xdr:rowOff>38100</xdr:rowOff>
    </xdr:from>
    <xdr:ext cx="1057275" cy="742950"/>
    <xdr:pic>
      <xdr:nvPicPr>
        <xdr:cNvPr id="14" name="Pilt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306800"/>
          <a:ext cx="1057275" cy="742950"/>
        </a:xfrm>
        <a:prstGeom prst="rect">
          <a:avLst/>
        </a:prstGeom>
      </xdr:spPr>
    </xdr:pic>
    <xdr:clientData/>
  </xdr:oneCellAnchor>
  <xdr:oneCellAnchor>
    <xdr:from>
      <xdr:col>0</xdr:col>
      <xdr:colOff>171450</xdr:colOff>
      <xdr:row>38</xdr:row>
      <xdr:rowOff>190500</xdr:rowOff>
    </xdr:from>
    <xdr:ext cx="883530" cy="647700"/>
    <xdr:pic>
      <xdr:nvPicPr>
        <xdr:cNvPr id="15" name="Pilt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1450" y="16964025"/>
          <a:ext cx="883530" cy="647700"/>
        </a:xfrm>
        <a:prstGeom prst="rect">
          <a:avLst/>
        </a:prstGeom>
      </xdr:spPr>
    </xdr:pic>
    <xdr:clientData/>
  </xdr:oneCellAnchor>
  <xdr:twoCellAnchor editAs="oneCell">
    <xdr:from>
      <xdr:col>0</xdr:col>
      <xdr:colOff>28575</xdr:colOff>
      <xdr:row>28</xdr:row>
      <xdr:rowOff>133350</xdr:rowOff>
    </xdr:from>
    <xdr:to>
      <xdr:col>2</xdr:col>
      <xdr:colOff>383655</xdr:colOff>
      <xdr:row>28</xdr:row>
      <xdr:rowOff>952499</xdr:rowOff>
    </xdr:to>
    <xdr:pic>
      <xdr:nvPicPr>
        <xdr:cNvPr id="17" name="Pilt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5" y="11877675"/>
          <a:ext cx="1193280" cy="81914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266701</xdr:colOff>
      <xdr:row>25</xdr:row>
      <xdr:rowOff>38101</xdr:rowOff>
    </xdr:from>
    <xdr:to>
      <xdr:col>2</xdr:col>
      <xdr:colOff>200025</xdr:colOff>
      <xdr:row>25</xdr:row>
      <xdr:rowOff>838200</xdr:rowOff>
    </xdr:to>
    <xdr:pic>
      <xdr:nvPicPr>
        <xdr:cNvPr id="18" name="Pilt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1" y="10401301"/>
          <a:ext cx="771524" cy="800099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28576</xdr:colOff>
      <xdr:row>29</xdr:row>
      <xdr:rowOff>85726</xdr:rowOff>
    </xdr:from>
    <xdr:to>
      <xdr:col>2</xdr:col>
      <xdr:colOff>404812</xdr:colOff>
      <xdr:row>30</xdr:row>
      <xdr:rowOff>514350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834A761-4C5F-65DE-0702-81B81E4361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8576" y="12839701"/>
          <a:ext cx="1214436" cy="10572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0</xdr:col>
      <xdr:colOff>76201</xdr:colOff>
      <xdr:row>33</xdr:row>
      <xdr:rowOff>66676</xdr:rowOff>
    </xdr:from>
    <xdr:to>
      <xdr:col>1</xdr:col>
      <xdr:colOff>287686</xdr:colOff>
      <xdr:row>33</xdr:row>
      <xdr:rowOff>552450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3017B8C-6528-A9C8-7D6D-39EB4C83A33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6201" y="14573251"/>
          <a:ext cx="630585" cy="485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1</xdr:col>
      <xdr:colOff>291481</xdr:colOff>
      <xdr:row>33</xdr:row>
      <xdr:rowOff>337170</xdr:rowOff>
    </xdr:from>
    <xdr:to>
      <xdr:col>2</xdr:col>
      <xdr:colOff>358155</xdr:colOff>
      <xdr:row>33</xdr:row>
      <xdr:rowOff>967755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A5790227-1DC4-43C0-A809-12BA71A815C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 rot="16200000">
          <a:off x="638175" y="14916151"/>
          <a:ext cx="630585" cy="485774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  <xdr:twoCellAnchor editAs="oneCell">
    <xdr:from>
      <xdr:col>4</xdr:col>
      <xdr:colOff>9525</xdr:colOff>
      <xdr:row>29</xdr:row>
      <xdr:rowOff>485775</xdr:rowOff>
    </xdr:from>
    <xdr:to>
      <xdr:col>5</xdr:col>
      <xdr:colOff>361950</xdr:colOff>
      <xdr:row>30</xdr:row>
      <xdr:rowOff>104775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6F19C416-936D-87B8-40DB-D36B4B50B33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638300" y="13239750"/>
          <a:ext cx="723900" cy="2476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hals.e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D48"/>
  <sheetViews>
    <sheetView tabSelected="1" topLeftCell="A26" zoomScaleNormal="100" workbookViewId="0">
      <selection activeCell="Q30" sqref="Q30:R30"/>
    </sheetView>
  </sheetViews>
  <sheetFormatPr defaultRowHeight="15" x14ac:dyDescent="0.25"/>
  <cols>
    <col min="1" max="3" width="6.28515625" customWidth="1"/>
    <col min="4" max="7" width="5.5703125" customWidth="1"/>
    <col min="8" max="16" width="4.42578125" customWidth="1"/>
    <col min="17" max="20" width="5.5703125" customWidth="1"/>
  </cols>
  <sheetData>
    <row r="1" spans="1:27" x14ac:dyDescent="0.25">
      <c r="A1" s="10"/>
      <c r="B1" s="11"/>
      <c r="C1" s="11"/>
      <c r="D1" s="11"/>
      <c r="E1" s="11"/>
      <c r="F1" s="11"/>
      <c r="G1" s="11"/>
      <c r="H1" s="11"/>
      <c r="I1" s="12"/>
      <c r="J1" s="12"/>
      <c r="K1" s="12"/>
      <c r="L1" s="12"/>
      <c r="M1" s="12"/>
      <c r="N1" s="13"/>
      <c r="O1" s="14"/>
      <c r="P1" s="14"/>
      <c r="Q1" s="15"/>
      <c r="R1" s="11"/>
      <c r="S1" s="11"/>
      <c r="T1" s="16"/>
    </row>
    <row r="2" spans="1:27" ht="15" customHeight="1" x14ac:dyDescent="0.25">
      <c r="A2" s="17"/>
      <c r="B2" s="1"/>
      <c r="C2" s="1"/>
      <c r="D2" s="1"/>
      <c r="E2" s="1"/>
      <c r="F2" s="1"/>
      <c r="G2" s="1"/>
      <c r="H2" s="1"/>
      <c r="I2" s="2"/>
      <c r="J2" s="2"/>
      <c r="K2" s="2"/>
      <c r="L2" s="2"/>
      <c r="M2" s="2"/>
      <c r="N2" s="3"/>
      <c r="O2" s="4"/>
      <c r="P2" s="4"/>
      <c r="Q2" s="5"/>
      <c r="R2" s="1"/>
      <c r="S2" s="1"/>
      <c r="T2" s="18"/>
    </row>
    <row r="3" spans="1:27" ht="15.75" x14ac:dyDescent="0.25">
      <c r="A3" s="22"/>
      <c r="B3" s="23"/>
      <c r="C3" s="23"/>
      <c r="D3" s="23"/>
      <c r="E3" s="23"/>
      <c r="F3" s="23"/>
      <c r="G3" s="23"/>
      <c r="H3" s="23"/>
      <c r="I3" s="23"/>
      <c r="J3" s="23"/>
      <c r="K3" s="24"/>
      <c r="L3" s="25"/>
      <c r="M3" s="101" t="s">
        <v>1</v>
      </c>
      <c r="N3" s="101"/>
      <c r="O3" s="101"/>
      <c r="P3" s="101"/>
      <c r="Q3" s="101"/>
      <c r="R3" s="101"/>
      <c r="S3" s="101"/>
      <c r="T3" s="18"/>
    </row>
    <row r="4" spans="1:27" ht="15.75" x14ac:dyDescent="0.25">
      <c r="A4" s="32" t="s">
        <v>0</v>
      </c>
      <c r="B4" s="33"/>
      <c r="C4" s="33"/>
      <c r="D4" s="33"/>
      <c r="E4" s="33" t="s">
        <v>35</v>
      </c>
      <c r="F4" s="33"/>
      <c r="G4" s="33"/>
      <c r="H4" s="33"/>
      <c r="I4" s="33"/>
      <c r="J4" s="33"/>
      <c r="K4" s="36"/>
      <c r="L4" s="25"/>
      <c r="M4" s="102">
        <v>2024</v>
      </c>
      <c r="N4" s="102"/>
      <c r="O4" s="102"/>
      <c r="P4" s="102"/>
      <c r="Q4" s="102"/>
      <c r="R4" s="102"/>
      <c r="S4" s="102"/>
      <c r="T4" s="18"/>
    </row>
    <row r="5" spans="1:27" ht="15.75" x14ac:dyDescent="0.25">
      <c r="A5" s="32" t="s">
        <v>2</v>
      </c>
      <c r="B5" s="33"/>
      <c r="C5" s="33"/>
      <c r="D5" s="33"/>
      <c r="E5" s="99" t="s">
        <v>36</v>
      </c>
      <c r="F5" s="99"/>
      <c r="G5" s="99"/>
      <c r="H5" s="99"/>
      <c r="I5" s="99"/>
      <c r="J5" s="33"/>
      <c r="K5" s="36"/>
      <c r="L5" s="25"/>
      <c r="M5" s="103" t="s">
        <v>4</v>
      </c>
      <c r="N5" s="103"/>
      <c r="O5" s="103"/>
      <c r="P5" s="103"/>
      <c r="Q5" s="103"/>
      <c r="R5" s="103"/>
      <c r="S5" s="103"/>
      <c r="T5" s="18"/>
    </row>
    <row r="6" spans="1:27" ht="15.75" x14ac:dyDescent="0.25">
      <c r="A6" s="32" t="s">
        <v>3</v>
      </c>
      <c r="B6" s="33"/>
      <c r="C6" s="33"/>
      <c r="D6" s="33"/>
      <c r="E6" s="99" t="s">
        <v>37</v>
      </c>
      <c r="F6" s="99"/>
      <c r="G6" s="99"/>
      <c r="H6" s="99"/>
      <c r="I6" s="99"/>
      <c r="J6" s="33"/>
      <c r="K6" s="36"/>
      <c r="L6" s="25"/>
      <c r="M6" s="37"/>
      <c r="N6" s="38"/>
      <c r="O6" s="39"/>
      <c r="P6" s="37"/>
      <c r="Q6" s="37"/>
      <c r="R6" s="40"/>
      <c r="S6" s="40"/>
      <c r="T6" s="18"/>
    </row>
    <row r="7" spans="1:27" ht="15.75" x14ac:dyDescent="0.25">
      <c r="A7" s="32" t="s">
        <v>5</v>
      </c>
      <c r="B7" s="33"/>
      <c r="C7" s="33"/>
      <c r="D7" s="33"/>
      <c r="E7" s="99" t="s">
        <v>38</v>
      </c>
      <c r="F7" s="99"/>
      <c r="G7" s="99"/>
      <c r="H7" s="99"/>
      <c r="I7" s="99"/>
      <c r="J7" s="33"/>
      <c r="K7" s="36"/>
      <c r="L7" s="25"/>
      <c r="M7" s="37"/>
      <c r="N7" s="38"/>
      <c r="O7" s="39"/>
      <c r="P7" s="37"/>
      <c r="Q7" s="37"/>
      <c r="R7" s="40"/>
      <c r="S7" s="40"/>
      <c r="T7" s="18"/>
    </row>
    <row r="8" spans="1:27" ht="15.75" x14ac:dyDescent="0.25">
      <c r="A8" s="32" t="s">
        <v>6</v>
      </c>
      <c r="B8" s="33"/>
      <c r="C8" s="33"/>
      <c r="D8" s="33"/>
      <c r="E8" s="100" t="s">
        <v>39</v>
      </c>
      <c r="F8" s="100"/>
      <c r="G8" s="100"/>
      <c r="H8" s="100"/>
      <c r="I8" s="100"/>
      <c r="J8" s="34"/>
      <c r="K8" s="36"/>
      <c r="L8" s="25"/>
      <c r="M8" s="101" t="s">
        <v>42</v>
      </c>
      <c r="N8" s="101"/>
      <c r="O8" s="101"/>
      <c r="P8" s="101"/>
      <c r="Q8" s="101"/>
      <c r="R8" s="101"/>
      <c r="S8" s="101"/>
      <c r="T8" s="18"/>
    </row>
    <row r="9" spans="1:27" ht="15.75" x14ac:dyDescent="0.25">
      <c r="A9" s="35" t="s">
        <v>7</v>
      </c>
      <c r="B9" s="36"/>
      <c r="C9" s="36"/>
      <c r="D9" s="36"/>
      <c r="E9" s="36"/>
      <c r="F9" s="36"/>
      <c r="G9" s="36"/>
      <c r="H9" s="36"/>
      <c r="I9" s="36"/>
      <c r="J9" s="36"/>
      <c r="K9" s="36"/>
      <c r="L9" s="24"/>
      <c r="M9" s="53">
        <v>0</v>
      </c>
      <c r="N9" s="53"/>
      <c r="O9" s="53"/>
      <c r="P9" s="53"/>
      <c r="Q9" s="53"/>
      <c r="R9" s="53"/>
      <c r="S9" s="53"/>
      <c r="T9" s="18"/>
    </row>
    <row r="10" spans="1:27" ht="16.5" thickBot="1" x14ac:dyDescent="0.3">
      <c r="A10" s="26"/>
      <c r="B10" s="27"/>
      <c r="C10" s="27"/>
      <c r="D10" s="27"/>
      <c r="E10" s="27"/>
      <c r="F10" s="27"/>
      <c r="G10" s="27"/>
      <c r="H10" s="27"/>
      <c r="I10" s="27"/>
      <c r="J10" s="27"/>
      <c r="K10" s="27"/>
      <c r="L10" s="27"/>
      <c r="M10" s="27"/>
      <c r="N10" s="28"/>
      <c r="O10" s="29"/>
      <c r="P10" s="29"/>
      <c r="Q10" s="30"/>
      <c r="R10" s="19"/>
      <c r="S10" s="19"/>
      <c r="T10" s="20"/>
    </row>
    <row r="11" spans="1:27" s="31" customFormat="1" ht="30" customHeight="1" thickBot="1" x14ac:dyDescent="0.3">
      <c r="A11" s="63" t="s">
        <v>8</v>
      </c>
      <c r="B11" s="64"/>
      <c r="C11" s="64"/>
      <c r="D11" s="64"/>
      <c r="E11" s="64"/>
      <c r="F11" s="64"/>
      <c r="G11" s="64"/>
      <c r="H11" s="64"/>
      <c r="I11" s="64"/>
      <c r="J11" s="64"/>
      <c r="K11" s="64"/>
      <c r="L11" s="64"/>
      <c r="M11" s="64"/>
      <c r="N11" s="64"/>
      <c r="O11" s="64"/>
      <c r="P11" s="64"/>
      <c r="Q11" s="64"/>
      <c r="R11" s="64"/>
      <c r="S11" s="64"/>
      <c r="T11" s="65"/>
      <c r="U11"/>
      <c r="V11"/>
      <c r="W11"/>
      <c r="X11"/>
      <c r="Y11"/>
      <c r="Z11"/>
      <c r="AA11"/>
    </row>
    <row r="12" spans="1:27" ht="20.100000000000001" customHeight="1" thickBot="1" x14ac:dyDescent="0.3">
      <c r="A12" s="60" t="s">
        <v>43</v>
      </c>
      <c r="B12" s="61"/>
      <c r="C12" s="61"/>
      <c r="D12" s="61"/>
      <c r="E12" s="61"/>
      <c r="F12" s="61"/>
      <c r="G12" s="61"/>
      <c r="H12" s="61"/>
      <c r="I12" s="61"/>
      <c r="J12" s="61"/>
      <c r="K12" s="61"/>
      <c r="L12" s="61"/>
      <c r="M12" s="61"/>
      <c r="N12" s="61"/>
      <c r="O12" s="61"/>
      <c r="P12" s="61"/>
      <c r="Q12" s="61"/>
      <c r="R12" s="61"/>
      <c r="S12" s="61"/>
      <c r="T12" s="62"/>
    </row>
    <row r="13" spans="1:27" ht="20.100000000000001" customHeight="1" thickBot="1" x14ac:dyDescent="0.3">
      <c r="A13" s="90"/>
      <c r="B13" s="91"/>
      <c r="C13" s="92"/>
      <c r="D13" s="71" t="s">
        <v>9</v>
      </c>
      <c r="E13" s="72"/>
      <c r="F13" s="72"/>
      <c r="G13" s="73"/>
      <c r="H13" s="74" t="s">
        <v>10</v>
      </c>
      <c r="I13" s="71"/>
      <c r="J13" s="71"/>
      <c r="K13" s="71"/>
      <c r="L13" s="71"/>
      <c r="M13" s="71"/>
      <c r="N13" s="71"/>
      <c r="O13" s="71"/>
      <c r="P13" s="75"/>
      <c r="Q13" s="74" t="s">
        <v>11</v>
      </c>
      <c r="R13" s="75"/>
      <c r="S13" s="74" t="s">
        <v>12</v>
      </c>
      <c r="T13" s="131"/>
    </row>
    <row r="14" spans="1:27" ht="39.950000000000003" customHeight="1" thickBot="1" x14ac:dyDescent="0.3">
      <c r="A14" s="93"/>
      <c r="B14" s="94"/>
      <c r="C14" s="95"/>
      <c r="D14" s="66" t="s">
        <v>48</v>
      </c>
      <c r="E14" s="67"/>
      <c r="F14" s="67"/>
      <c r="G14" s="68"/>
      <c r="H14" s="57" t="s">
        <v>13</v>
      </c>
      <c r="I14" s="58"/>
      <c r="J14" s="58"/>
      <c r="K14" s="58"/>
      <c r="L14" s="58"/>
      <c r="M14" s="58"/>
      <c r="N14" s="58"/>
      <c r="O14" s="58"/>
      <c r="P14" s="59"/>
      <c r="Q14" s="69">
        <v>401</v>
      </c>
      <c r="R14" s="70"/>
      <c r="S14" s="69">
        <f>SUM(Q14*(1-$M$9))</f>
        <v>401</v>
      </c>
      <c r="T14" s="70"/>
      <c r="U14" s="48"/>
    </row>
    <row r="15" spans="1:27" ht="20.100000000000001" customHeight="1" x14ac:dyDescent="0.25">
      <c r="A15" s="93"/>
      <c r="B15" s="94"/>
      <c r="C15" s="95"/>
      <c r="D15" s="76" t="s">
        <v>49</v>
      </c>
      <c r="E15" s="77"/>
      <c r="F15" s="77"/>
      <c r="G15" s="78"/>
      <c r="H15" s="82" t="s">
        <v>14</v>
      </c>
      <c r="I15" s="83"/>
      <c r="J15" s="83"/>
      <c r="K15" s="83"/>
      <c r="L15" s="83"/>
      <c r="M15" s="83"/>
      <c r="N15" s="83"/>
      <c r="O15" s="83"/>
      <c r="P15" s="84"/>
      <c r="Q15" s="147">
        <v>550</v>
      </c>
      <c r="R15" s="148"/>
      <c r="S15" s="147">
        <f>SUM(Q15*(1-$M$9))</f>
        <v>550</v>
      </c>
      <c r="T15" s="148"/>
      <c r="U15" s="52"/>
    </row>
    <row r="16" spans="1:27" ht="20.100000000000001" customHeight="1" thickBot="1" x14ac:dyDescent="0.3">
      <c r="A16" s="93"/>
      <c r="B16" s="94"/>
      <c r="C16" s="95"/>
      <c r="D16" s="79"/>
      <c r="E16" s="80"/>
      <c r="F16" s="80"/>
      <c r="G16" s="81"/>
      <c r="H16" s="85"/>
      <c r="I16" s="86"/>
      <c r="J16" s="86"/>
      <c r="K16" s="86"/>
      <c r="L16" s="86"/>
      <c r="M16" s="86"/>
      <c r="N16" s="86"/>
      <c r="O16" s="86"/>
      <c r="P16" s="87"/>
      <c r="Q16" s="149"/>
      <c r="R16" s="124"/>
      <c r="S16" s="149"/>
      <c r="T16" s="124"/>
      <c r="U16" s="52"/>
    </row>
    <row r="17" spans="1:30" ht="39.950000000000003" customHeight="1" thickBot="1" x14ac:dyDescent="0.3">
      <c r="A17" s="96"/>
      <c r="B17" s="97"/>
      <c r="C17" s="98"/>
      <c r="D17" s="141" t="s">
        <v>50</v>
      </c>
      <c r="E17" s="142"/>
      <c r="F17" s="142"/>
      <c r="G17" s="143"/>
      <c r="H17" s="144" t="s">
        <v>15</v>
      </c>
      <c r="I17" s="145"/>
      <c r="J17" s="145"/>
      <c r="K17" s="145"/>
      <c r="L17" s="145"/>
      <c r="M17" s="145"/>
      <c r="N17" s="145"/>
      <c r="O17" s="145"/>
      <c r="P17" s="146"/>
      <c r="Q17" s="88">
        <v>496</v>
      </c>
      <c r="R17" s="89"/>
      <c r="S17" s="88">
        <f>SUM(Q17*(1-$M$9))</f>
        <v>496</v>
      </c>
      <c r="T17" s="89"/>
      <c r="U17" s="48"/>
    </row>
    <row r="18" spans="1:30" ht="90" customHeight="1" thickBot="1" x14ac:dyDescent="0.3">
      <c r="A18" s="111" t="s">
        <v>34</v>
      </c>
      <c r="B18" s="112"/>
      <c r="C18" s="112"/>
      <c r="D18" s="112"/>
      <c r="E18" s="112"/>
      <c r="F18" s="112"/>
      <c r="G18" s="112"/>
      <c r="H18" s="112"/>
      <c r="I18" s="112"/>
      <c r="J18" s="112"/>
      <c r="K18" s="46"/>
      <c r="L18" s="46"/>
      <c r="M18" s="46"/>
      <c r="N18" s="46"/>
      <c r="O18" s="46"/>
      <c r="P18" s="46"/>
      <c r="Q18" s="46"/>
      <c r="R18" s="46"/>
      <c r="S18" s="46"/>
      <c r="T18" s="47"/>
      <c r="AD18" s="41"/>
    </row>
    <row r="19" spans="1:30" s="42" customFormat="1" ht="20.100000000000001" customHeight="1" thickBot="1" x14ac:dyDescent="0.35">
      <c r="A19" s="150"/>
      <c r="B19" s="151"/>
      <c r="C19" s="151"/>
      <c r="D19" s="151"/>
      <c r="E19" s="151"/>
      <c r="F19" s="151"/>
      <c r="G19" s="151"/>
      <c r="H19" s="151"/>
      <c r="I19" s="151"/>
      <c r="J19" s="151"/>
      <c r="K19" s="151"/>
      <c r="L19" s="151"/>
      <c r="M19" s="151"/>
      <c r="N19" s="151"/>
      <c r="O19" s="151"/>
      <c r="P19" s="151"/>
      <c r="Q19" s="151"/>
      <c r="R19" s="151"/>
      <c r="S19" s="151"/>
      <c r="T19" s="152"/>
    </row>
    <row r="20" spans="1:30" ht="20.100000000000001" customHeight="1" thickBot="1" x14ac:dyDescent="0.3">
      <c r="A20" s="60" t="s">
        <v>54</v>
      </c>
      <c r="B20" s="61"/>
      <c r="C20" s="61"/>
      <c r="D20" s="61"/>
      <c r="E20" s="61"/>
      <c r="F20" s="61"/>
      <c r="G20" s="61"/>
      <c r="H20" s="61"/>
      <c r="I20" s="61"/>
      <c r="J20" s="61"/>
      <c r="K20" s="61"/>
      <c r="L20" s="61"/>
      <c r="M20" s="61"/>
      <c r="N20" s="61"/>
      <c r="O20" s="61"/>
      <c r="P20" s="61"/>
      <c r="Q20" s="61"/>
      <c r="R20" s="61"/>
      <c r="S20" s="61"/>
      <c r="T20" s="62"/>
    </row>
    <row r="21" spans="1:30" ht="144" customHeight="1" thickBot="1" x14ac:dyDescent="0.3">
      <c r="A21" s="132"/>
      <c r="B21" s="113"/>
      <c r="C21" s="114"/>
      <c r="D21" s="133" t="s">
        <v>16</v>
      </c>
      <c r="E21" s="134"/>
      <c r="F21" s="134"/>
      <c r="G21" s="135"/>
      <c r="H21" s="136" t="s">
        <v>17</v>
      </c>
      <c r="I21" s="137"/>
      <c r="J21" s="137"/>
      <c r="K21" s="137"/>
      <c r="L21" s="137"/>
      <c r="M21" s="137"/>
      <c r="N21" s="137"/>
      <c r="O21" s="137"/>
      <c r="P21" s="138"/>
      <c r="Q21" s="139">
        <v>362</v>
      </c>
      <c r="R21" s="140"/>
      <c r="S21" s="88">
        <f>SUM(Q21*(1-$M$9))</f>
        <v>362</v>
      </c>
      <c r="T21" s="89"/>
      <c r="U21" s="48"/>
    </row>
    <row r="22" spans="1:30" ht="90" customHeight="1" thickBot="1" x14ac:dyDescent="0.3">
      <c r="A22" s="111" t="s">
        <v>53</v>
      </c>
      <c r="B22" s="112"/>
      <c r="C22" s="112"/>
      <c r="D22" s="112"/>
      <c r="E22" s="112"/>
      <c r="F22" s="112"/>
      <c r="G22" s="112"/>
      <c r="H22" s="112"/>
      <c r="I22" s="112"/>
      <c r="J22" s="112"/>
      <c r="K22" s="113"/>
      <c r="L22" s="113"/>
      <c r="M22" s="113"/>
      <c r="N22" s="113"/>
      <c r="O22" s="113"/>
      <c r="P22" s="113"/>
      <c r="Q22" s="113"/>
      <c r="R22" s="113"/>
      <c r="S22" s="113"/>
      <c r="T22" s="114"/>
    </row>
    <row r="23" spans="1:30" ht="20.100000000000001" customHeight="1" thickBot="1" x14ac:dyDescent="0.3">
      <c r="A23" s="125"/>
      <c r="B23" s="126"/>
      <c r="C23" s="126"/>
      <c r="D23" s="126"/>
      <c r="E23" s="126"/>
      <c r="F23" s="126"/>
      <c r="G23" s="126"/>
      <c r="H23" s="126"/>
      <c r="I23" s="126"/>
      <c r="J23" s="126"/>
      <c r="K23" s="126"/>
      <c r="L23" s="126"/>
      <c r="M23" s="126"/>
      <c r="N23" s="126"/>
      <c r="O23" s="126"/>
      <c r="P23" s="126"/>
      <c r="Q23" s="126"/>
      <c r="R23" s="126"/>
      <c r="S23" s="126"/>
      <c r="T23" s="127"/>
    </row>
    <row r="24" spans="1:30" ht="20.100000000000001" customHeight="1" thickBot="1" x14ac:dyDescent="0.3">
      <c r="A24" s="128" t="s">
        <v>18</v>
      </c>
      <c r="B24" s="129"/>
      <c r="C24" s="129"/>
      <c r="D24" s="129"/>
      <c r="E24" s="129"/>
      <c r="F24" s="129"/>
      <c r="G24" s="129"/>
      <c r="H24" s="129"/>
      <c r="I24" s="129"/>
      <c r="J24" s="129"/>
      <c r="K24" s="129"/>
      <c r="L24" s="129"/>
      <c r="M24" s="129"/>
      <c r="N24" s="129"/>
      <c r="O24" s="129"/>
      <c r="P24" s="129"/>
      <c r="Q24" s="129"/>
      <c r="R24" s="129"/>
      <c r="S24" s="129"/>
      <c r="T24" s="130"/>
    </row>
    <row r="25" spans="1:30" ht="69.95" customHeight="1" thickBot="1" x14ac:dyDescent="0.3">
      <c r="A25" s="49"/>
      <c r="B25" s="50"/>
      <c r="C25" s="51"/>
      <c r="D25" s="105" t="s">
        <v>19</v>
      </c>
      <c r="E25" s="67"/>
      <c r="F25" s="67"/>
      <c r="G25" s="68"/>
      <c r="H25" s="57" t="s">
        <v>40</v>
      </c>
      <c r="I25" s="58"/>
      <c r="J25" s="58"/>
      <c r="K25" s="58"/>
      <c r="L25" s="58"/>
      <c r="M25" s="58"/>
      <c r="N25" s="58"/>
      <c r="O25" s="58"/>
      <c r="P25" s="59"/>
      <c r="Q25" s="106">
        <v>90.3</v>
      </c>
      <c r="R25" s="104"/>
      <c r="S25" s="104">
        <f>SUM(Q25*(1-$M$9))</f>
        <v>90.3</v>
      </c>
      <c r="T25" s="70"/>
    </row>
    <row r="26" spans="1:30" ht="69.95" customHeight="1" thickBot="1" x14ac:dyDescent="0.3">
      <c r="A26" s="9"/>
      <c r="B26" s="6"/>
      <c r="C26" s="6"/>
      <c r="D26" s="57" t="s">
        <v>20</v>
      </c>
      <c r="E26" s="58"/>
      <c r="F26" s="58"/>
      <c r="G26" s="59"/>
      <c r="H26" s="57" t="s">
        <v>41</v>
      </c>
      <c r="I26" s="58"/>
      <c r="J26" s="58"/>
      <c r="K26" s="58"/>
      <c r="L26" s="58"/>
      <c r="M26" s="58"/>
      <c r="N26" s="58"/>
      <c r="O26" s="58"/>
      <c r="P26" s="59"/>
      <c r="Q26" s="121">
        <v>130.75</v>
      </c>
      <c r="R26" s="122"/>
      <c r="S26" s="123">
        <f>SUM(Q26*(1-$M$9))</f>
        <v>130.75</v>
      </c>
      <c r="T26" s="124"/>
    </row>
    <row r="27" spans="1:30" ht="20.100000000000001" customHeight="1" thickBot="1" x14ac:dyDescent="0.3">
      <c r="A27" s="125"/>
      <c r="B27" s="126"/>
      <c r="C27" s="126"/>
      <c r="D27" s="126"/>
      <c r="E27" s="126"/>
      <c r="F27" s="126"/>
      <c r="G27" s="126"/>
      <c r="H27" s="126"/>
      <c r="I27" s="126"/>
      <c r="J27" s="126"/>
      <c r="K27" s="126"/>
      <c r="L27" s="126"/>
      <c r="M27" s="126"/>
      <c r="N27" s="126"/>
      <c r="O27" s="126"/>
      <c r="P27" s="126"/>
      <c r="Q27" s="126"/>
      <c r="R27" s="126"/>
      <c r="S27" s="126"/>
      <c r="T27" s="127"/>
    </row>
    <row r="28" spans="1:30" ht="20.100000000000001" customHeight="1" thickBot="1" x14ac:dyDescent="0.3">
      <c r="A28" s="108" t="s">
        <v>44</v>
      </c>
      <c r="B28" s="109"/>
      <c r="C28" s="109"/>
      <c r="D28" s="109"/>
      <c r="E28" s="109"/>
      <c r="F28" s="109"/>
      <c r="G28" s="109"/>
      <c r="H28" s="109"/>
      <c r="I28" s="109"/>
      <c r="J28" s="109"/>
      <c r="K28" s="109"/>
      <c r="L28" s="109"/>
      <c r="M28" s="109"/>
      <c r="N28" s="109"/>
      <c r="O28" s="109"/>
      <c r="P28" s="109"/>
      <c r="Q28" s="109"/>
      <c r="R28" s="109"/>
      <c r="S28" s="109"/>
      <c r="T28" s="110"/>
    </row>
    <row r="29" spans="1:30" ht="80.099999999999994" customHeight="1" thickBot="1" x14ac:dyDescent="0.3">
      <c r="A29" s="49"/>
      <c r="B29" s="50"/>
      <c r="C29" s="51"/>
      <c r="D29" s="105" t="s">
        <v>21</v>
      </c>
      <c r="E29" s="67"/>
      <c r="F29" s="67"/>
      <c r="G29" s="68"/>
      <c r="H29" s="57" t="s">
        <v>22</v>
      </c>
      <c r="I29" s="58"/>
      <c r="J29" s="58"/>
      <c r="K29" s="58"/>
      <c r="L29" s="58"/>
      <c r="M29" s="58"/>
      <c r="N29" s="58"/>
      <c r="O29" s="58"/>
      <c r="P29" s="59"/>
      <c r="Q29" s="69">
        <v>312</v>
      </c>
      <c r="R29" s="70"/>
      <c r="S29" s="106">
        <f>SUM(Q29*(1-$M$9))</f>
        <v>312</v>
      </c>
      <c r="T29" s="70"/>
    </row>
    <row r="30" spans="1:30" ht="50.1" customHeight="1" thickBot="1" x14ac:dyDescent="0.3">
      <c r="A30" s="8"/>
      <c r="B30" s="7"/>
      <c r="C30" s="7"/>
      <c r="D30" s="153" t="s">
        <v>51</v>
      </c>
      <c r="E30" s="154"/>
      <c r="F30" s="154"/>
      <c r="G30" s="155"/>
      <c r="H30" s="54" t="s">
        <v>23</v>
      </c>
      <c r="I30" s="55"/>
      <c r="J30" s="55"/>
      <c r="K30" s="55"/>
      <c r="L30" s="55"/>
      <c r="M30" s="55"/>
      <c r="N30" s="55"/>
      <c r="O30" s="55"/>
      <c r="P30" s="56"/>
      <c r="Q30" s="118">
        <v>419</v>
      </c>
      <c r="R30" s="119"/>
      <c r="S30" s="120">
        <f>SUM(Q30*(1-$M$9))</f>
        <v>419</v>
      </c>
      <c r="T30" s="119"/>
    </row>
    <row r="31" spans="1:30" ht="50.1" customHeight="1" thickBot="1" x14ac:dyDescent="0.3">
      <c r="A31" s="9"/>
      <c r="B31" s="6"/>
      <c r="C31" s="6"/>
      <c r="D31" s="115" t="s">
        <v>52</v>
      </c>
      <c r="E31" s="116"/>
      <c r="F31" s="116"/>
      <c r="G31" s="117"/>
      <c r="H31" s="54" t="s">
        <v>24</v>
      </c>
      <c r="I31" s="55"/>
      <c r="J31" s="55"/>
      <c r="K31" s="55"/>
      <c r="L31" s="55"/>
      <c r="M31" s="55"/>
      <c r="N31" s="55"/>
      <c r="O31" s="55"/>
      <c r="P31" s="56"/>
      <c r="Q31" s="118">
        <v>560</v>
      </c>
      <c r="R31" s="119"/>
      <c r="S31" s="120">
        <f>SUM(Q31*(1-$M$9))</f>
        <v>560</v>
      </c>
      <c r="T31" s="119"/>
    </row>
    <row r="32" spans="1:30" ht="20.100000000000001" customHeight="1" thickBot="1" x14ac:dyDescent="0.3">
      <c r="A32" s="156"/>
      <c r="B32" s="157"/>
      <c r="C32" s="157"/>
      <c r="D32" s="157"/>
      <c r="E32" s="157"/>
      <c r="F32" s="157"/>
      <c r="G32" s="157"/>
      <c r="H32" s="157"/>
      <c r="I32" s="157"/>
      <c r="J32" s="157"/>
      <c r="K32" s="157"/>
      <c r="L32" s="157"/>
      <c r="M32" s="157"/>
      <c r="N32" s="157"/>
      <c r="O32" s="157"/>
      <c r="P32" s="157"/>
      <c r="Q32" s="157"/>
      <c r="R32" s="157"/>
      <c r="S32" s="157"/>
      <c r="T32" s="158"/>
    </row>
    <row r="33" spans="1:25" ht="20.100000000000001" customHeight="1" thickBot="1" x14ac:dyDescent="0.3">
      <c r="A33" s="108" t="s">
        <v>45</v>
      </c>
      <c r="B33" s="109"/>
      <c r="C33" s="109"/>
      <c r="D33" s="109"/>
      <c r="E33" s="109"/>
      <c r="F33" s="109"/>
      <c r="G33" s="109"/>
      <c r="H33" s="109"/>
      <c r="I33" s="109"/>
      <c r="J33" s="109"/>
      <c r="K33" s="109"/>
      <c r="L33" s="109"/>
      <c r="M33" s="109"/>
      <c r="N33" s="109"/>
      <c r="O33" s="109"/>
      <c r="P33" s="109"/>
      <c r="Q33" s="109"/>
      <c r="R33" s="109"/>
      <c r="S33" s="109"/>
      <c r="T33" s="110"/>
    </row>
    <row r="34" spans="1:25" ht="80.099999999999994" customHeight="1" thickBot="1" x14ac:dyDescent="0.3">
      <c r="A34" s="49"/>
      <c r="B34" s="50"/>
      <c r="C34" s="51"/>
      <c r="D34" s="105" t="s">
        <v>25</v>
      </c>
      <c r="E34" s="67"/>
      <c r="F34" s="67"/>
      <c r="G34" s="68"/>
      <c r="H34" s="57" t="s">
        <v>26</v>
      </c>
      <c r="I34" s="58"/>
      <c r="J34" s="58"/>
      <c r="K34" s="58"/>
      <c r="L34" s="58"/>
      <c r="M34" s="58"/>
      <c r="N34" s="58"/>
      <c r="O34" s="58"/>
      <c r="P34" s="59"/>
      <c r="Q34" s="69">
        <v>179.5</v>
      </c>
      <c r="R34" s="70"/>
      <c r="S34" s="106">
        <f>SUM(Q34*(1-$M$9))</f>
        <v>179.5</v>
      </c>
      <c r="T34" s="70"/>
    </row>
    <row r="35" spans="1:25" ht="80.099999999999994" customHeight="1" thickBot="1" x14ac:dyDescent="0.3">
      <c r="A35" s="9"/>
      <c r="B35" s="6"/>
      <c r="C35" s="6"/>
      <c r="D35" s="105" t="s">
        <v>27</v>
      </c>
      <c r="E35" s="67"/>
      <c r="F35" s="67"/>
      <c r="G35" s="68"/>
      <c r="H35" s="57" t="s">
        <v>28</v>
      </c>
      <c r="I35" s="58"/>
      <c r="J35" s="58"/>
      <c r="K35" s="58"/>
      <c r="L35" s="58"/>
      <c r="M35" s="58"/>
      <c r="N35" s="58"/>
      <c r="O35" s="58"/>
      <c r="P35" s="59"/>
      <c r="Q35" s="88">
        <v>179.5</v>
      </c>
      <c r="R35" s="89"/>
      <c r="S35" s="107">
        <f>SUM(Q35*(1-$M$9))</f>
        <v>179.5</v>
      </c>
      <c r="T35" s="89"/>
    </row>
    <row r="36" spans="1:25" ht="20.100000000000001" customHeight="1" thickBot="1" x14ac:dyDescent="0.3">
      <c r="A36" s="156"/>
      <c r="B36" s="157"/>
      <c r="C36" s="157"/>
      <c r="D36" s="157"/>
      <c r="E36" s="157"/>
      <c r="F36" s="157"/>
      <c r="G36" s="157"/>
      <c r="H36" s="157"/>
      <c r="I36" s="157"/>
      <c r="J36" s="157"/>
      <c r="K36" s="157"/>
      <c r="L36" s="157"/>
      <c r="M36" s="157"/>
      <c r="N36" s="157"/>
      <c r="O36" s="157"/>
      <c r="P36" s="157"/>
      <c r="Q36" s="157"/>
      <c r="R36" s="157"/>
      <c r="S36" s="157"/>
      <c r="T36" s="158"/>
    </row>
    <row r="37" spans="1:25" ht="20.100000000000001" customHeight="1" thickBot="1" x14ac:dyDescent="0.3">
      <c r="A37" s="43" t="s">
        <v>29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44"/>
      <c r="M37" s="44"/>
      <c r="N37" s="44"/>
      <c r="O37" s="44"/>
      <c r="P37" s="44"/>
      <c r="Q37" s="44"/>
      <c r="R37" s="44"/>
      <c r="S37" s="44"/>
      <c r="T37" s="45"/>
    </row>
    <row r="38" spans="1:25" ht="39.950000000000003" customHeight="1" thickBot="1" x14ac:dyDescent="0.3">
      <c r="A38" s="90"/>
      <c r="B38" s="91"/>
      <c r="C38" s="91"/>
      <c r="D38" s="105" t="s">
        <v>30</v>
      </c>
      <c r="E38" s="67"/>
      <c r="F38" s="67"/>
      <c r="G38" s="68"/>
      <c r="H38" s="57" t="s">
        <v>31</v>
      </c>
      <c r="I38" s="58"/>
      <c r="J38" s="58"/>
      <c r="K38" s="58"/>
      <c r="L38" s="58"/>
      <c r="M38" s="58"/>
      <c r="N38" s="58"/>
      <c r="O38" s="58"/>
      <c r="P38" s="59"/>
      <c r="Q38" s="69">
        <v>11.25</v>
      </c>
      <c r="R38" s="70"/>
      <c r="S38" s="106">
        <f>SUM(Q38*(1-$M$9))</f>
        <v>11.25</v>
      </c>
      <c r="T38" s="70"/>
      <c r="X38" s="21"/>
    </row>
    <row r="39" spans="1:25" ht="39.950000000000003" customHeight="1" thickBot="1" x14ac:dyDescent="0.3">
      <c r="A39" s="93"/>
      <c r="B39" s="94"/>
      <c r="C39" s="94"/>
      <c r="D39" s="105" t="s">
        <v>32</v>
      </c>
      <c r="E39" s="67"/>
      <c r="F39" s="67"/>
      <c r="G39" s="68"/>
      <c r="H39" s="144" t="s">
        <v>46</v>
      </c>
      <c r="I39" s="145"/>
      <c r="J39" s="145"/>
      <c r="K39" s="145"/>
      <c r="L39" s="145"/>
      <c r="M39" s="145"/>
      <c r="N39" s="145"/>
      <c r="O39" s="145"/>
      <c r="P39" s="146"/>
      <c r="Q39" s="69">
        <v>23.5</v>
      </c>
      <c r="R39" s="70"/>
      <c r="S39" s="106">
        <f>SUM(Q39*(1-$M$9))</f>
        <v>23.5</v>
      </c>
      <c r="T39" s="70"/>
    </row>
    <row r="40" spans="1:25" ht="39.950000000000003" customHeight="1" thickBot="1" x14ac:dyDescent="0.3">
      <c r="A40" s="96"/>
      <c r="B40" s="97"/>
      <c r="C40" s="97"/>
      <c r="D40" s="105" t="s">
        <v>33</v>
      </c>
      <c r="E40" s="67"/>
      <c r="F40" s="67"/>
      <c r="G40" s="68"/>
      <c r="H40" s="144" t="s">
        <v>47</v>
      </c>
      <c r="I40" s="145"/>
      <c r="J40" s="145"/>
      <c r="K40" s="145"/>
      <c r="L40" s="145"/>
      <c r="M40" s="145"/>
      <c r="N40" s="145"/>
      <c r="O40" s="145"/>
      <c r="P40" s="146"/>
      <c r="Q40" s="88">
        <v>15</v>
      </c>
      <c r="R40" s="89"/>
      <c r="S40" s="107">
        <f>SUM(Q40*(1-$M$9))</f>
        <v>15</v>
      </c>
      <c r="T40" s="89"/>
    </row>
    <row r="41" spans="1:25" ht="39.950000000000003" customHeight="1" x14ac:dyDescent="0.25"/>
    <row r="42" spans="1:25" ht="39.950000000000003" customHeight="1" x14ac:dyDescent="0.25"/>
    <row r="43" spans="1:25" ht="39.950000000000003" customHeight="1" x14ac:dyDescent="0.25"/>
    <row r="47" spans="1:25" ht="15.75" thickBot="1" x14ac:dyDescent="0.3"/>
    <row r="48" spans="1:25" ht="15.75" thickBot="1" x14ac:dyDescent="0.3">
      <c r="Y48" s="21"/>
    </row>
  </sheetData>
  <mergeCells count="87">
    <mergeCell ref="A36:T36"/>
    <mergeCell ref="A38:C40"/>
    <mergeCell ref="D40:G40"/>
    <mergeCell ref="H40:P40"/>
    <mergeCell ref="Q40:R40"/>
    <mergeCell ref="S40:T40"/>
    <mergeCell ref="D38:G38"/>
    <mergeCell ref="Q38:R38"/>
    <mergeCell ref="S38:T38"/>
    <mergeCell ref="H38:P38"/>
    <mergeCell ref="D39:G39"/>
    <mergeCell ref="Q39:R39"/>
    <mergeCell ref="S39:T39"/>
    <mergeCell ref="H39:P39"/>
    <mergeCell ref="D30:G30"/>
    <mergeCell ref="H30:P30"/>
    <mergeCell ref="Q30:R30"/>
    <mergeCell ref="S30:T30"/>
    <mergeCell ref="A32:T32"/>
    <mergeCell ref="S13:T13"/>
    <mergeCell ref="S14:T14"/>
    <mergeCell ref="A21:C21"/>
    <mergeCell ref="D21:G21"/>
    <mergeCell ref="H21:P21"/>
    <mergeCell ref="Q21:R21"/>
    <mergeCell ref="S21:T21"/>
    <mergeCell ref="A20:T20"/>
    <mergeCell ref="A18:J18"/>
    <mergeCell ref="Q17:R17"/>
    <mergeCell ref="D17:G17"/>
    <mergeCell ref="H17:P17"/>
    <mergeCell ref="Q15:R16"/>
    <mergeCell ref="S15:T16"/>
    <mergeCell ref="A19:T19"/>
    <mergeCell ref="A22:J22"/>
    <mergeCell ref="K22:T22"/>
    <mergeCell ref="D31:G31"/>
    <mergeCell ref="Q31:R31"/>
    <mergeCell ref="S31:T31"/>
    <mergeCell ref="D26:G26"/>
    <mergeCell ref="H26:P26"/>
    <mergeCell ref="Q26:R26"/>
    <mergeCell ref="S26:T26"/>
    <mergeCell ref="A28:T28"/>
    <mergeCell ref="A27:T27"/>
    <mergeCell ref="A23:T23"/>
    <mergeCell ref="A24:T24"/>
    <mergeCell ref="D25:G25"/>
    <mergeCell ref="H25:P25"/>
    <mergeCell ref="Q25:R25"/>
    <mergeCell ref="D35:G35"/>
    <mergeCell ref="Q35:R35"/>
    <mergeCell ref="S35:T35"/>
    <mergeCell ref="H35:P35"/>
    <mergeCell ref="A33:T33"/>
    <mergeCell ref="D34:G34"/>
    <mergeCell ref="Q34:R34"/>
    <mergeCell ref="S34:T34"/>
    <mergeCell ref="S25:T25"/>
    <mergeCell ref="D29:G29"/>
    <mergeCell ref="H29:P29"/>
    <mergeCell ref="Q29:R29"/>
    <mergeCell ref="S29:T29"/>
    <mergeCell ref="E5:I5"/>
    <mergeCell ref="E6:I6"/>
    <mergeCell ref="E7:I7"/>
    <mergeCell ref="E8:I8"/>
    <mergeCell ref="M3:S3"/>
    <mergeCell ref="M4:S4"/>
    <mergeCell ref="M5:S5"/>
    <mergeCell ref="M8:S8"/>
    <mergeCell ref="U15:U16"/>
    <mergeCell ref="M9:S9"/>
    <mergeCell ref="H31:P31"/>
    <mergeCell ref="H34:P34"/>
    <mergeCell ref="A12:T12"/>
    <mergeCell ref="A11:T11"/>
    <mergeCell ref="D14:G14"/>
    <mergeCell ref="Q14:R14"/>
    <mergeCell ref="D13:G13"/>
    <mergeCell ref="Q13:R13"/>
    <mergeCell ref="H13:P13"/>
    <mergeCell ref="H14:P14"/>
    <mergeCell ref="D15:G16"/>
    <mergeCell ref="H15:P16"/>
    <mergeCell ref="S17:T17"/>
    <mergeCell ref="A13:C17"/>
  </mergeCells>
  <hyperlinks>
    <hyperlink ref="A9" r:id="rId1" xr:uid="{00000000-0004-0000-0000-000000000000}"/>
  </hyperlinks>
  <pageMargins left="0.7" right="0.7" top="0.75" bottom="0.75" header="0.3" footer="0.3"/>
  <pageSetup paperSize="9" orientation="portrait" verticalDpi="0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Leht1</vt:lpstr>
      <vt:lpstr>Leht2</vt:lpstr>
      <vt:lpstr>Leht3</vt:lpstr>
    </vt:vector>
  </TitlesOfParts>
  <Company>HTR Support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Rett Rüütel</dc:creator>
  <cp:lastModifiedBy>Rett Rüütel</cp:lastModifiedBy>
  <dcterms:created xsi:type="dcterms:W3CDTF">2022-01-28T13:41:45Z</dcterms:created>
  <dcterms:modified xsi:type="dcterms:W3CDTF">2025-01-30T08:14:39Z</dcterms:modified>
</cp:coreProperties>
</file>