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13_ncr:9_{AF07856A-AEE3-4B67-81CD-8CD49097528F}" xr6:coauthVersionLast="47" xr6:coauthVersionMax="47" xr10:uidLastSave="{00000000-0000-0000-0000-000000000000}"/>
  <bookViews>
    <workbookView xWindow="-120" yWindow="-120" windowWidth="29040" windowHeight="15720" xr2:uid="{A68B5530-0AA3-4EAE-AF77-6F3D262C67EF}"/>
  </bookViews>
  <sheets>
    <sheet name="Imp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4" l="1"/>
  <c r="Q60" i="4"/>
  <c r="Q46" i="4"/>
  <c r="Q33" i="4"/>
  <c r="Q32" i="4"/>
  <c r="Q31" i="4"/>
  <c r="Q30" i="4"/>
  <c r="Q28" i="4"/>
  <c r="Q89" i="4"/>
  <c r="Q88" i="4"/>
  <c r="Q87" i="4"/>
  <c r="Q86" i="4"/>
  <c r="Q84" i="4"/>
  <c r="Q73" i="4"/>
  <c r="Q72" i="4"/>
  <c r="Q71" i="4"/>
  <c r="Q20" i="4"/>
  <c r="Q19" i="4"/>
  <c r="Q21" i="4"/>
  <c r="Q16" i="4"/>
  <c r="Q15" i="4"/>
</calcChain>
</file>

<file path=xl/sharedStrings.xml><?xml version="1.0" encoding="utf-8"?>
<sst xmlns="http://schemas.openxmlformats.org/spreadsheetml/2006/main" count="104" uniqueCount="46">
  <si>
    <t>AS HALS TRADING</t>
  </si>
  <si>
    <t>AS HALS TRADING - T</t>
  </si>
  <si>
    <t>PÕHIHINNAD</t>
  </si>
  <si>
    <t>12915 Tallinn</t>
  </si>
  <si>
    <t>50113 Tartu</t>
  </si>
  <si>
    <t>ilma käibemaksuta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</si>
  <si>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</si>
  <si>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</si>
  <si>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</si>
  <si>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</si>
  <si>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</si>
  <si>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</si>
  <si>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</si>
  <si>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</si>
  <si>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Mõõt</t>
  </si>
  <si>
    <t>-</t>
  </si>
  <si>
    <t>Max 16 Bar</t>
  </si>
  <si>
    <t>Sepa 19</t>
  </si>
  <si>
    <t>Kivikülvi 8 / Tuuliku tee 7</t>
  </si>
  <si>
    <t>hals@hals.ee</t>
  </si>
  <si>
    <t>Filtriga kuulventiilid</t>
  </si>
  <si>
    <t>3/4"</t>
  </si>
  <si>
    <t>1"</t>
  </si>
  <si>
    <t>1 1/4"</t>
  </si>
  <si>
    <t xml:space="preserve">1 1/2" </t>
  </si>
  <si>
    <t>2"</t>
  </si>
  <si>
    <t>Töötemperatuur -20...+100°C</t>
  </si>
  <si>
    <t xml:space="preserve">Sõela ava suurus D 0,6 mm </t>
  </si>
  <si>
    <t>Filtri ja magnetiga kuulventiil FBVM 486</t>
  </si>
  <si>
    <t>Täitegrupid</t>
  </si>
  <si>
    <t>Sõela ava suurus D 0,6mm</t>
  </si>
  <si>
    <t>Max. etanooli konsentratsioon 50%</t>
  </si>
  <si>
    <t>Max. glükooli konsentratsioon 60%</t>
  </si>
  <si>
    <t>Varuosad</t>
  </si>
  <si>
    <t>Filtersõela ja O-rõnga komplektid</t>
  </si>
  <si>
    <t>1''</t>
  </si>
  <si>
    <t>1'' x 1 1/2''</t>
  </si>
  <si>
    <t>Filtriga kuulventiil FBV 480</t>
  </si>
  <si>
    <t>424325P</t>
  </si>
  <si>
    <t xml:space="preserve">  424325T</t>
  </si>
  <si>
    <t>1" (isolatsiooniga)</t>
  </si>
  <si>
    <t>1 1/4" (isolatsiooniga)</t>
  </si>
  <si>
    <t>Täitegrupp FD 752</t>
  </si>
  <si>
    <t xml:space="preserve">Sõela ava suurus D 0,4 mm </t>
  </si>
  <si>
    <t>Filtriga kuulventiil FBV 481 pumbaühendusega</t>
  </si>
  <si>
    <t>Filtriga kuulventiil FBV 488 termomeetriga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</si>
</sst>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u/>
      <sz val="7.5"/>
      <color indexed="12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ptos"/>
      <family val="2"/>
    </font>
    <font>
      <b/>
      <sz val="16"/>
      <name val="Aptos"/>
      <family val="2"/>
    </font>
    <font>
      <sz val="12"/>
      <name val="Aptos"/>
      <family val="2"/>
    </font>
    <font>
      <b/>
      <sz val="11"/>
      <name val="Aptos"/>
      <family val="2"/>
    </font>
    <font>
      <u/>
      <sz val="12"/>
      <color indexed="12"/>
      <name val="Aptos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  <font>
      <b/>
      <sz val="13"/>
      <color rgb="FFC00000"/>
      <name val="Aptos"/>
      <family val="2"/>
    </font>
    <font>
      <b/>
      <sz val="12"/>
      <color theme="0"/>
      <name val="Aptos"/>
      <family val="2"/>
    </font>
    <font>
      <b/>
      <sz val="12"/>
      <color rgb="FFC0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3C3C"/>
        <bgColor indexed="64"/>
      </patternFill>
    </fill>
    <fill>
      <patternFill patternType="solid">
        <fgColor rgb="FFC63A3A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80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/>
    <xf numFmtId="0" fontId="3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/>
    <xf numFmtId="0" fontId="5" fillId="3" borderId="1" xfId="0" applyFont="1" applyFill="1" applyBorder="1"/>
    <xf numFmtId="0" fontId="4" fillId="3" borderId="0" xfId="0" applyFont="1" applyFill="1" applyBorder="1"/>
    <xf numFmtId="49" fontId="12" fillId="2" borderId="2" xfId="0" applyNumberFormat="1" applyFont="1" applyFill="1" applyBorder="1" applyAlignment="1">
      <alignment horizontal="right"/>
    </xf>
    <xf numFmtId="0" fontId="12" fillId="2" borderId="3" xfId="0" applyFont="1" applyFill="1" applyBorder="1"/>
    <xf numFmtId="49" fontId="12" fillId="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right"/>
    </xf>
    <xf numFmtId="0" fontId="12" fillId="2" borderId="0" xfId="0" applyFont="1" applyFill="1" applyBorder="1"/>
    <xf numFmtId="49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4" fillId="2" borderId="5" xfId="0" applyFont="1" applyFill="1" applyBorder="1"/>
    <xf numFmtId="49" fontId="4" fillId="2" borderId="7" xfId="0" quotePrefix="1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4" fillId="0" borderId="0" xfId="0" applyFont="1"/>
    <xf numFmtId="2" fontId="6" fillId="3" borderId="9" xfId="0" applyNumberFormat="1" applyFont="1" applyFill="1" applyBorder="1" applyAlignment="1">
      <alignment horizontal="center" vertical="center"/>
    </xf>
    <xf numFmtId="2" fontId="15" fillId="3" borderId="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16" fillId="4" borderId="9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 wrapText="1"/>
    </xf>
    <xf numFmtId="0" fontId="17" fillId="3" borderId="0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2" fontId="15" fillId="3" borderId="12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2" fontId="16" fillId="5" borderId="9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2" fontId="6" fillId="3" borderId="12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right" vertical="center" wrapText="1"/>
    </xf>
    <xf numFmtId="0" fontId="8" fillId="3" borderId="0" xfId="0" applyFont="1" applyFill="1" applyBorder="1"/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6" borderId="5" xfId="0" applyFont="1" applyFill="1" applyBorder="1"/>
    <xf numFmtId="0" fontId="6" fillId="6" borderId="0" xfId="0" applyFont="1" applyFill="1" applyBorder="1"/>
    <xf numFmtId="0" fontId="6" fillId="6" borderId="0" xfId="0" quotePrefix="1" applyFont="1" applyFill="1" applyBorder="1"/>
    <xf numFmtId="0" fontId="8" fillId="6" borderId="0" xfId="0" applyFont="1" applyFill="1" applyBorder="1"/>
    <xf numFmtId="49" fontId="10" fillId="6" borderId="0" xfId="1" quotePrefix="1" applyNumberFormat="1" applyFont="1" applyFill="1" applyBorder="1" applyAlignment="1" applyProtection="1">
      <alignment horizontal="left"/>
    </xf>
    <xf numFmtId="2" fontId="15" fillId="3" borderId="14" xfId="0" applyNumberFormat="1" applyFont="1" applyFill="1" applyBorder="1" applyAlignment="1">
      <alignment horizontal="center" vertical="center"/>
    </xf>
    <xf numFmtId="0" fontId="6" fillId="6" borderId="2" xfId="0" applyFont="1" applyFill="1" applyBorder="1"/>
    <xf numFmtId="0" fontId="6" fillId="6" borderId="3" xfId="0" applyFont="1" applyFill="1" applyBorder="1"/>
    <xf numFmtId="0" fontId="6" fillId="6" borderId="4" xfId="0" applyFont="1" applyFill="1" applyBorder="1"/>
    <xf numFmtId="0" fontId="6" fillId="6" borderId="6" xfId="0" applyFont="1" applyFill="1" applyBorder="1"/>
    <xf numFmtId="0" fontId="6" fillId="6" borderId="6" xfId="0" quotePrefix="1" applyFont="1" applyFill="1" applyBorder="1"/>
    <xf numFmtId="0" fontId="9" fillId="6" borderId="5" xfId="0" applyFont="1" applyFill="1" applyBorder="1"/>
    <xf numFmtId="0" fontId="9" fillId="6" borderId="0" xfId="0" applyFont="1" applyFill="1" applyBorder="1"/>
    <xf numFmtId="0" fontId="8" fillId="6" borderId="6" xfId="0" applyFont="1" applyFill="1" applyBorder="1"/>
    <xf numFmtId="0" fontId="8" fillId="6" borderId="1" xfId="0" applyFont="1" applyFill="1" applyBorder="1"/>
    <xf numFmtId="0" fontId="8" fillId="6" borderId="8" xfId="0" applyFont="1" applyFill="1" applyBorder="1"/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2" fontId="6" fillId="3" borderId="30" xfId="0" applyNumberFormat="1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/>
    </xf>
    <xf numFmtId="2" fontId="15" fillId="3" borderId="12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2" fontId="6" fillId="3" borderId="2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15" fillId="3" borderId="29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vertical="center"/>
    </xf>
    <xf numFmtId="0" fontId="6" fillId="7" borderId="21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2" fontId="6" fillId="3" borderId="28" xfId="0" applyNumberFormat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7" fillId="7" borderId="5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49" fontId="10" fillId="6" borderId="7" xfId="1" quotePrefix="1" applyNumberFormat="1" applyFont="1" applyFill="1" applyBorder="1" applyAlignment="1" applyProtection="1">
      <alignment horizontal="left"/>
    </xf>
    <xf numFmtId="49" fontId="10" fillId="6" borderId="1" xfId="1" quotePrefix="1" applyNumberFormat="1" applyFont="1" applyFill="1" applyBorder="1" applyAlignment="1" applyProtection="1">
      <alignment horizontal="left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9" fontId="6" fillId="2" borderId="0" xfId="0" applyNumberFormat="1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</cellXfs>
  <cellStyles count="3">
    <cellStyle name="Hyperlink" xfId="1" builtinId="8"/>
    <cellStyle name="Normaallaad 2" xfId="2" xr:uid="{396E6B5B-C799-4F57-AFAC-9B811F0C1BAE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13</xdr:row>
      <xdr:rowOff>200025</xdr:rowOff>
    </xdr:from>
    <xdr:to>
      <xdr:col>3</xdr:col>
      <xdr:colOff>276225</xdr:colOff>
      <xdr:row>20</xdr:row>
      <xdr:rowOff>47625</xdr:rowOff>
    </xdr:to>
    <xdr:pic>
      <xdr:nvPicPr>
        <xdr:cNvPr id="46232" name="Pilt 6">
          <a:extLst>
            <a:ext uri="{FF2B5EF4-FFF2-40B4-BE49-F238E27FC236}">
              <a16:creationId xmlns:a16="http://schemas.microsoft.com/office/drawing/2014/main" id="{106E63C7-D81C-3378-9350-ED01CC4F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90825"/>
          <a:ext cx="11715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5</xdr:row>
      <xdr:rowOff>47625</xdr:rowOff>
    </xdr:from>
    <xdr:to>
      <xdr:col>15</xdr:col>
      <xdr:colOff>666750</xdr:colOff>
      <xdr:row>6</xdr:row>
      <xdr:rowOff>171450</xdr:rowOff>
    </xdr:to>
    <xdr:pic>
      <xdr:nvPicPr>
        <xdr:cNvPr id="46233" name="Pilt 5" descr="Impel AB">
          <a:extLst>
            <a:ext uri="{FF2B5EF4-FFF2-40B4-BE49-F238E27FC236}">
              <a16:creationId xmlns:a16="http://schemas.microsoft.com/office/drawing/2014/main" id="{FC5358EB-AD47-4D10-86C7-2C667247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057275"/>
          <a:ext cx="933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8</xdr:col>
      <xdr:colOff>152400</xdr:colOff>
      <xdr:row>2</xdr:row>
      <xdr:rowOff>161925</xdr:rowOff>
    </xdr:to>
    <xdr:pic>
      <xdr:nvPicPr>
        <xdr:cNvPr id="46234" name="Picture 30" descr="HalsTrading logo">
          <a:extLst>
            <a:ext uri="{FF2B5EF4-FFF2-40B4-BE49-F238E27FC236}">
              <a16:creationId xmlns:a16="http://schemas.microsoft.com/office/drawing/2014/main" id="{1FD76B82-CFC6-032C-7C53-EA827D85D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68</xdr:row>
      <xdr:rowOff>66675</xdr:rowOff>
    </xdr:from>
    <xdr:to>
      <xdr:col>3</xdr:col>
      <xdr:colOff>276225</xdr:colOff>
      <xdr:row>70</xdr:row>
      <xdr:rowOff>266700</xdr:rowOff>
    </xdr:to>
    <xdr:pic>
      <xdr:nvPicPr>
        <xdr:cNvPr id="46235" name="Pilt 5">
          <a:extLst>
            <a:ext uri="{FF2B5EF4-FFF2-40B4-BE49-F238E27FC236}">
              <a16:creationId xmlns:a16="http://schemas.microsoft.com/office/drawing/2014/main" id="{B1020322-3142-D70A-0538-063FF921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991975"/>
          <a:ext cx="1200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70</xdr:row>
      <xdr:rowOff>314325</xdr:rowOff>
    </xdr:from>
    <xdr:to>
      <xdr:col>3</xdr:col>
      <xdr:colOff>247650</xdr:colOff>
      <xdr:row>73</xdr:row>
      <xdr:rowOff>133350</xdr:rowOff>
    </xdr:to>
    <xdr:pic>
      <xdr:nvPicPr>
        <xdr:cNvPr id="46236" name="Picture 3">
          <a:extLst>
            <a:ext uri="{FF2B5EF4-FFF2-40B4-BE49-F238E27FC236}">
              <a16:creationId xmlns:a16="http://schemas.microsoft.com/office/drawing/2014/main" id="{0CD8A9F6-0389-657C-A21D-14C3FB14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868275"/>
          <a:ext cx="111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82</xdr:row>
      <xdr:rowOff>95250</xdr:rowOff>
    </xdr:from>
    <xdr:to>
      <xdr:col>2</xdr:col>
      <xdr:colOff>247650</xdr:colOff>
      <xdr:row>89</xdr:row>
      <xdr:rowOff>19050</xdr:rowOff>
    </xdr:to>
    <xdr:pic>
      <xdr:nvPicPr>
        <xdr:cNvPr id="46237" name="Picture 2" descr="O-ring and strainer insert">
          <a:extLst>
            <a:ext uri="{FF2B5EF4-FFF2-40B4-BE49-F238E27FC236}">
              <a16:creationId xmlns:a16="http://schemas.microsoft.com/office/drawing/2014/main" id="{EA196B90-D401-5F33-9FB7-4C77FF47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941832">
          <a:off x="-9525" y="1603057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26</xdr:row>
      <xdr:rowOff>47625</xdr:rowOff>
    </xdr:from>
    <xdr:to>
      <xdr:col>3</xdr:col>
      <xdr:colOff>152400</xdr:colOff>
      <xdr:row>33</xdr:row>
      <xdr:rowOff>76200</xdr:rowOff>
    </xdr:to>
    <xdr:pic>
      <xdr:nvPicPr>
        <xdr:cNvPr id="46238" name="Pilt 8">
          <a:extLst>
            <a:ext uri="{FF2B5EF4-FFF2-40B4-BE49-F238E27FC236}">
              <a16:creationId xmlns:a16="http://schemas.microsoft.com/office/drawing/2014/main" id="{06955152-2FC5-37EA-2F84-08B52044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133975"/>
          <a:ext cx="9239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56</xdr:row>
      <xdr:rowOff>142875</xdr:rowOff>
    </xdr:from>
    <xdr:to>
      <xdr:col>3</xdr:col>
      <xdr:colOff>285750</xdr:colOff>
      <xdr:row>60</xdr:row>
      <xdr:rowOff>342900</xdr:rowOff>
    </xdr:to>
    <xdr:pic>
      <xdr:nvPicPr>
        <xdr:cNvPr id="46239" name="Pilt 6" descr="https://www.impel.se/english/inriver/Publish/SchemaBasedChannelListener/Resources/HemL/0448802500-vvs.jpg">
          <a:extLst>
            <a:ext uri="{FF2B5EF4-FFF2-40B4-BE49-F238E27FC236}">
              <a16:creationId xmlns:a16="http://schemas.microsoft.com/office/drawing/2014/main" id="{1307026C-673D-0182-0EFC-D2D1B473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696450"/>
          <a:ext cx="1181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41</xdr:row>
      <xdr:rowOff>47625</xdr:rowOff>
    </xdr:from>
    <xdr:to>
      <xdr:col>3</xdr:col>
      <xdr:colOff>95250</xdr:colOff>
      <xdr:row>48</xdr:row>
      <xdr:rowOff>447675</xdr:rowOff>
    </xdr:to>
    <xdr:pic>
      <xdr:nvPicPr>
        <xdr:cNvPr id="46240" name="Picture 1" descr="0448102540-vvs">
          <a:extLst>
            <a:ext uri="{FF2B5EF4-FFF2-40B4-BE49-F238E27FC236}">
              <a16:creationId xmlns:a16="http://schemas.microsoft.com/office/drawing/2014/main" id="{FC3CBFD6-0DF8-A1FF-7CB1-C5720C87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10475"/>
          <a:ext cx="8286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C152-FD97-4046-A015-C0E943A4CDD4}">
  <dimension ref="A1:AC250"/>
  <sheetViews>
    <sheetView tabSelected="1" zoomScaleNormal="100" workbookViewId="0">
      <selection activeCell="M9" sqref="M9:Q9"/>
    </sheetView>
  </sheetViews>
  <sheetFormatPr defaultColWidth="8.85546875" defaultRowHeight="15" x14ac:dyDescent="0.25"/>
  <cols>
    <col min="1" max="1" width="4.7109375" style="2" customWidth="1"/>
    <col min="2" max="13" width="4.7109375" style="1" customWidth="1"/>
    <col min="14" max="15" width="4.7109375" style="3" customWidth="1"/>
    <col min="16" max="16" width="10.7109375" style="4" customWidth="1"/>
    <col min="17" max="17" width="10.7109375" style="5" customWidth="1"/>
    <col min="18" max="16384" width="8.85546875" style="1"/>
  </cols>
  <sheetData>
    <row r="1" spans="1:29" ht="15" customHeight="1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9"/>
      <c r="P1" s="19"/>
      <c r="Q1" s="20"/>
    </row>
    <row r="2" spans="1:29" ht="15" customHeigh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4"/>
      <c r="P2" s="24"/>
      <c r="Q2" s="25"/>
    </row>
    <row r="3" spans="1:29" ht="15" customHeight="1" thickBot="1" x14ac:dyDescent="0.3">
      <c r="A3" s="2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70" t="s">
        <v>2</v>
      </c>
      <c r="N3" s="170"/>
      <c r="O3" s="170"/>
      <c r="P3" s="170"/>
      <c r="Q3" s="171"/>
    </row>
    <row r="4" spans="1:29" ht="20.100000000000001" customHeight="1" x14ac:dyDescent="0.25">
      <c r="A4" s="83" t="s">
        <v>0</v>
      </c>
      <c r="B4" s="84"/>
      <c r="C4" s="84"/>
      <c r="D4" s="84"/>
      <c r="E4" s="84"/>
      <c r="F4" s="84"/>
      <c r="G4" s="84" t="s">
        <v>1</v>
      </c>
      <c r="H4" s="84"/>
      <c r="I4" s="84"/>
      <c r="J4" s="84"/>
      <c r="K4" s="84"/>
      <c r="L4" s="85"/>
      <c r="M4" s="172">
        <v>2025</v>
      </c>
      <c r="N4" s="172"/>
      <c r="O4" s="172"/>
      <c r="P4" s="172"/>
      <c r="Q4" s="173"/>
    </row>
    <row r="5" spans="1:29" ht="15" customHeight="1" x14ac:dyDescent="0.25">
      <c r="A5" s="77" t="s">
        <v>18</v>
      </c>
      <c r="B5" s="78"/>
      <c r="C5" s="78"/>
      <c r="D5" s="78"/>
      <c r="E5" s="78"/>
      <c r="F5" s="78"/>
      <c r="G5" s="78" t="s">
        <v>17</v>
      </c>
      <c r="H5" s="78"/>
      <c r="I5" s="78"/>
      <c r="J5" s="78"/>
      <c r="K5" s="78"/>
      <c r="L5" s="86"/>
      <c r="M5" s="174" t="s">
        <v>5</v>
      </c>
      <c r="N5" s="174"/>
      <c r="O5" s="174"/>
      <c r="P5" s="174"/>
      <c r="Q5" s="175"/>
    </row>
    <row r="6" spans="1:29" ht="15" customHeight="1" x14ac:dyDescent="0.25">
      <c r="A6" s="77" t="s">
        <v>3</v>
      </c>
      <c r="B6" s="78"/>
      <c r="C6" s="78"/>
      <c r="D6" s="78"/>
      <c r="E6" s="78"/>
      <c r="F6" s="78"/>
      <c r="G6" s="78" t="s">
        <v>4</v>
      </c>
      <c r="H6" s="78"/>
      <c r="I6" s="78"/>
      <c r="J6" s="78"/>
      <c r="K6" s="78"/>
      <c r="L6" s="86"/>
      <c r="M6" s="72"/>
      <c r="N6" s="73"/>
      <c r="O6" s="74"/>
      <c r="P6" s="75"/>
      <c r="Q6" s="76"/>
    </row>
    <row r="7" spans="1:29" ht="15" customHeight="1" x14ac:dyDescent="0.25">
      <c r="A7" s="77" t="s">
        <v>6</v>
      </c>
      <c r="B7" s="78"/>
      <c r="C7" s="78"/>
      <c r="D7" s="78"/>
      <c r="E7" s="78"/>
      <c r="F7" s="78"/>
      <c r="G7" s="78" t="s">
        <v>7</v>
      </c>
      <c r="H7" s="78"/>
      <c r="I7" s="79"/>
      <c r="J7" s="79"/>
      <c r="K7" s="79"/>
      <c r="L7" s="87"/>
      <c r="M7" s="72"/>
      <c r="N7" s="73"/>
      <c r="O7" s="74"/>
      <c r="P7" s="75"/>
      <c r="Q7" s="76"/>
    </row>
    <row r="8" spans="1:29" ht="15" customHeight="1" x14ac:dyDescent="0.25">
      <c r="A8" s="88" t="s">
        <v>19</v>
      </c>
      <c r="B8" s="89"/>
      <c r="C8" s="89"/>
      <c r="D8" s="80"/>
      <c r="E8" s="78"/>
      <c r="F8" s="78"/>
      <c r="G8" s="79" t="s">
        <v>8</v>
      </c>
      <c r="H8" s="78"/>
      <c r="I8" s="81"/>
      <c r="J8" s="80"/>
      <c r="K8" s="80"/>
      <c r="L8" s="90"/>
      <c r="M8" s="176" t="s">
        <v>9</v>
      </c>
      <c r="N8" s="176"/>
      <c r="O8" s="176"/>
      <c r="P8" s="176"/>
      <c r="Q8" s="177"/>
    </row>
    <row r="9" spans="1:29" ht="15" customHeight="1" thickBot="1" x14ac:dyDescent="0.3">
      <c r="A9" s="163" t="s">
        <v>10</v>
      </c>
      <c r="B9" s="164"/>
      <c r="C9" s="164"/>
      <c r="D9" s="91"/>
      <c r="E9" s="91"/>
      <c r="F9" s="91"/>
      <c r="G9" s="91"/>
      <c r="H9" s="91"/>
      <c r="I9" s="91"/>
      <c r="J9" s="91"/>
      <c r="K9" s="91"/>
      <c r="L9" s="92"/>
      <c r="M9" s="178">
        <v>0</v>
      </c>
      <c r="N9" s="178"/>
      <c r="O9" s="178"/>
      <c r="P9" s="178"/>
      <c r="Q9" s="179"/>
    </row>
    <row r="10" spans="1:29" ht="15" customHeight="1" thickBot="1" x14ac:dyDescent="0.3">
      <c r="A10" s="2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8"/>
      <c r="O10" s="29"/>
      <c r="P10" s="29"/>
      <c r="Q10" s="30"/>
    </row>
    <row r="11" spans="1:29" s="6" customFormat="1" ht="15" customHeight="1" x14ac:dyDescent="0.25">
      <c r="A11" s="134" t="s">
        <v>20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6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7" customFormat="1" ht="15" customHeight="1" thickBot="1" x14ac:dyDescent="0.3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8" customFormat="1" ht="20.100000000000001" customHeight="1" thickBot="1" x14ac:dyDescent="0.3">
      <c r="A13" s="126" t="s">
        <v>37</v>
      </c>
      <c r="B13" s="140"/>
      <c r="C13" s="140"/>
      <c r="D13" s="140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9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8" customFormat="1" ht="20.100000000000001" customHeight="1" thickBot="1" x14ac:dyDescent="0.3">
      <c r="A14" s="155"/>
      <c r="B14" s="156"/>
      <c r="C14" s="156"/>
      <c r="D14" s="156"/>
      <c r="E14" s="129" t="s">
        <v>13</v>
      </c>
      <c r="F14" s="130"/>
      <c r="G14" s="130"/>
      <c r="H14" s="131"/>
      <c r="I14" s="129" t="s">
        <v>14</v>
      </c>
      <c r="J14" s="130"/>
      <c r="K14" s="130"/>
      <c r="L14" s="130"/>
      <c r="M14" s="130"/>
      <c r="N14" s="130"/>
      <c r="O14" s="131"/>
      <c r="P14" s="36" t="s">
        <v>12</v>
      </c>
      <c r="Q14" s="37" t="s">
        <v>11</v>
      </c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s="9" customFormat="1" ht="20.100000000000001" customHeight="1" thickBot="1" x14ac:dyDescent="0.3">
      <c r="A15" s="38"/>
      <c r="B15" s="39"/>
      <c r="C15" s="39"/>
      <c r="D15" s="39"/>
      <c r="E15" s="101">
        <v>424320</v>
      </c>
      <c r="F15" s="102"/>
      <c r="G15" s="102"/>
      <c r="H15" s="103"/>
      <c r="I15" s="101" t="s">
        <v>21</v>
      </c>
      <c r="J15" s="102"/>
      <c r="K15" s="102"/>
      <c r="L15" s="102"/>
      <c r="M15" s="102"/>
      <c r="N15" s="102"/>
      <c r="O15" s="103"/>
      <c r="P15" s="33">
        <v>38</v>
      </c>
      <c r="Q15" s="34">
        <f t="shared" ref="Q15:Q21" si="0">P15*(1-$M$9)</f>
        <v>38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s="9" customFormat="1" ht="20.100000000000001" customHeight="1" thickBot="1" x14ac:dyDescent="0.3">
      <c r="A16" s="38"/>
      <c r="B16" s="39"/>
      <c r="C16" s="39"/>
      <c r="D16" s="39"/>
      <c r="E16" s="101">
        <v>424325</v>
      </c>
      <c r="F16" s="102"/>
      <c r="G16" s="102"/>
      <c r="H16" s="103"/>
      <c r="I16" s="101" t="s">
        <v>22</v>
      </c>
      <c r="J16" s="102"/>
      <c r="K16" s="102"/>
      <c r="L16" s="102"/>
      <c r="M16" s="102"/>
      <c r="N16" s="102"/>
      <c r="O16" s="103"/>
      <c r="P16" s="33">
        <v>48</v>
      </c>
      <c r="Q16" s="34">
        <f t="shared" si="0"/>
        <v>48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s="9" customFormat="1" ht="20.100000000000001" hidden="1" customHeight="1" thickBot="1" x14ac:dyDescent="0.3">
      <c r="A17" s="38"/>
      <c r="B17" s="39"/>
      <c r="C17" s="39"/>
      <c r="D17" s="39"/>
      <c r="E17" s="101"/>
      <c r="F17" s="102"/>
      <c r="G17" s="102"/>
      <c r="H17" s="103"/>
      <c r="I17" s="101"/>
      <c r="J17" s="102"/>
      <c r="K17" s="102"/>
      <c r="L17" s="102"/>
      <c r="M17" s="102"/>
      <c r="N17" s="102"/>
      <c r="O17" s="103"/>
      <c r="P17" s="33"/>
      <c r="Q17" s="34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9" customFormat="1" ht="20.100000000000001" hidden="1" customHeight="1" thickBot="1" x14ac:dyDescent="0.3">
      <c r="A18" s="38"/>
      <c r="B18" s="39"/>
      <c r="C18" s="39"/>
      <c r="D18" s="39"/>
      <c r="E18" s="101"/>
      <c r="F18" s="102"/>
      <c r="G18" s="102"/>
      <c r="H18" s="103"/>
      <c r="I18" s="101"/>
      <c r="J18" s="102"/>
      <c r="K18" s="102"/>
      <c r="L18" s="102"/>
      <c r="M18" s="102"/>
      <c r="N18" s="102"/>
      <c r="O18" s="103"/>
      <c r="P18" s="33"/>
      <c r="Q18" s="34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9" customFormat="1" ht="20.100000000000001" customHeight="1" thickBot="1" x14ac:dyDescent="0.3">
      <c r="A19" s="38"/>
      <c r="B19" s="39"/>
      <c r="C19" s="39"/>
      <c r="D19" s="39"/>
      <c r="E19" s="101">
        <v>424332</v>
      </c>
      <c r="F19" s="102"/>
      <c r="G19" s="102"/>
      <c r="H19" s="103"/>
      <c r="I19" s="101" t="s">
        <v>23</v>
      </c>
      <c r="J19" s="102"/>
      <c r="K19" s="102"/>
      <c r="L19" s="102"/>
      <c r="M19" s="102"/>
      <c r="N19" s="102"/>
      <c r="O19" s="103"/>
      <c r="P19" s="33">
        <v>77</v>
      </c>
      <c r="Q19" s="34">
        <f>P19*(1-$M$9)</f>
        <v>77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9" customFormat="1" ht="20.100000000000001" customHeight="1" thickBot="1" x14ac:dyDescent="0.3">
      <c r="A20" s="38"/>
      <c r="B20" s="39"/>
      <c r="C20" s="39"/>
      <c r="D20" s="39"/>
      <c r="E20" s="101">
        <v>424340</v>
      </c>
      <c r="F20" s="102"/>
      <c r="G20" s="102"/>
      <c r="H20" s="103"/>
      <c r="I20" s="101" t="s">
        <v>24</v>
      </c>
      <c r="J20" s="102"/>
      <c r="K20" s="102"/>
      <c r="L20" s="102"/>
      <c r="M20" s="102"/>
      <c r="N20" s="102"/>
      <c r="O20" s="103"/>
      <c r="P20" s="33">
        <v>121</v>
      </c>
      <c r="Q20" s="34">
        <f t="shared" si="0"/>
        <v>121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9" customFormat="1" ht="20.100000000000001" customHeight="1" thickBot="1" x14ac:dyDescent="0.3">
      <c r="A21" s="40"/>
      <c r="B21" s="41"/>
      <c r="C21" s="41"/>
      <c r="D21" s="41"/>
      <c r="E21" s="165">
        <v>424350</v>
      </c>
      <c r="F21" s="166"/>
      <c r="G21" s="166"/>
      <c r="H21" s="167"/>
      <c r="I21" s="165" t="s">
        <v>25</v>
      </c>
      <c r="J21" s="166"/>
      <c r="K21" s="166"/>
      <c r="L21" s="166"/>
      <c r="M21" s="166"/>
      <c r="N21" s="166"/>
      <c r="O21" s="167"/>
      <c r="P21" s="35">
        <v>219</v>
      </c>
      <c r="Q21" s="82">
        <f t="shared" si="0"/>
        <v>219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s="9" customFormat="1" ht="20.100000000000001" customHeight="1" x14ac:dyDescent="0.25">
      <c r="A22" s="42" t="s">
        <v>15</v>
      </c>
      <c r="B22" s="43" t="s">
        <v>26</v>
      </c>
      <c r="C22" s="43"/>
      <c r="D22" s="43"/>
      <c r="E22" s="43"/>
      <c r="F22" s="43"/>
      <c r="G22" s="43"/>
      <c r="H22" s="43"/>
      <c r="I22" s="43"/>
      <c r="J22" s="44"/>
      <c r="K22" s="44"/>
      <c r="L22" s="44"/>
      <c r="M22" s="44"/>
      <c r="N22" s="44"/>
      <c r="O22" s="44"/>
      <c r="P22" s="44"/>
      <c r="Q22" s="45"/>
      <c r="T22" s="1"/>
      <c r="U22" s="1"/>
      <c r="V22" s="1"/>
      <c r="W22" s="32"/>
      <c r="X22" s="1"/>
      <c r="Y22" s="1"/>
      <c r="Z22" s="1"/>
      <c r="AA22" s="1"/>
      <c r="AB22" s="1"/>
      <c r="AC22" s="1"/>
    </row>
    <row r="23" spans="1:29" s="9" customFormat="1" ht="20.100000000000001" customHeight="1" x14ac:dyDescent="0.25">
      <c r="A23" s="46" t="s">
        <v>15</v>
      </c>
      <c r="B23" s="39" t="s">
        <v>16</v>
      </c>
      <c r="C23" s="39"/>
      <c r="D23" s="39"/>
      <c r="E23" s="39"/>
      <c r="F23" s="39"/>
      <c r="G23" s="39"/>
      <c r="H23" s="39"/>
      <c r="I23" s="39"/>
      <c r="J23" s="47"/>
      <c r="K23" s="47"/>
      <c r="L23" s="47"/>
      <c r="M23" s="47"/>
      <c r="N23" s="47"/>
      <c r="O23" s="47"/>
      <c r="P23" s="47"/>
      <c r="Q23" s="48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s="9" customFormat="1" ht="20.100000000000001" customHeight="1" x14ac:dyDescent="0.25">
      <c r="A24" s="46" t="s">
        <v>15</v>
      </c>
      <c r="B24" s="39" t="s">
        <v>27</v>
      </c>
      <c r="C24" s="39"/>
      <c r="D24" s="39"/>
      <c r="E24" s="39"/>
      <c r="F24" s="39"/>
      <c r="G24" s="39"/>
      <c r="H24" s="39"/>
      <c r="I24" s="39"/>
      <c r="J24" s="47"/>
      <c r="K24" s="47"/>
      <c r="L24" s="47"/>
      <c r="M24" s="47"/>
      <c r="N24" s="47"/>
      <c r="O24" s="47"/>
      <c r="P24" s="47"/>
      <c r="Q24" s="48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s="9" customFormat="1" ht="2.1" customHeight="1" thickBot="1" x14ac:dyDescent="0.3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9"/>
      <c r="O25" s="49"/>
      <c r="P25" s="50"/>
      <c r="Q25" s="5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9" customFormat="1" ht="20.100000000000001" customHeight="1" thickBot="1" x14ac:dyDescent="0.3">
      <c r="A26" s="126" t="s">
        <v>28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8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s="9" customFormat="1" ht="20.100000000000001" customHeight="1" thickBot="1" x14ac:dyDescent="0.3">
      <c r="A27" s="155"/>
      <c r="B27" s="156"/>
      <c r="C27" s="156"/>
      <c r="D27" s="156"/>
      <c r="E27" s="129" t="s">
        <v>13</v>
      </c>
      <c r="F27" s="130"/>
      <c r="G27" s="130"/>
      <c r="H27" s="131"/>
      <c r="I27" s="129" t="s">
        <v>14</v>
      </c>
      <c r="J27" s="130"/>
      <c r="K27" s="130"/>
      <c r="L27" s="130"/>
      <c r="M27" s="130"/>
      <c r="N27" s="130"/>
      <c r="O27" s="131"/>
      <c r="P27" s="52" t="s">
        <v>12</v>
      </c>
      <c r="Q27" s="37" t="s">
        <v>11</v>
      </c>
    </row>
    <row r="28" spans="1:29" s="9" customFormat="1" ht="9.9499999999999993" customHeight="1" x14ac:dyDescent="0.25">
      <c r="A28" s="38"/>
      <c r="B28" s="57"/>
      <c r="C28" s="57"/>
      <c r="D28" s="57"/>
      <c r="E28" s="107">
        <v>424420</v>
      </c>
      <c r="F28" s="108"/>
      <c r="G28" s="108"/>
      <c r="H28" s="109"/>
      <c r="I28" s="107" t="s">
        <v>21</v>
      </c>
      <c r="J28" s="108"/>
      <c r="K28" s="108"/>
      <c r="L28" s="108"/>
      <c r="M28" s="108"/>
      <c r="N28" s="108"/>
      <c r="O28" s="109"/>
      <c r="P28" s="113">
        <v>41</v>
      </c>
      <c r="Q28" s="115">
        <f>P28*(1-$M$9)</f>
        <v>41</v>
      </c>
    </row>
    <row r="29" spans="1:29" s="9" customFormat="1" ht="9.9499999999999993" customHeight="1" thickBot="1" x14ac:dyDescent="0.3">
      <c r="A29" s="38"/>
      <c r="B29" s="57"/>
      <c r="C29" s="57"/>
      <c r="D29" s="57"/>
      <c r="E29" s="110"/>
      <c r="F29" s="111"/>
      <c r="G29" s="111"/>
      <c r="H29" s="112"/>
      <c r="I29" s="110"/>
      <c r="J29" s="111"/>
      <c r="K29" s="111"/>
      <c r="L29" s="111"/>
      <c r="M29" s="111"/>
      <c r="N29" s="111"/>
      <c r="O29" s="112"/>
      <c r="P29" s="114"/>
      <c r="Q29" s="116"/>
    </row>
    <row r="30" spans="1:29" s="9" customFormat="1" ht="20.100000000000001" customHeight="1" thickBot="1" x14ac:dyDescent="0.3">
      <c r="A30" s="38"/>
      <c r="B30" s="57"/>
      <c r="C30" s="57"/>
      <c r="D30" s="57"/>
      <c r="E30" s="101">
        <v>424425</v>
      </c>
      <c r="F30" s="102"/>
      <c r="G30" s="102"/>
      <c r="H30" s="103"/>
      <c r="I30" s="101" t="s">
        <v>22</v>
      </c>
      <c r="J30" s="102"/>
      <c r="K30" s="102"/>
      <c r="L30" s="102"/>
      <c r="M30" s="102"/>
      <c r="N30" s="102"/>
      <c r="O30" s="103"/>
      <c r="P30" s="54">
        <v>55</v>
      </c>
      <c r="Q30" s="34">
        <f>P30*(1-$M$9)</f>
        <v>55</v>
      </c>
    </row>
    <row r="31" spans="1:29" s="9" customFormat="1" ht="20.100000000000001" customHeight="1" thickBot="1" x14ac:dyDescent="0.3">
      <c r="A31" s="38"/>
      <c r="B31" s="57"/>
      <c r="C31" s="57"/>
      <c r="D31" s="57"/>
      <c r="E31" s="101">
        <v>424432</v>
      </c>
      <c r="F31" s="102"/>
      <c r="G31" s="102"/>
      <c r="H31" s="103"/>
      <c r="I31" s="101" t="s">
        <v>23</v>
      </c>
      <c r="J31" s="102"/>
      <c r="K31" s="102"/>
      <c r="L31" s="102"/>
      <c r="M31" s="102"/>
      <c r="N31" s="102"/>
      <c r="O31" s="103"/>
      <c r="P31" s="54">
        <v>89</v>
      </c>
      <c r="Q31" s="34">
        <f>P31*(1-$M$9)</f>
        <v>89</v>
      </c>
    </row>
    <row r="32" spans="1:29" s="9" customFormat="1" ht="20.100000000000001" customHeight="1" thickBot="1" x14ac:dyDescent="0.3">
      <c r="A32" s="38"/>
      <c r="B32" s="57"/>
      <c r="C32" s="57"/>
      <c r="D32" s="57"/>
      <c r="E32" s="101">
        <v>424440</v>
      </c>
      <c r="F32" s="102"/>
      <c r="G32" s="102"/>
      <c r="H32" s="103"/>
      <c r="I32" s="101" t="s">
        <v>24</v>
      </c>
      <c r="J32" s="102"/>
      <c r="K32" s="102"/>
      <c r="L32" s="102"/>
      <c r="M32" s="102"/>
      <c r="N32" s="102"/>
      <c r="O32" s="103"/>
      <c r="P32" s="54">
        <v>146</v>
      </c>
      <c r="Q32" s="34">
        <f>P32*(1-$M$9)</f>
        <v>146</v>
      </c>
    </row>
    <row r="33" spans="1:20" s="9" customFormat="1" ht="9.9499999999999993" customHeight="1" x14ac:dyDescent="0.25">
      <c r="A33" s="38"/>
      <c r="B33" s="57"/>
      <c r="C33" s="57"/>
      <c r="D33" s="57"/>
      <c r="E33" s="117">
        <v>424450</v>
      </c>
      <c r="F33" s="118"/>
      <c r="G33" s="118"/>
      <c r="H33" s="119"/>
      <c r="I33" s="117" t="s">
        <v>25</v>
      </c>
      <c r="J33" s="118"/>
      <c r="K33" s="118"/>
      <c r="L33" s="118"/>
      <c r="M33" s="118"/>
      <c r="N33" s="118"/>
      <c r="O33" s="119"/>
      <c r="P33" s="148">
        <v>256</v>
      </c>
      <c r="Q33" s="122">
        <f>P33*(1-$M$9)</f>
        <v>256</v>
      </c>
    </row>
    <row r="34" spans="1:20" s="9" customFormat="1" ht="9.9499999999999993" customHeight="1" thickBot="1" x14ac:dyDescent="0.3">
      <c r="A34" s="40"/>
      <c r="B34" s="60"/>
      <c r="C34" s="60"/>
      <c r="D34" s="60"/>
      <c r="E34" s="110"/>
      <c r="F34" s="111"/>
      <c r="G34" s="111"/>
      <c r="H34" s="112"/>
      <c r="I34" s="110"/>
      <c r="J34" s="111"/>
      <c r="K34" s="111"/>
      <c r="L34" s="111"/>
      <c r="M34" s="111"/>
      <c r="N34" s="111"/>
      <c r="O34" s="112"/>
      <c r="P34" s="114"/>
      <c r="Q34" s="116"/>
      <c r="T34"/>
    </row>
    <row r="35" spans="1:20" s="9" customFormat="1" ht="20.100000000000001" customHeight="1" x14ac:dyDescent="0.25">
      <c r="A35" s="55" t="s">
        <v>15</v>
      </c>
      <c r="B35" s="157" t="s">
        <v>26</v>
      </c>
      <c r="C35" s="157"/>
      <c r="D35" s="157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9"/>
    </row>
    <row r="36" spans="1:20" s="9" customFormat="1" ht="20.100000000000001" customHeight="1" x14ac:dyDescent="0.25">
      <c r="A36" s="58" t="s">
        <v>15</v>
      </c>
      <c r="B36" s="158" t="s">
        <v>16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9"/>
    </row>
    <row r="37" spans="1:20" s="9" customFormat="1" ht="20.100000000000001" customHeight="1" thickBot="1" x14ac:dyDescent="0.3">
      <c r="A37" s="59" t="s">
        <v>15</v>
      </c>
      <c r="B37" s="132" t="s">
        <v>27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3"/>
    </row>
    <row r="38" spans="1:20" s="31" customFormat="1" ht="9.9499999999999993" hidden="1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20" s="31" customFormat="1" ht="9.9499999999999993" hidden="1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20" s="31" customFormat="1" ht="9.9499999999999993" hidden="1" customHeight="1" thickBo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20" s="9" customFormat="1" ht="20.100000000000001" customHeight="1" thickBot="1" x14ac:dyDescent="0.3">
      <c r="A41" s="126" t="s">
        <v>44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8"/>
    </row>
    <row r="42" spans="1:20" s="9" customFormat="1" ht="20.100000000000001" customHeight="1" thickBot="1" x14ac:dyDescent="0.3">
      <c r="A42" s="155"/>
      <c r="B42" s="156"/>
      <c r="C42" s="156"/>
      <c r="D42" s="156"/>
      <c r="E42" s="129" t="s">
        <v>13</v>
      </c>
      <c r="F42" s="130"/>
      <c r="G42" s="130"/>
      <c r="H42" s="131"/>
      <c r="I42" s="129" t="s">
        <v>14</v>
      </c>
      <c r="J42" s="130"/>
      <c r="K42" s="130"/>
      <c r="L42" s="130"/>
      <c r="M42" s="130"/>
      <c r="N42" s="130"/>
      <c r="O42" s="131"/>
      <c r="P42" s="36" t="s">
        <v>12</v>
      </c>
      <c r="Q42" s="37" t="s">
        <v>11</v>
      </c>
    </row>
    <row r="43" spans="1:20" s="9" customFormat="1" ht="20.100000000000001" hidden="1" customHeight="1" x14ac:dyDescent="0.25">
      <c r="A43" s="38"/>
      <c r="B43" s="57"/>
      <c r="C43" s="57"/>
      <c r="D43" s="57"/>
      <c r="E43" s="95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</row>
    <row r="44" spans="1:20" s="9" customFormat="1" ht="20.100000000000001" hidden="1" customHeight="1" x14ac:dyDescent="0.25">
      <c r="A44" s="38"/>
      <c r="B44" s="57"/>
      <c r="C44" s="57"/>
      <c r="D44" s="57"/>
      <c r="E44" s="123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5"/>
    </row>
    <row r="45" spans="1:20" s="9" customFormat="1" ht="20.100000000000001" hidden="1" customHeight="1" thickBot="1" x14ac:dyDescent="0.3">
      <c r="A45" s="38"/>
      <c r="B45" s="57"/>
      <c r="C45" s="57"/>
      <c r="D45" s="57"/>
      <c r="E45" s="98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0"/>
    </row>
    <row r="46" spans="1:20" s="9" customFormat="1" ht="20.100000000000001" customHeight="1" thickBot="1" x14ac:dyDescent="0.3">
      <c r="A46" s="38"/>
      <c r="B46" s="57"/>
      <c r="C46" s="57"/>
      <c r="D46" s="57"/>
      <c r="E46" s="101" t="s">
        <v>38</v>
      </c>
      <c r="F46" s="102"/>
      <c r="G46" s="102"/>
      <c r="H46" s="103"/>
      <c r="I46" s="101" t="s">
        <v>36</v>
      </c>
      <c r="J46" s="102"/>
      <c r="K46" s="102"/>
      <c r="L46" s="102"/>
      <c r="M46" s="102"/>
      <c r="N46" s="102"/>
      <c r="O46" s="103"/>
      <c r="P46" s="33">
        <v>53</v>
      </c>
      <c r="Q46" s="82">
        <f>P46*(1-$M$9)</f>
        <v>53</v>
      </c>
    </row>
    <row r="47" spans="1:20" s="9" customFormat="1" ht="15" hidden="1" customHeight="1" x14ac:dyDescent="0.25">
      <c r="A47" s="38"/>
      <c r="B47" s="57"/>
      <c r="C47" s="57"/>
      <c r="D47" s="57"/>
      <c r="E47" s="95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7"/>
    </row>
    <row r="48" spans="1:20" s="9" customFormat="1" ht="15" hidden="1" customHeight="1" thickBot="1" x14ac:dyDescent="0.3">
      <c r="A48" s="38"/>
      <c r="B48" s="57"/>
      <c r="C48" s="57"/>
      <c r="D48" s="57"/>
      <c r="E48" s="123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5"/>
    </row>
    <row r="49" spans="1:20" s="9" customFormat="1" ht="39.950000000000003" customHeight="1" thickBot="1" x14ac:dyDescent="0.3">
      <c r="A49" s="40"/>
      <c r="B49" s="60"/>
      <c r="C49" s="60"/>
      <c r="D49" s="60"/>
      <c r="E49" s="98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0"/>
    </row>
    <row r="50" spans="1:20" s="9" customFormat="1" ht="20.100000000000001" customHeight="1" x14ac:dyDescent="0.25">
      <c r="A50" s="42" t="s">
        <v>15</v>
      </c>
      <c r="B50" s="56" t="s">
        <v>26</v>
      </c>
      <c r="C50" s="56"/>
      <c r="D50" s="56"/>
      <c r="E50" s="56"/>
      <c r="F50" s="56"/>
      <c r="G50" s="56"/>
      <c r="H50" s="56"/>
      <c r="I50" s="56"/>
      <c r="J50" s="44"/>
      <c r="K50" s="44"/>
      <c r="L50" s="44"/>
      <c r="M50" s="44"/>
      <c r="N50" s="44"/>
      <c r="O50" s="44"/>
      <c r="P50" s="44"/>
      <c r="Q50" s="45"/>
    </row>
    <row r="51" spans="1:20" s="9" customFormat="1" ht="20.100000000000001" customHeight="1" x14ac:dyDescent="0.25">
      <c r="A51" s="46" t="s">
        <v>15</v>
      </c>
      <c r="B51" s="57" t="s">
        <v>16</v>
      </c>
      <c r="C51" s="57"/>
      <c r="D51" s="57"/>
      <c r="E51" s="57"/>
      <c r="F51" s="57"/>
      <c r="G51" s="57"/>
      <c r="H51" s="57"/>
      <c r="I51" s="57"/>
      <c r="J51" s="47"/>
      <c r="K51" s="47"/>
      <c r="L51" s="47"/>
      <c r="M51" s="47"/>
      <c r="N51" s="47"/>
      <c r="O51" s="47"/>
      <c r="P51" s="47"/>
      <c r="Q51" s="48"/>
    </row>
    <row r="52" spans="1:20" s="9" customFormat="1" ht="20.100000000000001" customHeight="1" thickBot="1" x14ac:dyDescent="0.3">
      <c r="A52" s="46" t="s">
        <v>15</v>
      </c>
      <c r="B52" s="57" t="s">
        <v>43</v>
      </c>
      <c r="C52" s="57"/>
      <c r="D52" s="57"/>
      <c r="E52" s="57"/>
      <c r="F52" s="57"/>
      <c r="G52" s="57"/>
      <c r="H52" s="57"/>
      <c r="I52" s="57"/>
      <c r="J52" s="47"/>
      <c r="K52" s="47"/>
      <c r="L52" s="47"/>
      <c r="M52" s="47"/>
      <c r="N52" s="47"/>
      <c r="O52" s="47"/>
      <c r="P52" s="47"/>
      <c r="Q52" s="48"/>
    </row>
    <row r="53" spans="1:20" s="9" customFormat="1" ht="20.100000000000001" hidden="1" customHeight="1" x14ac:dyDescent="0.25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6"/>
    </row>
    <row r="54" spans="1:20" s="9" customFormat="1" ht="9.9499999999999993" hidden="1" customHeight="1" x14ac:dyDescent="0.25">
      <c r="A54" s="160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2"/>
    </row>
    <row r="55" spans="1:20" s="9" customFormat="1" ht="9.9499999999999993" hidden="1" customHeight="1" thickBot="1" x14ac:dyDescent="0.3">
      <c r="A55" s="137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9"/>
    </row>
    <row r="56" spans="1:20" s="9" customFormat="1" ht="20.100000000000001" customHeight="1" thickBot="1" x14ac:dyDescent="0.3">
      <c r="A56" s="126" t="s">
        <v>45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7" spans="1:20" s="9" customFormat="1" ht="20.100000000000001" customHeight="1" thickBot="1" x14ac:dyDescent="0.3">
      <c r="A57" s="93"/>
      <c r="B57" s="94"/>
      <c r="C57" s="94"/>
      <c r="D57" s="94"/>
      <c r="E57" s="129" t="s">
        <v>13</v>
      </c>
      <c r="F57" s="130"/>
      <c r="G57" s="130"/>
      <c r="H57" s="131"/>
      <c r="I57" s="129" t="s">
        <v>14</v>
      </c>
      <c r="J57" s="130"/>
      <c r="K57" s="130"/>
      <c r="L57" s="130"/>
      <c r="M57" s="130"/>
      <c r="N57" s="130"/>
      <c r="O57" s="131"/>
      <c r="P57" s="36" t="s">
        <v>12</v>
      </c>
      <c r="Q57" s="37" t="s">
        <v>11</v>
      </c>
    </row>
    <row r="58" spans="1:20" s="9" customFormat="1" ht="9.9499999999999993" hidden="1" customHeight="1" x14ac:dyDescent="0.25">
      <c r="A58" s="63"/>
      <c r="B58" s="64"/>
      <c r="C58" s="64"/>
      <c r="D58" s="64"/>
      <c r="E58" s="95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1:20" s="9" customFormat="1" ht="9.9499999999999993" hidden="1" customHeight="1" thickBot="1" x14ac:dyDescent="0.3">
      <c r="A59" s="63"/>
      <c r="B59" s="64"/>
      <c r="C59" s="64"/>
      <c r="D59" s="64"/>
      <c r="E59" s="98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</row>
    <row r="60" spans="1:20" s="9" customFormat="1" ht="20.100000000000001" customHeight="1" thickBot="1" x14ac:dyDescent="0.3">
      <c r="A60" s="63"/>
      <c r="B60" s="64"/>
      <c r="C60" s="64"/>
      <c r="D60" s="64"/>
      <c r="E60" s="101" t="s">
        <v>39</v>
      </c>
      <c r="F60" s="102"/>
      <c r="G60" s="102"/>
      <c r="H60" s="103"/>
      <c r="I60" s="101" t="s">
        <v>35</v>
      </c>
      <c r="J60" s="102"/>
      <c r="K60" s="102"/>
      <c r="L60" s="102"/>
      <c r="M60" s="102"/>
      <c r="N60" s="102"/>
      <c r="O60" s="103"/>
      <c r="P60" s="33">
        <v>73</v>
      </c>
      <c r="Q60" s="82">
        <f>P60*(1-$M$9)</f>
        <v>73</v>
      </c>
      <c r="T60"/>
    </row>
    <row r="61" spans="1:20" s="9" customFormat="1" ht="39.950000000000003" customHeight="1" thickBot="1" x14ac:dyDescent="0.3">
      <c r="A61" s="63"/>
      <c r="B61" s="64"/>
      <c r="C61" s="64"/>
      <c r="D61" s="64"/>
      <c r="E61" s="104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</row>
    <row r="62" spans="1:20" s="9" customFormat="1" ht="20.100000000000001" hidden="1" customHeight="1" x14ac:dyDescent="0.25">
      <c r="A62" s="63"/>
      <c r="B62" s="64"/>
      <c r="C62" s="64"/>
      <c r="D62" s="64"/>
      <c r="E62" s="117"/>
      <c r="F62" s="118"/>
      <c r="G62" s="118"/>
      <c r="H62" s="119"/>
      <c r="I62" s="117"/>
      <c r="J62" s="118"/>
      <c r="K62" s="118"/>
      <c r="L62" s="118"/>
      <c r="M62" s="118"/>
      <c r="N62" s="118"/>
      <c r="O62" s="119"/>
      <c r="P62" s="120"/>
      <c r="Q62" s="122"/>
    </row>
    <row r="63" spans="1:20" s="9" customFormat="1" ht="20.100000000000001" hidden="1" customHeight="1" thickBot="1" x14ac:dyDescent="0.3">
      <c r="A63" s="66"/>
      <c r="B63" s="67"/>
      <c r="C63" s="67"/>
      <c r="D63" s="67"/>
      <c r="E63" s="110"/>
      <c r="F63" s="111"/>
      <c r="G63" s="111"/>
      <c r="H63" s="112"/>
      <c r="I63" s="110"/>
      <c r="J63" s="111"/>
      <c r="K63" s="111"/>
      <c r="L63" s="111"/>
      <c r="M63" s="111"/>
      <c r="N63" s="111"/>
      <c r="O63" s="112"/>
      <c r="P63" s="121"/>
      <c r="Q63" s="116"/>
    </row>
    <row r="64" spans="1:20" s="9" customFormat="1" ht="20.100000000000001" customHeight="1" x14ac:dyDescent="0.25">
      <c r="A64" s="42" t="s">
        <v>15</v>
      </c>
      <c r="B64" s="56" t="s">
        <v>26</v>
      </c>
      <c r="C64" s="56"/>
      <c r="D64" s="56"/>
      <c r="E64" s="56"/>
      <c r="F64" s="56"/>
      <c r="G64" s="56"/>
      <c r="H64" s="56"/>
      <c r="I64" s="56"/>
      <c r="J64" s="44"/>
      <c r="K64" s="44"/>
      <c r="L64" s="44"/>
      <c r="M64" s="44"/>
      <c r="N64" s="44"/>
      <c r="O64" s="44"/>
      <c r="P64" s="44"/>
      <c r="Q64" s="45"/>
    </row>
    <row r="65" spans="1:17" s="9" customFormat="1" ht="20.100000000000001" customHeight="1" x14ac:dyDescent="0.25">
      <c r="A65" s="46" t="s">
        <v>15</v>
      </c>
      <c r="B65" s="57" t="s">
        <v>16</v>
      </c>
      <c r="C65" s="57"/>
      <c r="D65" s="57"/>
      <c r="E65" s="57"/>
      <c r="F65" s="57"/>
      <c r="G65" s="57"/>
      <c r="H65" s="57"/>
      <c r="I65" s="57"/>
      <c r="J65" s="47"/>
      <c r="K65" s="47"/>
      <c r="L65" s="47"/>
      <c r="M65" s="47"/>
      <c r="N65" s="47"/>
      <c r="O65" s="47"/>
      <c r="P65" s="47"/>
      <c r="Q65" s="48"/>
    </row>
    <row r="66" spans="1:17" s="9" customFormat="1" ht="20.100000000000001" customHeight="1" thickBot="1" x14ac:dyDescent="0.3">
      <c r="A66" s="46" t="s">
        <v>15</v>
      </c>
      <c r="B66" s="57" t="s">
        <v>27</v>
      </c>
      <c r="C66" s="57"/>
      <c r="D66" s="57"/>
      <c r="E66" s="57"/>
      <c r="F66" s="57"/>
      <c r="G66" s="57"/>
      <c r="H66" s="57"/>
      <c r="I66" s="57"/>
      <c r="J66" s="47"/>
      <c r="K66" s="47"/>
      <c r="L66" s="47"/>
      <c r="M66" s="47"/>
      <c r="N66" s="47"/>
      <c r="O66" s="47"/>
      <c r="P66" s="47"/>
      <c r="Q66" s="48"/>
    </row>
    <row r="67" spans="1:17" s="9" customFormat="1" ht="30" customHeight="1" thickBot="1" x14ac:dyDescent="0.3">
      <c r="A67" s="152" t="s">
        <v>29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4"/>
    </row>
    <row r="68" spans="1:17" s="9" customFormat="1" ht="20.100000000000001" customHeight="1" thickBot="1" x14ac:dyDescent="0.3">
      <c r="A68" s="126" t="s">
        <v>42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1"/>
    </row>
    <row r="69" spans="1:17" s="9" customFormat="1" ht="20.100000000000001" customHeight="1" thickBot="1" x14ac:dyDescent="0.3">
      <c r="A69" s="63"/>
      <c r="B69" s="64"/>
      <c r="C69" s="64"/>
      <c r="D69" s="64"/>
      <c r="E69" s="149" t="s">
        <v>13</v>
      </c>
      <c r="F69" s="150"/>
      <c r="G69" s="150"/>
      <c r="H69" s="151"/>
      <c r="I69" s="149" t="s">
        <v>14</v>
      </c>
      <c r="J69" s="150"/>
      <c r="K69" s="150"/>
      <c r="L69" s="150"/>
      <c r="M69" s="150"/>
      <c r="N69" s="150"/>
      <c r="O69" s="151"/>
      <c r="P69" s="61" t="s">
        <v>12</v>
      </c>
      <c r="Q69" s="62" t="s">
        <v>11</v>
      </c>
    </row>
    <row r="70" spans="1:17" s="9" customFormat="1" ht="30" customHeight="1" thickBot="1" x14ac:dyDescent="0.3">
      <c r="A70" s="63"/>
      <c r="B70" s="64"/>
      <c r="C70" s="64"/>
      <c r="D70" s="64"/>
      <c r="E70" s="142">
        <v>424525</v>
      </c>
      <c r="F70" s="143"/>
      <c r="G70" s="143"/>
      <c r="H70" s="144"/>
      <c r="I70" s="145" t="s">
        <v>40</v>
      </c>
      <c r="J70" s="146"/>
      <c r="K70" s="146"/>
      <c r="L70" s="146"/>
      <c r="M70" s="146"/>
      <c r="N70" s="146"/>
      <c r="O70" s="147"/>
      <c r="P70" s="65">
        <v>110</v>
      </c>
      <c r="Q70" s="53">
        <f>P70*(1-$M$9)</f>
        <v>110</v>
      </c>
    </row>
    <row r="71" spans="1:17" s="9" customFormat="1" ht="30" customHeight="1" thickBot="1" x14ac:dyDescent="0.3">
      <c r="A71" s="63"/>
      <c r="B71" s="64"/>
      <c r="C71" s="64"/>
      <c r="D71" s="64"/>
      <c r="E71" s="101">
        <v>424532</v>
      </c>
      <c r="F71" s="102"/>
      <c r="G71" s="102"/>
      <c r="H71" s="103"/>
      <c r="I71" s="101" t="s">
        <v>41</v>
      </c>
      <c r="J71" s="102"/>
      <c r="K71" s="102"/>
      <c r="L71" s="102"/>
      <c r="M71" s="102"/>
      <c r="N71" s="102"/>
      <c r="O71" s="103"/>
      <c r="P71" s="33">
        <v>148</v>
      </c>
      <c r="Q71" s="34">
        <f>P71*(1-$M$9)</f>
        <v>148</v>
      </c>
    </row>
    <row r="72" spans="1:17" s="9" customFormat="1" ht="30" customHeight="1" thickBot="1" x14ac:dyDescent="0.3">
      <c r="A72" s="63"/>
      <c r="B72" s="64"/>
      <c r="C72" s="64"/>
      <c r="D72" s="64"/>
      <c r="E72" s="101">
        <v>424540</v>
      </c>
      <c r="F72" s="102"/>
      <c r="G72" s="102"/>
      <c r="H72" s="103"/>
      <c r="I72" s="101" t="s">
        <v>24</v>
      </c>
      <c r="J72" s="102"/>
      <c r="K72" s="102"/>
      <c r="L72" s="102"/>
      <c r="M72" s="102"/>
      <c r="N72" s="102"/>
      <c r="O72" s="103"/>
      <c r="P72" s="33">
        <v>243</v>
      </c>
      <c r="Q72" s="34">
        <f>P72*(1-$M$9)</f>
        <v>243</v>
      </c>
    </row>
    <row r="73" spans="1:17" s="9" customFormat="1" ht="15" customHeight="1" x14ac:dyDescent="0.25">
      <c r="A73" s="63"/>
      <c r="B73" s="64"/>
      <c r="C73" s="64"/>
      <c r="D73" s="64"/>
      <c r="E73" s="117">
        <v>424550</v>
      </c>
      <c r="F73" s="118"/>
      <c r="G73" s="118"/>
      <c r="H73" s="119"/>
      <c r="I73" s="117" t="s">
        <v>25</v>
      </c>
      <c r="J73" s="118"/>
      <c r="K73" s="118"/>
      <c r="L73" s="118"/>
      <c r="M73" s="118"/>
      <c r="N73" s="118"/>
      <c r="O73" s="119"/>
      <c r="P73" s="120">
        <v>364</v>
      </c>
      <c r="Q73" s="122">
        <f>P73*(1-$M$9)</f>
        <v>364</v>
      </c>
    </row>
    <row r="74" spans="1:17" s="9" customFormat="1" ht="15" customHeight="1" thickBot="1" x14ac:dyDescent="0.3">
      <c r="A74" s="66"/>
      <c r="B74" s="67"/>
      <c r="C74" s="67"/>
      <c r="D74" s="67"/>
      <c r="E74" s="110"/>
      <c r="F74" s="111"/>
      <c r="G74" s="111"/>
      <c r="H74" s="112"/>
      <c r="I74" s="110"/>
      <c r="J74" s="111"/>
      <c r="K74" s="111"/>
      <c r="L74" s="111"/>
      <c r="M74" s="111"/>
      <c r="N74" s="111"/>
      <c r="O74" s="112"/>
      <c r="P74" s="121"/>
      <c r="Q74" s="116"/>
    </row>
    <row r="75" spans="1:17" s="9" customFormat="1" ht="20.100000000000001" customHeight="1" x14ac:dyDescent="0.25">
      <c r="A75" s="42" t="s">
        <v>15</v>
      </c>
      <c r="B75" s="56" t="s">
        <v>26</v>
      </c>
      <c r="C75" s="68"/>
      <c r="D75" s="68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9"/>
    </row>
    <row r="76" spans="1:17" s="9" customFormat="1" ht="20.100000000000001" customHeight="1" x14ac:dyDescent="0.25">
      <c r="A76" s="46" t="s">
        <v>15</v>
      </c>
      <c r="B76" s="57" t="s">
        <v>16</v>
      </c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70"/>
    </row>
    <row r="77" spans="1:17" s="9" customFormat="1" ht="20.100000000000001" customHeight="1" x14ac:dyDescent="0.25">
      <c r="A77" s="46" t="s">
        <v>15</v>
      </c>
      <c r="B77" s="57" t="s">
        <v>30</v>
      </c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70"/>
    </row>
    <row r="78" spans="1:17" s="9" customFormat="1" ht="20.100000000000001" customHeight="1" x14ac:dyDescent="0.25">
      <c r="A78" s="46" t="s">
        <v>15</v>
      </c>
      <c r="B78" s="57" t="s">
        <v>32</v>
      </c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70"/>
    </row>
    <row r="79" spans="1:17" s="9" customFormat="1" ht="20.100000000000001" customHeight="1" thickBot="1" x14ac:dyDescent="0.3">
      <c r="A79" s="71" t="s">
        <v>15</v>
      </c>
      <c r="B79" s="132" t="s">
        <v>31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3"/>
    </row>
    <row r="80" spans="1:17" s="9" customFormat="1" ht="15.75" customHeight="1" x14ac:dyDescent="0.25">
      <c r="A80" s="134" t="s">
        <v>33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6"/>
    </row>
    <row r="81" spans="1:17" s="9" customFormat="1" ht="15.75" thickBot="1" x14ac:dyDescent="0.3">
      <c r="A81" s="137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9"/>
    </row>
    <row r="82" spans="1:17" s="9" customFormat="1" ht="20.100000000000001" customHeight="1" thickBot="1" x14ac:dyDescent="0.3">
      <c r="A82" s="126" t="s">
        <v>34</v>
      </c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1"/>
    </row>
    <row r="83" spans="1:17" s="9" customFormat="1" ht="15.75" customHeight="1" thickBot="1" x14ac:dyDescent="0.3">
      <c r="A83" s="155"/>
      <c r="B83" s="156"/>
      <c r="C83" s="156"/>
      <c r="D83" s="156"/>
      <c r="E83" s="129" t="s">
        <v>13</v>
      </c>
      <c r="F83" s="130"/>
      <c r="G83" s="130"/>
      <c r="H83" s="131"/>
      <c r="I83" s="129" t="s">
        <v>14</v>
      </c>
      <c r="J83" s="130"/>
      <c r="K83" s="130"/>
      <c r="L83" s="130"/>
      <c r="M83" s="130"/>
      <c r="N83" s="130"/>
      <c r="O83" s="131"/>
      <c r="P83" s="52" t="s">
        <v>12</v>
      </c>
      <c r="Q83" s="37" t="s">
        <v>11</v>
      </c>
    </row>
    <row r="84" spans="1:17" s="9" customFormat="1" ht="9.9499999999999993" customHeight="1" x14ac:dyDescent="0.25">
      <c r="A84" s="38"/>
      <c r="B84" s="57"/>
      <c r="C84" s="57"/>
      <c r="D84" s="57"/>
      <c r="E84" s="107">
        <v>4245520</v>
      </c>
      <c r="F84" s="108"/>
      <c r="G84" s="108"/>
      <c r="H84" s="109"/>
      <c r="I84" s="107" t="s">
        <v>21</v>
      </c>
      <c r="J84" s="108"/>
      <c r="K84" s="108"/>
      <c r="L84" s="108"/>
      <c r="M84" s="108"/>
      <c r="N84" s="108"/>
      <c r="O84" s="109"/>
      <c r="P84" s="113">
        <v>1.4</v>
      </c>
      <c r="Q84" s="115">
        <f>P84*(1-$M$9)</f>
        <v>1.4</v>
      </c>
    </row>
    <row r="85" spans="1:17" s="9" customFormat="1" ht="9.9499999999999993" customHeight="1" thickBot="1" x14ac:dyDescent="0.3">
      <c r="A85" s="38"/>
      <c r="B85" s="57"/>
      <c r="C85" s="57"/>
      <c r="D85" s="57"/>
      <c r="E85" s="110"/>
      <c r="F85" s="111"/>
      <c r="G85" s="111"/>
      <c r="H85" s="112"/>
      <c r="I85" s="110"/>
      <c r="J85" s="111"/>
      <c r="K85" s="111"/>
      <c r="L85" s="111"/>
      <c r="M85" s="111"/>
      <c r="N85" s="111"/>
      <c r="O85" s="112"/>
      <c r="P85" s="114"/>
      <c r="Q85" s="116"/>
    </row>
    <row r="86" spans="1:17" s="9" customFormat="1" ht="20.100000000000001" customHeight="1" thickBot="1" x14ac:dyDescent="0.3">
      <c r="A86" s="38"/>
      <c r="B86" s="57"/>
      <c r="C86" s="57"/>
      <c r="D86" s="57"/>
      <c r="E86" s="101">
        <v>4245525</v>
      </c>
      <c r="F86" s="102"/>
      <c r="G86" s="102"/>
      <c r="H86" s="103"/>
      <c r="I86" s="101" t="s">
        <v>22</v>
      </c>
      <c r="J86" s="102"/>
      <c r="K86" s="102"/>
      <c r="L86" s="102"/>
      <c r="M86" s="102"/>
      <c r="N86" s="102"/>
      <c r="O86" s="103"/>
      <c r="P86" s="54">
        <v>1.8</v>
      </c>
      <c r="Q86" s="34">
        <f>P86*(1-$M$9)</f>
        <v>1.8</v>
      </c>
    </row>
    <row r="87" spans="1:17" s="9" customFormat="1" ht="20.100000000000001" customHeight="1" thickBot="1" x14ac:dyDescent="0.3">
      <c r="A87" s="38"/>
      <c r="B87" s="57"/>
      <c r="C87" s="57"/>
      <c r="D87" s="57"/>
      <c r="E87" s="101">
        <v>4245532</v>
      </c>
      <c r="F87" s="102"/>
      <c r="G87" s="102"/>
      <c r="H87" s="103"/>
      <c r="I87" s="101" t="s">
        <v>23</v>
      </c>
      <c r="J87" s="102"/>
      <c r="K87" s="102"/>
      <c r="L87" s="102"/>
      <c r="M87" s="102"/>
      <c r="N87" s="102"/>
      <c r="O87" s="103"/>
      <c r="P87" s="54">
        <v>2.2000000000000002</v>
      </c>
      <c r="Q87" s="34">
        <f>P87*(1-$M$9)</f>
        <v>2.2000000000000002</v>
      </c>
    </row>
    <row r="88" spans="1:17" s="9" customFormat="1" ht="20.100000000000001" customHeight="1" thickBot="1" x14ac:dyDescent="0.3">
      <c r="A88" s="38"/>
      <c r="B88" s="57"/>
      <c r="C88" s="57"/>
      <c r="D88" s="57"/>
      <c r="E88" s="101">
        <v>4245540</v>
      </c>
      <c r="F88" s="102"/>
      <c r="G88" s="102"/>
      <c r="H88" s="103"/>
      <c r="I88" s="101" t="s">
        <v>24</v>
      </c>
      <c r="J88" s="102"/>
      <c r="K88" s="102"/>
      <c r="L88" s="102"/>
      <c r="M88" s="102"/>
      <c r="N88" s="102"/>
      <c r="O88" s="103"/>
      <c r="P88" s="54">
        <v>2.8</v>
      </c>
      <c r="Q88" s="34">
        <f>P88*(1-$M$9)</f>
        <v>2.8</v>
      </c>
    </row>
    <row r="89" spans="1:17" s="9" customFormat="1" ht="9.9499999999999993" customHeight="1" x14ac:dyDescent="0.25">
      <c r="A89" s="38"/>
      <c r="B89" s="57"/>
      <c r="C89" s="57"/>
      <c r="D89" s="57"/>
      <c r="E89" s="117">
        <v>4245550</v>
      </c>
      <c r="F89" s="118"/>
      <c r="G89" s="118"/>
      <c r="H89" s="119"/>
      <c r="I89" s="117" t="s">
        <v>25</v>
      </c>
      <c r="J89" s="118"/>
      <c r="K89" s="118"/>
      <c r="L89" s="118"/>
      <c r="M89" s="118"/>
      <c r="N89" s="118"/>
      <c r="O89" s="119"/>
      <c r="P89" s="148">
        <v>3.9</v>
      </c>
      <c r="Q89" s="122">
        <f>P89*(1-$M$9)</f>
        <v>3.9</v>
      </c>
    </row>
    <row r="90" spans="1:17" s="9" customFormat="1" ht="9.9499999999999993" customHeight="1" thickBot="1" x14ac:dyDescent="0.3">
      <c r="A90" s="40"/>
      <c r="B90" s="60"/>
      <c r="C90" s="60"/>
      <c r="D90" s="60"/>
      <c r="E90" s="110"/>
      <c r="F90" s="111"/>
      <c r="G90" s="111"/>
      <c r="H90" s="112"/>
      <c r="I90" s="110"/>
      <c r="J90" s="111"/>
      <c r="K90" s="111"/>
      <c r="L90" s="111"/>
      <c r="M90" s="111"/>
      <c r="N90" s="111"/>
      <c r="O90" s="112"/>
      <c r="P90" s="114"/>
      <c r="Q90" s="116"/>
    </row>
    <row r="91" spans="1:17" s="9" customFormat="1" x14ac:dyDescent="0.25"/>
    <row r="92" spans="1:17" s="9" customFormat="1" x14ac:dyDescent="0.25"/>
    <row r="93" spans="1:17" s="9" customFormat="1" x14ac:dyDescent="0.25"/>
    <row r="94" spans="1:17" s="9" customFormat="1" ht="15" customHeight="1" x14ac:dyDescent="0.25"/>
    <row r="95" spans="1:17" s="9" customFormat="1" ht="15.75" customHeight="1" x14ac:dyDescent="0.25"/>
    <row r="96" spans="1:17" s="9" customFormat="1" x14ac:dyDescent="0.25"/>
    <row r="97" s="9" customFormat="1" x14ac:dyDescent="0.25"/>
    <row r="98" s="9" customFormat="1" ht="15.75" customHeight="1" x14ac:dyDescent="0.25"/>
    <row r="99" s="9" customFormat="1" ht="16.5" customHeight="1" x14ac:dyDescent="0.25"/>
    <row r="100" s="9" customFormat="1" x14ac:dyDescent="0.25"/>
    <row r="101" s="9" customFormat="1" x14ac:dyDescent="0.25"/>
    <row r="102" s="9" customFormat="1" x14ac:dyDescent="0.25"/>
    <row r="103" s="9" customFormat="1" ht="15.75" customHeight="1" x14ac:dyDescent="0.25"/>
    <row r="104" s="9" customFormat="1" ht="16.5" customHeight="1" x14ac:dyDescent="0.25"/>
    <row r="105" s="9" customFormat="1" ht="15" customHeight="1" x14ac:dyDescent="0.25"/>
    <row r="106" s="9" customFormat="1" ht="15" customHeight="1" x14ac:dyDescent="0.25"/>
    <row r="107" s="9" customFormat="1" ht="15.75" customHeigh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pans="1:17" s="9" customFormat="1" x14ac:dyDescent="0.25"/>
    <row r="114" spans="1:17" s="9" customFormat="1" ht="15.75" customHeight="1" x14ac:dyDescent="0.25"/>
    <row r="115" spans="1:17" s="9" customFormat="1" ht="16.5" customHeight="1" x14ac:dyDescent="0.25"/>
    <row r="116" spans="1:17" s="9" customFormat="1" x14ac:dyDescent="0.25"/>
    <row r="117" spans="1:17" s="9" customFormat="1" x14ac:dyDescent="0.25"/>
    <row r="118" spans="1:17" s="9" customFormat="1" x14ac:dyDescent="0.25"/>
    <row r="119" spans="1:17" s="9" customFormat="1" x14ac:dyDescent="0.25"/>
    <row r="120" spans="1:17" s="9" customFormat="1" x14ac:dyDescent="0.25"/>
    <row r="121" spans="1:17" s="9" customFormat="1" x14ac:dyDescent="0.25"/>
    <row r="122" spans="1:17" s="9" customFormat="1" x14ac:dyDescent="0.25"/>
    <row r="123" spans="1:17" s="9" customFormat="1" x14ac:dyDescent="0.25"/>
    <row r="124" spans="1:17" s="9" customFormat="1" x14ac:dyDescent="0.25"/>
    <row r="125" spans="1:17" s="9" customFormat="1" x14ac:dyDescent="0.25"/>
    <row r="126" spans="1:17" s="9" customFormat="1" x14ac:dyDescent="0.25"/>
    <row r="127" spans="1:17" s="9" customFormat="1" x14ac:dyDescent="0.25">
      <c r="N127" s="11"/>
      <c r="O127" s="11"/>
      <c r="P127" s="12"/>
      <c r="Q127" s="13"/>
    </row>
    <row r="128" spans="1:17" s="9" customFormat="1" x14ac:dyDescent="0.25">
      <c r="A128" s="10"/>
      <c r="N128" s="11"/>
      <c r="O128" s="11"/>
      <c r="P128" s="12"/>
      <c r="Q128" s="13"/>
    </row>
    <row r="129" spans="1:17" s="9" customFormat="1" x14ac:dyDescent="0.25">
      <c r="A129" s="10"/>
      <c r="N129" s="11"/>
      <c r="O129" s="11"/>
      <c r="P129" s="12"/>
      <c r="Q129" s="13"/>
    </row>
    <row r="130" spans="1:17" s="9" customFormat="1" x14ac:dyDescent="0.25">
      <c r="A130" s="10"/>
      <c r="N130" s="11"/>
      <c r="O130" s="11"/>
      <c r="P130" s="12"/>
      <c r="Q130" s="13"/>
    </row>
    <row r="131" spans="1:17" s="9" customFormat="1" x14ac:dyDescent="0.25">
      <c r="A131" s="10"/>
      <c r="N131" s="11"/>
      <c r="O131" s="11"/>
      <c r="P131" s="12"/>
      <c r="Q131" s="13"/>
    </row>
    <row r="132" spans="1:17" s="9" customFormat="1" x14ac:dyDescent="0.25">
      <c r="A132" s="10"/>
      <c r="N132" s="11"/>
      <c r="O132" s="11"/>
      <c r="P132" s="12"/>
      <c r="Q132" s="13"/>
    </row>
    <row r="133" spans="1:17" s="9" customFormat="1" x14ac:dyDescent="0.25">
      <c r="A133" s="10"/>
      <c r="N133" s="11"/>
      <c r="O133" s="11"/>
      <c r="P133" s="12"/>
      <c r="Q133" s="13"/>
    </row>
    <row r="134" spans="1:17" s="9" customFormat="1" x14ac:dyDescent="0.25">
      <c r="A134" s="10"/>
      <c r="N134" s="11"/>
      <c r="O134" s="11"/>
      <c r="P134" s="12"/>
      <c r="Q134" s="13"/>
    </row>
    <row r="135" spans="1:17" s="9" customFormat="1" x14ac:dyDescent="0.25">
      <c r="A135" s="10"/>
      <c r="N135" s="11"/>
      <c r="O135" s="11"/>
      <c r="P135" s="12"/>
      <c r="Q135" s="13"/>
    </row>
    <row r="136" spans="1:17" s="9" customFormat="1" x14ac:dyDescent="0.25">
      <c r="A136" s="10"/>
      <c r="N136" s="11"/>
      <c r="O136" s="11"/>
      <c r="P136" s="12"/>
      <c r="Q136" s="13"/>
    </row>
    <row r="137" spans="1:17" s="9" customFormat="1" x14ac:dyDescent="0.25">
      <c r="A137" s="10"/>
      <c r="N137" s="11"/>
      <c r="O137" s="11"/>
      <c r="P137" s="12"/>
      <c r="Q137" s="13"/>
    </row>
    <row r="138" spans="1:17" s="9" customFormat="1" x14ac:dyDescent="0.25">
      <c r="A138" s="10"/>
      <c r="N138" s="11"/>
      <c r="O138" s="11"/>
      <c r="P138" s="12"/>
      <c r="Q138" s="13"/>
    </row>
    <row r="139" spans="1:17" s="9" customFormat="1" x14ac:dyDescent="0.25">
      <c r="A139" s="10"/>
      <c r="N139" s="11"/>
      <c r="O139" s="11"/>
      <c r="P139" s="12"/>
      <c r="Q139" s="13"/>
    </row>
    <row r="140" spans="1:17" s="9" customFormat="1" x14ac:dyDescent="0.25">
      <c r="A140" s="10"/>
      <c r="N140" s="11"/>
      <c r="O140" s="11"/>
      <c r="P140" s="12"/>
      <c r="Q140" s="13"/>
    </row>
    <row r="141" spans="1:17" s="9" customFormat="1" x14ac:dyDescent="0.25">
      <c r="A141" s="10"/>
      <c r="N141" s="11"/>
      <c r="O141" s="11"/>
      <c r="P141" s="12"/>
      <c r="Q141" s="13"/>
    </row>
    <row r="142" spans="1:17" s="9" customFormat="1" x14ac:dyDescent="0.25">
      <c r="A142" s="10"/>
      <c r="N142" s="11"/>
      <c r="O142" s="11"/>
      <c r="P142" s="12"/>
      <c r="Q142" s="13"/>
    </row>
    <row r="143" spans="1:17" s="9" customFormat="1" x14ac:dyDescent="0.25">
      <c r="A143" s="10"/>
      <c r="N143" s="11"/>
      <c r="O143" s="11"/>
      <c r="P143" s="12"/>
      <c r="Q143" s="13"/>
    </row>
    <row r="144" spans="1:17" s="9" customFormat="1" x14ac:dyDescent="0.25">
      <c r="A144" s="10"/>
      <c r="N144" s="11"/>
      <c r="O144" s="11"/>
      <c r="P144" s="12"/>
      <c r="Q144" s="13"/>
    </row>
    <row r="145" spans="1:17" s="9" customFormat="1" x14ac:dyDescent="0.25">
      <c r="A145" s="10"/>
      <c r="N145" s="11"/>
      <c r="O145" s="11"/>
      <c r="P145" s="12"/>
      <c r="Q145" s="13"/>
    </row>
    <row r="146" spans="1:17" s="9" customFormat="1" x14ac:dyDescent="0.25">
      <c r="A146" s="10"/>
      <c r="N146" s="11"/>
      <c r="O146" s="11"/>
      <c r="P146" s="12"/>
      <c r="Q146" s="13"/>
    </row>
    <row r="147" spans="1:17" s="9" customFormat="1" x14ac:dyDescent="0.25">
      <c r="A147" s="10"/>
      <c r="N147" s="11"/>
      <c r="O147" s="11"/>
      <c r="P147" s="12"/>
      <c r="Q147" s="13"/>
    </row>
    <row r="148" spans="1:17" s="9" customFormat="1" x14ac:dyDescent="0.25">
      <c r="A148" s="10"/>
      <c r="N148" s="11"/>
      <c r="O148" s="11"/>
      <c r="P148" s="12"/>
      <c r="Q148" s="13"/>
    </row>
    <row r="149" spans="1:17" s="9" customFormat="1" x14ac:dyDescent="0.25">
      <c r="A149" s="10"/>
      <c r="N149" s="11"/>
      <c r="O149" s="11"/>
      <c r="P149" s="12"/>
      <c r="Q149" s="13"/>
    </row>
    <row r="150" spans="1:17" s="9" customFormat="1" x14ac:dyDescent="0.25">
      <c r="A150" s="10"/>
      <c r="N150" s="11"/>
      <c r="O150" s="11"/>
      <c r="P150" s="12"/>
      <c r="Q150" s="13"/>
    </row>
    <row r="151" spans="1:17" s="9" customFormat="1" x14ac:dyDescent="0.25">
      <c r="A151" s="10"/>
      <c r="N151" s="11"/>
      <c r="O151" s="11"/>
      <c r="P151" s="12"/>
      <c r="Q151" s="13"/>
    </row>
    <row r="152" spans="1:17" s="9" customFormat="1" x14ac:dyDescent="0.25">
      <c r="A152" s="10"/>
      <c r="N152" s="11"/>
      <c r="O152" s="11"/>
      <c r="P152" s="12"/>
      <c r="Q152" s="13"/>
    </row>
    <row r="153" spans="1:17" s="9" customFormat="1" x14ac:dyDescent="0.25">
      <c r="A153" s="10"/>
      <c r="N153" s="11"/>
      <c r="O153" s="11"/>
      <c r="P153" s="12"/>
      <c r="Q153" s="13"/>
    </row>
    <row r="154" spans="1:17" s="9" customFormat="1" x14ac:dyDescent="0.25">
      <c r="A154" s="10"/>
      <c r="N154" s="11"/>
      <c r="O154" s="11"/>
      <c r="P154" s="12"/>
      <c r="Q154" s="13"/>
    </row>
    <row r="155" spans="1:17" s="9" customFormat="1" x14ac:dyDescent="0.25">
      <c r="A155" s="10"/>
      <c r="N155" s="11"/>
      <c r="O155" s="11"/>
      <c r="P155" s="12"/>
      <c r="Q155" s="13"/>
    </row>
    <row r="156" spans="1:17" s="9" customFormat="1" x14ac:dyDescent="0.25">
      <c r="A156" s="10"/>
      <c r="N156" s="11"/>
      <c r="O156" s="11"/>
      <c r="P156" s="12"/>
      <c r="Q156" s="13"/>
    </row>
    <row r="157" spans="1:17" s="9" customFormat="1" x14ac:dyDescent="0.25">
      <c r="A157" s="10"/>
      <c r="N157" s="11"/>
      <c r="O157" s="11"/>
      <c r="P157" s="12"/>
      <c r="Q157" s="13"/>
    </row>
    <row r="158" spans="1:17" s="9" customFormat="1" x14ac:dyDescent="0.25">
      <c r="A158" s="10"/>
      <c r="N158" s="11"/>
      <c r="O158" s="11"/>
      <c r="P158" s="12"/>
      <c r="Q158" s="13"/>
    </row>
    <row r="159" spans="1:17" s="9" customFormat="1" x14ac:dyDescent="0.25">
      <c r="A159" s="10"/>
      <c r="N159" s="11"/>
      <c r="O159" s="11"/>
      <c r="P159" s="12"/>
      <c r="Q159" s="13"/>
    </row>
    <row r="160" spans="1:17" s="9" customFormat="1" x14ac:dyDescent="0.25">
      <c r="A160" s="10"/>
      <c r="N160" s="11"/>
      <c r="O160" s="11"/>
      <c r="P160" s="12"/>
      <c r="Q160" s="13"/>
    </row>
    <row r="161" spans="1:17" s="9" customFormat="1" x14ac:dyDescent="0.25">
      <c r="A161" s="10"/>
      <c r="N161" s="11"/>
      <c r="O161" s="11"/>
      <c r="P161" s="12"/>
      <c r="Q161" s="13"/>
    </row>
    <row r="162" spans="1:17" s="9" customFormat="1" x14ac:dyDescent="0.25">
      <c r="A162" s="10"/>
      <c r="N162" s="11"/>
      <c r="O162" s="11"/>
      <c r="P162" s="12"/>
      <c r="Q162" s="13"/>
    </row>
    <row r="163" spans="1:17" s="9" customFormat="1" x14ac:dyDescent="0.25">
      <c r="A163" s="10"/>
      <c r="N163" s="11"/>
      <c r="O163" s="11"/>
      <c r="P163" s="12"/>
      <c r="Q163" s="13"/>
    </row>
    <row r="164" spans="1:17" s="9" customFormat="1" x14ac:dyDescent="0.25">
      <c r="A164" s="10"/>
      <c r="N164" s="11"/>
      <c r="O164" s="11"/>
      <c r="P164" s="12"/>
      <c r="Q164" s="13"/>
    </row>
    <row r="165" spans="1:17" s="9" customFormat="1" x14ac:dyDescent="0.25">
      <c r="A165" s="10"/>
      <c r="N165" s="11"/>
      <c r="O165" s="11"/>
      <c r="P165" s="12"/>
      <c r="Q165" s="13"/>
    </row>
    <row r="166" spans="1:17" s="9" customFormat="1" x14ac:dyDescent="0.25">
      <c r="A166" s="10"/>
      <c r="N166" s="11"/>
      <c r="O166" s="11"/>
      <c r="P166" s="12"/>
      <c r="Q166" s="13"/>
    </row>
    <row r="167" spans="1:17" s="9" customFormat="1" x14ac:dyDescent="0.25">
      <c r="A167" s="10"/>
      <c r="N167" s="11"/>
      <c r="O167" s="11"/>
      <c r="P167" s="12"/>
      <c r="Q167" s="13"/>
    </row>
    <row r="168" spans="1:17" s="9" customFormat="1" x14ac:dyDescent="0.25">
      <c r="A168" s="10"/>
      <c r="N168" s="11"/>
      <c r="O168" s="11"/>
      <c r="P168" s="12"/>
      <c r="Q168" s="13"/>
    </row>
    <row r="169" spans="1:17" s="9" customFormat="1" x14ac:dyDescent="0.25">
      <c r="A169" s="10"/>
      <c r="N169" s="11"/>
      <c r="O169" s="11"/>
      <c r="P169" s="12"/>
      <c r="Q169" s="13"/>
    </row>
    <row r="170" spans="1:17" s="9" customFormat="1" x14ac:dyDescent="0.25">
      <c r="A170" s="10"/>
      <c r="N170" s="11"/>
      <c r="O170" s="11"/>
      <c r="P170" s="12"/>
      <c r="Q170" s="13"/>
    </row>
    <row r="171" spans="1:17" s="9" customFormat="1" x14ac:dyDescent="0.25">
      <c r="A171" s="10"/>
      <c r="N171" s="11"/>
      <c r="O171" s="11"/>
      <c r="P171" s="12"/>
      <c r="Q171" s="13"/>
    </row>
    <row r="172" spans="1:17" s="9" customFormat="1" x14ac:dyDescent="0.25">
      <c r="A172" s="10"/>
      <c r="N172" s="11"/>
      <c r="O172" s="11"/>
      <c r="P172" s="12"/>
      <c r="Q172" s="13"/>
    </row>
    <row r="173" spans="1:17" s="9" customFormat="1" x14ac:dyDescent="0.25">
      <c r="A173" s="10"/>
      <c r="N173" s="11"/>
      <c r="O173" s="11"/>
      <c r="P173" s="12"/>
      <c r="Q173" s="13"/>
    </row>
    <row r="174" spans="1:17" s="9" customFormat="1" x14ac:dyDescent="0.25">
      <c r="A174" s="10"/>
      <c r="N174" s="11"/>
      <c r="O174" s="11"/>
      <c r="P174" s="12"/>
      <c r="Q174" s="13"/>
    </row>
    <row r="175" spans="1:17" s="9" customFormat="1" x14ac:dyDescent="0.25">
      <c r="A175" s="10"/>
      <c r="N175" s="11"/>
      <c r="O175" s="11"/>
      <c r="P175" s="12"/>
      <c r="Q175" s="13"/>
    </row>
    <row r="176" spans="1:17" s="9" customFormat="1" x14ac:dyDescent="0.25">
      <c r="A176" s="10"/>
      <c r="N176" s="11"/>
      <c r="O176" s="11"/>
      <c r="P176" s="12"/>
      <c r="Q176" s="13"/>
    </row>
    <row r="177" spans="1:17" s="9" customFormat="1" x14ac:dyDescent="0.25">
      <c r="A177" s="10"/>
      <c r="N177" s="11"/>
      <c r="O177" s="11"/>
      <c r="P177" s="12"/>
      <c r="Q177" s="13"/>
    </row>
    <row r="178" spans="1:17" s="9" customFormat="1" x14ac:dyDescent="0.25">
      <c r="A178" s="10"/>
      <c r="N178" s="11"/>
      <c r="O178" s="11"/>
      <c r="P178" s="12"/>
      <c r="Q178" s="13"/>
    </row>
    <row r="179" spans="1:17" s="9" customFormat="1" x14ac:dyDescent="0.25">
      <c r="A179" s="10"/>
      <c r="N179" s="11"/>
      <c r="O179" s="11"/>
      <c r="P179" s="12"/>
      <c r="Q179" s="13"/>
    </row>
    <row r="180" spans="1:17" s="9" customFormat="1" x14ac:dyDescent="0.25">
      <c r="A180" s="10"/>
      <c r="N180" s="11"/>
      <c r="O180" s="11"/>
      <c r="P180" s="12"/>
      <c r="Q180" s="13"/>
    </row>
    <row r="181" spans="1:17" s="9" customFormat="1" x14ac:dyDescent="0.25">
      <c r="A181" s="10"/>
      <c r="N181" s="11"/>
      <c r="O181" s="11"/>
      <c r="P181" s="12"/>
      <c r="Q181" s="13"/>
    </row>
    <row r="182" spans="1:17" s="9" customFormat="1" x14ac:dyDescent="0.25">
      <c r="A182" s="10"/>
      <c r="N182" s="11"/>
      <c r="O182" s="11"/>
      <c r="P182" s="12"/>
      <c r="Q182" s="13"/>
    </row>
    <row r="183" spans="1:17" s="9" customFormat="1" x14ac:dyDescent="0.25">
      <c r="A183" s="10"/>
      <c r="N183" s="11"/>
      <c r="O183" s="11"/>
      <c r="P183" s="12"/>
      <c r="Q183" s="13"/>
    </row>
    <row r="184" spans="1:17" s="9" customFormat="1" x14ac:dyDescent="0.25">
      <c r="A184" s="10"/>
      <c r="N184" s="11"/>
      <c r="O184" s="11"/>
      <c r="P184" s="12"/>
      <c r="Q184" s="13"/>
    </row>
    <row r="185" spans="1:17" s="9" customFormat="1" x14ac:dyDescent="0.25">
      <c r="A185" s="10"/>
      <c r="N185" s="11"/>
      <c r="O185" s="11"/>
      <c r="P185" s="12"/>
      <c r="Q185" s="13"/>
    </row>
    <row r="186" spans="1:17" s="9" customFormat="1" x14ac:dyDescent="0.25">
      <c r="A186" s="10"/>
      <c r="N186" s="11"/>
      <c r="O186" s="11"/>
      <c r="P186" s="12"/>
      <c r="Q186" s="13"/>
    </row>
    <row r="187" spans="1:17" s="9" customFormat="1" x14ac:dyDescent="0.25">
      <c r="A187" s="10"/>
      <c r="N187" s="11"/>
      <c r="O187" s="11"/>
      <c r="P187" s="12"/>
      <c r="Q187" s="13"/>
    </row>
    <row r="188" spans="1:17" s="9" customFormat="1" x14ac:dyDescent="0.25">
      <c r="A188" s="10"/>
      <c r="N188" s="11"/>
      <c r="O188" s="11"/>
      <c r="P188" s="12"/>
      <c r="Q188" s="13"/>
    </row>
    <row r="189" spans="1:17" s="9" customFormat="1" x14ac:dyDescent="0.25">
      <c r="A189" s="10"/>
      <c r="N189" s="11"/>
      <c r="O189" s="11"/>
      <c r="P189" s="12"/>
      <c r="Q189" s="13"/>
    </row>
    <row r="190" spans="1:17" s="9" customFormat="1" x14ac:dyDescent="0.25">
      <c r="A190" s="10"/>
      <c r="N190" s="11"/>
      <c r="O190" s="11"/>
      <c r="P190" s="12"/>
      <c r="Q190" s="13"/>
    </row>
    <row r="191" spans="1:17" s="9" customFormat="1" x14ac:dyDescent="0.25">
      <c r="A191" s="10"/>
      <c r="N191" s="11"/>
      <c r="O191" s="11"/>
      <c r="P191" s="12"/>
      <c r="Q191" s="13"/>
    </row>
    <row r="192" spans="1:17" s="9" customFormat="1" x14ac:dyDescent="0.25">
      <c r="A192" s="10"/>
      <c r="N192" s="11"/>
      <c r="O192" s="11"/>
      <c r="P192" s="12"/>
      <c r="Q192" s="13"/>
    </row>
    <row r="193" spans="1:17" s="9" customFormat="1" x14ac:dyDescent="0.25">
      <c r="A193" s="10"/>
      <c r="N193" s="11"/>
      <c r="O193" s="11"/>
      <c r="P193" s="12"/>
      <c r="Q193" s="13"/>
    </row>
    <row r="194" spans="1:17" s="9" customFormat="1" x14ac:dyDescent="0.25">
      <c r="A194" s="10"/>
      <c r="N194" s="11"/>
      <c r="O194" s="11"/>
      <c r="P194" s="12"/>
      <c r="Q194" s="13"/>
    </row>
    <row r="195" spans="1:17" s="9" customFormat="1" x14ac:dyDescent="0.25">
      <c r="A195" s="10"/>
      <c r="N195" s="11"/>
      <c r="O195" s="11"/>
      <c r="P195" s="12"/>
      <c r="Q195" s="13"/>
    </row>
    <row r="196" spans="1:17" s="9" customFormat="1" x14ac:dyDescent="0.25">
      <c r="A196" s="10"/>
      <c r="N196" s="11"/>
      <c r="O196" s="11"/>
      <c r="P196" s="12"/>
      <c r="Q196" s="13"/>
    </row>
    <row r="197" spans="1:17" s="9" customFormat="1" x14ac:dyDescent="0.25">
      <c r="A197" s="10"/>
      <c r="N197" s="11"/>
      <c r="O197" s="11"/>
      <c r="P197" s="12"/>
      <c r="Q197" s="13"/>
    </row>
    <row r="198" spans="1:17" s="9" customFormat="1" x14ac:dyDescent="0.25">
      <c r="A198" s="10"/>
      <c r="N198" s="11"/>
      <c r="O198" s="11"/>
      <c r="P198" s="12"/>
      <c r="Q198" s="13"/>
    </row>
    <row r="199" spans="1:17" s="9" customFormat="1" x14ac:dyDescent="0.25">
      <c r="A199" s="10"/>
      <c r="N199" s="11"/>
      <c r="O199" s="11"/>
      <c r="P199" s="12"/>
      <c r="Q199" s="13"/>
    </row>
    <row r="200" spans="1:17" s="9" customFormat="1" x14ac:dyDescent="0.25">
      <c r="A200" s="10"/>
      <c r="N200" s="11"/>
      <c r="O200" s="11"/>
      <c r="P200" s="12"/>
      <c r="Q200" s="13"/>
    </row>
    <row r="201" spans="1:17" s="9" customFormat="1" x14ac:dyDescent="0.25">
      <c r="A201" s="10"/>
      <c r="N201" s="11"/>
      <c r="O201" s="11"/>
      <c r="P201" s="12"/>
      <c r="Q201" s="13"/>
    </row>
    <row r="202" spans="1:17" s="9" customFormat="1" x14ac:dyDescent="0.25">
      <c r="A202" s="10"/>
      <c r="N202" s="11"/>
      <c r="O202" s="11"/>
      <c r="P202" s="12"/>
      <c r="Q202" s="13"/>
    </row>
    <row r="203" spans="1:17" s="9" customFormat="1" x14ac:dyDescent="0.25">
      <c r="A203" s="10"/>
      <c r="N203" s="11"/>
      <c r="O203" s="11"/>
      <c r="P203" s="12"/>
      <c r="Q203" s="13"/>
    </row>
    <row r="204" spans="1:17" s="9" customFormat="1" x14ac:dyDescent="0.25">
      <c r="A204" s="10"/>
      <c r="N204" s="11"/>
      <c r="O204" s="11"/>
      <c r="P204" s="12"/>
      <c r="Q204" s="13"/>
    </row>
    <row r="205" spans="1:17" s="9" customFormat="1" x14ac:dyDescent="0.25">
      <c r="A205" s="10"/>
      <c r="N205" s="11"/>
      <c r="O205" s="11"/>
      <c r="P205" s="12"/>
      <c r="Q205" s="13"/>
    </row>
    <row r="206" spans="1:17" s="9" customFormat="1" x14ac:dyDescent="0.25">
      <c r="A206" s="10"/>
      <c r="N206" s="11"/>
      <c r="O206" s="11"/>
      <c r="P206" s="12"/>
      <c r="Q206" s="13"/>
    </row>
    <row r="207" spans="1:17" s="9" customFormat="1" x14ac:dyDescent="0.25">
      <c r="A207" s="10"/>
      <c r="N207" s="11"/>
      <c r="O207" s="11"/>
      <c r="P207" s="12"/>
      <c r="Q207" s="13"/>
    </row>
    <row r="208" spans="1:17" s="9" customFormat="1" x14ac:dyDescent="0.25">
      <c r="A208" s="10"/>
      <c r="N208" s="11"/>
      <c r="O208" s="11"/>
      <c r="P208" s="12"/>
      <c r="Q208" s="13"/>
    </row>
    <row r="209" spans="1:17" s="9" customFormat="1" x14ac:dyDescent="0.25">
      <c r="A209" s="10"/>
      <c r="N209" s="11"/>
      <c r="O209" s="11"/>
      <c r="P209" s="12"/>
      <c r="Q209" s="13"/>
    </row>
    <row r="210" spans="1:17" s="9" customFormat="1" x14ac:dyDescent="0.25">
      <c r="A210" s="10"/>
      <c r="N210" s="11"/>
      <c r="O210" s="11"/>
      <c r="P210" s="12"/>
      <c r="Q210" s="13"/>
    </row>
    <row r="211" spans="1:17" s="9" customFormat="1" x14ac:dyDescent="0.25">
      <c r="A211" s="10"/>
      <c r="N211" s="11"/>
      <c r="O211" s="11"/>
      <c r="P211" s="12"/>
      <c r="Q211" s="13"/>
    </row>
    <row r="212" spans="1:17" s="9" customFormat="1" x14ac:dyDescent="0.25">
      <c r="A212" s="10"/>
      <c r="N212" s="11"/>
      <c r="O212" s="11"/>
      <c r="P212" s="12"/>
      <c r="Q212" s="13"/>
    </row>
    <row r="213" spans="1:17" s="9" customFormat="1" x14ac:dyDescent="0.25">
      <c r="A213" s="10"/>
      <c r="N213" s="11"/>
      <c r="O213" s="11"/>
      <c r="P213" s="12"/>
      <c r="Q213" s="13"/>
    </row>
    <row r="214" spans="1:17" s="9" customFormat="1" x14ac:dyDescent="0.25">
      <c r="A214" s="10"/>
      <c r="N214" s="11"/>
      <c r="O214" s="11"/>
      <c r="P214" s="12"/>
      <c r="Q214" s="13"/>
    </row>
    <row r="215" spans="1:17" s="9" customFormat="1" x14ac:dyDescent="0.25">
      <c r="A215" s="10"/>
      <c r="N215" s="11"/>
      <c r="O215" s="11"/>
      <c r="P215" s="12"/>
      <c r="Q215" s="13"/>
    </row>
    <row r="216" spans="1:17" s="9" customFormat="1" x14ac:dyDescent="0.25">
      <c r="A216" s="10"/>
      <c r="N216" s="11"/>
      <c r="O216" s="11"/>
      <c r="P216" s="12"/>
      <c r="Q216" s="13"/>
    </row>
    <row r="217" spans="1:17" s="9" customFormat="1" x14ac:dyDescent="0.25">
      <c r="A217" s="10"/>
      <c r="N217" s="11"/>
      <c r="O217" s="11"/>
      <c r="P217" s="12"/>
      <c r="Q217" s="13"/>
    </row>
    <row r="218" spans="1:17" s="9" customFormat="1" x14ac:dyDescent="0.25">
      <c r="A218" s="10"/>
      <c r="N218" s="11"/>
      <c r="O218" s="11"/>
      <c r="P218" s="12"/>
      <c r="Q218" s="13"/>
    </row>
    <row r="219" spans="1:17" s="9" customFormat="1" x14ac:dyDescent="0.25">
      <c r="A219" s="10"/>
      <c r="N219" s="11"/>
      <c r="O219" s="11"/>
      <c r="P219" s="12"/>
      <c r="Q219" s="13"/>
    </row>
    <row r="220" spans="1:17" s="9" customFormat="1" x14ac:dyDescent="0.25">
      <c r="A220" s="10"/>
      <c r="N220" s="11"/>
      <c r="O220" s="11"/>
      <c r="P220" s="12"/>
      <c r="Q220" s="13"/>
    </row>
    <row r="221" spans="1:17" s="9" customFormat="1" x14ac:dyDescent="0.25">
      <c r="A221" s="10"/>
      <c r="N221" s="11"/>
      <c r="O221" s="11"/>
      <c r="P221" s="12"/>
      <c r="Q221" s="13"/>
    </row>
    <row r="222" spans="1:17" s="9" customFormat="1" x14ac:dyDescent="0.25">
      <c r="A222" s="10"/>
      <c r="N222" s="11"/>
      <c r="O222" s="11"/>
      <c r="P222" s="12"/>
      <c r="Q222" s="13"/>
    </row>
    <row r="223" spans="1:17" s="9" customFormat="1" x14ac:dyDescent="0.25">
      <c r="A223" s="10"/>
      <c r="N223" s="11"/>
      <c r="O223" s="11"/>
      <c r="P223" s="12"/>
      <c r="Q223" s="13"/>
    </row>
    <row r="224" spans="1:17" s="9" customFormat="1" x14ac:dyDescent="0.25">
      <c r="A224" s="10"/>
      <c r="N224" s="11"/>
      <c r="O224" s="11"/>
      <c r="P224" s="12"/>
      <c r="Q224" s="13"/>
    </row>
    <row r="225" spans="1:17" s="9" customFormat="1" x14ac:dyDescent="0.25">
      <c r="A225" s="10"/>
      <c r="N225" s="11"/>
      <c r="O225" s="11"/>
      <c r="P225" s="12"/>
      <c r="Q225" s="13"/>
    </row>
    <row r="226" spans="1:17" s="9" customFormat="1" x14ac:dyDescent="0.25">
      <c r="A226" s="10"/>
      <c r="N226" s="11"/>
      <c r="O226" s="11"/>
      <c r="P226" s="12"/>
      <c r="Q226" s="13"/>
    </row>
    <row r="227" spans="1:17" s="9" customFormat="1" x14ac:dyDescent="0.25">
      <c r="A227" s="10"/>
      <c r="N227" s="11"/>
      <c r="O227" s="11"/>
      <c r="P227" s="12"/>
      <c r="Q227" s="13"/>
    </row>
    <row r="228" spans="1:17" s="9" customFormat="1" x14ac:dyDescent="0.25">
      <c r="A228" s="10"/>
      <c r="N228" s="11"/>
      <c r="O228" s="11"/>
      <c r="P228" s="12"/>
      <c r="Q228" s="13"/>
    </row>
    <row r="229" spans="1:17" s="9" customFormat="1" x14ac:dyDescent="0.25">
      <c r="A229" s="10"/>
      <c r="N229" s="11"/>
      <c r="O229" s="11"/>
      <c r="P229" s="12"/>
      <c r="Q229" s="13"/>
    </row>
    <row r="230" spans="1:17" s="9" customFormat="1" x14ac:dyDescent="0.25">
      <c r="A230" s="10"/>
      <c r="N230" s="11"/>
      <c r="O230" s="11"/>
      <c r="P230" s="12"/>
      <c r="Q230" s="13"/>
    </row>
    <row r="231" spans="1:17" s="9" customFormat="1" x14ac:dyDescent="0.25">
      <c r="A231" s="10"/>
      <c r="N231" s="11"/>
      <c r="O231" s="11"/>
      <c r="P231" s="12"/>
      <c r="Q231" s="13"/>
    </row>
    <row r="232" spans="1:17" s="9" customFormat="1" x14ac:dyDescent="0.25">
      <c r="A232" s="10"/>
      <c r="N232" s="11"/>
      <c r="O232" s="11"/>
      <c r="P232" s="12"/>
      <c r="Q232" s="13"/>
    </row>
    <row r="233" spans="1:17" s="9" customFormat="1" x14ac:dyDescent="0.25">
      <c r="A233" s="10"/>
      <c r="N233" s="11"/>
      <c r="O233" s="11"/>
      <c r="P233" s="12"/>
      <c r="Q233" s="13"/>
    </row>
    <row r="234" spans="1:17" s="9" customFormat="1" x14ac:dyDescent="0.25">
      <c r="A234" s="10"/>
      <c r="N234" s="11"/>
      <c r="O234" s="11"/>
      <c r="P234" s="12"/>
      <c r="Q234" s="13"/>
    </row>
    <row r="235" spans="1:17" s="9" customFormat="1" x14ac:dyDescent="0.25">
      <c r="A235" s="10"/>
      <c r="N235" s="11"/>
      <c r="O235" s="11"/>
      <c r="P235" s="12"/>
      <c r="Q235" s="13"/>
    </row>
    <row r="236" spans="1:17" s="9" customFormat="1" x14ac:dyDescent="0.25">
      <c r="A236" s="10"/>
      <c r="N236" s="11"/>
      <c r="O236" s="11"/>
      <c r="P236" s="12"/>
      <c r="Q236" s="13"/>
    </row>
    <row r="237" spans="1:17" s="9" customFormat="1" x14ac:dyDescent="0.25">
      <c r="A237" s="10"/>
      <c r="N237" s="11"/>
      <c r="O237" s="11"/>
      <c r="P237" s="12"/>
      <c r="Q237" s="13"/>
    </row>
    <row r="238" spans="1:17" s="9" customFormat="1" x14ac:dyDescent="0.25">
      <c r="A238" s="10"/>
      <c r="N238" s="11"/>
      <c r="O238" s="11"/>
      <c r="P238" s="12"/>
      <c r="Q238" s="13"/>
    </row>
    <row r="239" spans="1:17" s="9" customFormat="1" x14ac:dyDescent="0.25">
      <c r="A239" s="10"/>
      <c r="N239" s="11"/>
      <c r="O239" s="11"/>
      <c r="P239" s="12"/>
      <c r="Q239" s="13"/>
    </row>
    <row r="240" spans="1:17" s="9" customFormat="1" x14ac:dyDescent="0.25">
      <c r="A240" s="10"/>
      <c r="N240" s="11"/>
      <c r="O240" s="11"/>
      <c r="P240" s="12"/>
      <c r="Q240" s="13"/>
    </row>
    <row r="241" spans="1:17" s="9" customFormat="1" x14ac:dyDescent="0.25">
      <c r="A241" s="10"/>
      <c r="N241" s="11"/>
      <c r="O241" s="11"/>
      <c r="P241" s="12"/>
      <c r="Q241" s="13"/>
    </row>
    <row r="242" spans="1:17" s="9" customFormat="1" x14ac:dyDescent="0.25">
      <c r="A242" s="10"/>
      <c r="N242" s="11"/>
      <c r="O242" s="11"/>
      <c r="P242" s="12"/>
      <c r="Q242" s="13"/>
    </row>
    <row r="243" spans="1:17" s="9" customFormat="1" x14ac:dyDescent="0.25">
      <c r="A243" s="10"/>
      <c r="N243" s="11"/>
      <c r="O243" s="11"/>
      <c r="P243" s="12"/>
      <c r="Q243" s="13"/>
    </row>
    <row r="244" spans="1:17" s="9" customFormat="1" x14ac:dyDescent="0.25">
      <c r="A244" s="10"/>
      <c r="N244" s="11"/>
      <c r="O244" s="11"/>
      <c r="P244" s="12"/>
      <c r="Q244" s="13"/>
    </row>
    <row r="245" spans="1:17" s="9" customFormat="1" x14ac:dyDescent="0.25">
      <c r="A245" s="10"/>
      <c r="N245" s="11"/>
      <c r="O245" s="11"/>
      <c r="P245" s="12"/>
      <c r="Q245" s="13"/>
    </row>
    <row r="246" spans="1:17" s="9" customFormat="1" x14ac:dyDescent="0.25">
      <c r="A246" s="10"/>
      <c r="N246" s="11"/>
      <c r="O246" s="11"/>
      <c r="P246" s="12"/>
      <c r="Q246" s="13"/>
    </row>
    <row r="247" spans="1:17" s="9" customFormat="1" x14ac:dyDescent="0.25">
      <c r="A247" s="10"/>
      <c r="N247" s="11"/>
      <c r="O247" s="11"/>
      <c r="P247" s="12"/>
      <c r="Q247" s="13"/>
    </row>
    <row r="248" spans="1:17" s="9" customFormat="1" x14ac:dyDescent="0.25">
      <c r="A248" s="10"/>
      <c r="N248" s="11"/>
      <c r="O248" s="11"/>
      <c r="P248" s="12"/>
      <c r="Q248" s="13"/>
    </row>
    <row r="249" spans="1:17" s="9" customFormat="1" x14ac:dyDescent="0.25">
      <c r="A249" s="10"/>
      <c r="N249" s="11"/>
      <c r="O249" s="11"/>
      <c r="P249" s="12"/>
      <c r="Q249" s="13"/>
    </row>
    <row r="250" spans="1:17" s="9" customFormat="1" x14ac:dyDescent="0.25">
      <c r="A250" s="10"/>
      <c r="N250" s="11"/>
      <c r="O250" s="11"/>
      <c r="P250" s="12"/>
      <c r="Q250" s="13"/>
    </row>
  </sheetData>
  <mergeCells count="101">
    <mergeCell ref="I20:O20"/>
    <mergeCell ref="I19:O19"/>
    <mergeCell ref="A27:D27"/>
    <mergeCell ref="M3:Q3"/>
    <mergeCell ref="M4:Q4"/>
    <mergeCell ref="M5:Q5"/>
    <mergeCell ref="M8:Q8"/>
    <mergeCell ref="M9:Q9"/>
    <mergeCell ref="A11:Q12"/>
    <mergeCell ref="A14:D14"/>
    <mergeCell ref="E21:H21"/>
    <mergeCell ref="I21:O21"/>
    <mergeCell ref="A13:Q13"/>
    <mergeCell ref="I16:O16"/>
    <mergeCell ref="I14:O14"/>
    <mergeCell ref="E14:H14"/>
    <mergeCell ref="E17:H17"/>
    <mergeCell ref="I17:O17"/>
    <mergeCell ref="E15:H15"/>
    <mergeCell ref="E18:H18"/>
    <mergeCell ref="A41:Q41"/>
    <mergeCell ref="B36:Q36"/>
    <mergeCell ref="B37:Q37"/>
    <mergeCell ref="A53:Q55"/>
    <mergeCell ref="A9:C9"/>
    <mergeCell ref="E16:H16"/>
    <mergeCell ref="I15:O15"/>
    <mergeCell ref="A42:D42"/>
    <mergeCell ref="E42:H42"/>
    <mergeCell ref="I42:O42"/>
    <mergeCell ref="I18:O18"/>
    <mergeCell ref="I27:O27"/>
    <mergeCell ref="I33:O34"/>
    <mergeCell ref="P33:P34"/>
    <mergeCell ref="Q33:Q34"/>
    <mergeCell ref="E27:H27"/>
    <mergeCell ref="E31:H31"/>
    <mergeCell ref="E19:H19"/>
    <mergeCell ref="E20:H20"/>
    <mergeCell ref="E28:H29"/>
    <mergeCell ref="A26:Q26"/>
    <mergeCell ref="I31:O31"/>
    <mergeCell ref="I30:O30"/>
    <mergeCell ref="E32:H32"/>
    <mergeCell ref="I32:O32"/>
    <mergeCell ref="E33:H34"/>
    <mergeCell ref="E89:H90"/>
    <mergeCell ref="I89:O90"/>
    <mergeCell ref="P89:P90"/>
    <mergeCell ref="Q89:Q90"/>
    <mergeCell ref="E57:H57"/>
    <mergeCell ref="I57:O57"/>
    <mergeCell ref="E69:H69"/>
    <mergeCell ref="I69:O69"/>
    <mergeCell ref="A67:Q67"/>
    <mergeCell ref="A83:D83"/>
    <mergeCell ref="P84:P85"/>
    <mergeCell ref="Q84:Q85"/>
    <mergeCell ref="A68:Q68"/>
    <mergeCell ref="E73:H74"/>
    <mergeCell ref="I73:O74"/>
    <mergeCell ref="P73:P74"/>
    <mergeCell ref="Q73:Q74"/>
    <mergeCell ref="E70:H70"/>
    <mergeCell ref="I70:O70"/>
    <mergeCell ref="E71:H71"/>
    <mergeCell ref="I71:O71"/>
    <mergeCell ref="E72:H72"/>
    <mergeCell ref="I72:O72"/>
    <mergeCell ref="E83:H83"/>
    <mergeCell ref="I83:O83"/>
    <mergeCell ref="E84:H85"/>
    <mergeCell ref="I84:O85"/>
    <mergeCell ref="B79:Q79"/>
    <mergeCell ref="A80:Q81"/>
    <mergeCell ref="A82:Q82"/>
    <mergeCell ref="E86:H86"/>
    <mergeCell ref="I86:O86"/>
    <mergeCell ref="E87:H87"/>
    <mergeCell ref="I87:O87"/>
    <mergeCell ref="E88:H88"/>
    <mergeCell ref="I88:O88"/>
    <mergeCell ref="E62:H63"/>
    <mergeCell ref="I62:O63"/>
    <mergeCell ref="P62:P63"/>
    <mergeCell ref="Q62:Q63"/>
    <mergeCell ref="E43:Q45"/>
    <mergeCell ref="A56:Q56"/>
    <mergeCell ref="E46:H46"/>
    <mergeCell ref="I46:O46"/>
    <mergeCell ref="E47:Q49"/>
    <mergeCell ref="A57:D57"/>
    <mergeCell ref="E58:Q59"/>
    <mergeCell ref="E60:H60"/>
    <mergeCell ref="I60:O60"/>
    <mergeCell ref="E61:Q61"/>
    <mergeCell ref="I28:O29"/>
    <mergeCell ref="P28:P29"/>
    <mergeCell ref="Q28:Q29"/>
    <mergeCell ref="E30:H30"/>
    <mergeCell ref="B35:Q35"/>
  </mergeCells>
  <hyperlinks>
    <hyperlink ref="A9" r:id="rId1" xr:uid="{32884829-C98E-4195-AE94-DA496AF03CE2}"/>
  </hyperlinks>
  <pageMargins left="0.70866141732283472" right="0.31496062992125984" top="0.74803149606299213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Impel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Rett Rüütel</cp:lastModifiedBy>
  <cp:lastPrinted>2022-01-10T10:55:40Z</cp:lastPrinted>
  <dcterms:created xsi:type="dcterms:W3CDTF">1998-09-21T07:16:11Z</dcterms:created>
  <dcterms:modified xsi:type="dcterms:W3CDTF">2026-01-21T08:58:38Z</dcterms:modified>
</cp:coreProperties>
</file>