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9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S98" i="1" l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97" i="1" l="1"/>
  <c r="S89" i="1"/>
  <c r="S90" i="1"/>
  <c r="S91" i="1"/>
  <c r="S92" i="1"/>
  <c r="S93" i="1"/>
  <c r="S94" i="1"/>
  <c r="S95" i="1"/>
  <c r="S96" i="1"/>
  <c r="S26" i="1" l="1"/>
  <c r="S87" i="1" l="1"/>
  <c r="S88" i="1"/>
  <c r="S65" i="1"/>
  <c r="S29" i="1"/>
  <c r="S62" i="1"/>
  <c r="S60" i="1"/>
  <c r="S55" i="1"/>
  <c r="S42" i="1"/>
  <c r="S35" i="1"/>
  <c r="S44" i="1"/>
  <c r="S37" i="1"/>
  <c r="S36" i="1" l="1"/>
  <c r="S70" i="1" l="1"/>
  <c r="S71" i="1" l="1"/>
  <c r="S72" i="1"/>
  <c r="S73" i="1"/>
  <c r="S75" i="1"/>
  <c r="S76" i="1"/>
  <c r="S77" i="1"/>
  <c r="S79" i="1"/>
  <c r="S80" i="1"/>
  <c r="S81" i="1"/>
  <c r="S82" i="1"/>
  <c r="S84" i="1"/>
  <c r="S85" i="1"/>
  <c r="S25" i="1"/>
  <c r="S46" i="1"/>
  <c r="S47" i="1"/>
  <c r="S48" i="1"/>
  <c r="S49" i="1"/>
  <c r="S68" i="1"/>
  <c r="S69" i="1"/>
  <c r="S74" i="1"/>
  <c r="S78" i="1"/>
  <c r="S83" i="1"/>
  <c r="S86" i="1"/>
  <c r="S51" i="1"/>
  <c r="S52" i="1"/>
  <c r="S53" i="1"/>
  <c r="S54" i="1"/>
  <c r="S56" i="1"/>
  <c r="S57" i="1"/>
  <c r="S58" i="1"/>
  <c r="S59" i="1"/>
  <c r="S61" i="1"/>
  <c r="S63" i="1"/>
  <c r="S64" i="1"/>
  <c r="S66" i="1"/>
  <c r="S67" i="1"/>
  <c r="S27" i="1"/>
  <c r="S28" i="1"/>
  <c r="S30" i="1"/>
  <c r="S31" i="1"/>
  <c r="S32" i="1"/>
  <c r="S33" i="1"/>
  <c r="S34" i="1"/>
  <c r="S38" i="1"/>
  <c r="S39" i="1"/>
  <c r="S40" i="1"/>
  <c r="S41" i="1"/>
  <c r="S43" i="1"/>
  <c r="S45" i="1"/>
  <c r="S50" i="1"/>
  <c r="S14" i="1"/>
  <c r="S15" i="1"/>
  <c r="S16" i="1"/>
  <c r="S17" i="1"/>
  <c r="S18" i="1"/>
  <c r="S19" i="1"/>
  <c r="S20" i="1"/>
  <c r="S21" i="1"/>
  <c r="S22" i="1"/>
  <c r="S23" i="1"/>
  <c r="S24" i="1"/>
  <c r="S13" i="1"/>
</calcChain>
</file>

<file path=xl/comments1.xml><?xml version="1.0" encoding="utf-8"?>
<comments xmlns="http://schemas.openxmlformats.org/spreadsheetml/2006/main">
  <authors>
    <author>Leana Kolsar</author>
  </authors>
  <commentList>
    <comment ref="S8" authorId="0">
      <text>
        <r>
          <rPr>
            <b/>
            <sz val="8"/>
            <color indexed="81"/>
            <rFont val="Tahoma"/>
            <family val="2"/>
            <charset val="186"/>
          </rPr>
          <t xml:space="preserve">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<sst xmlns="http://schemas.openxmlformats.org/spreadsheetml/2006/main" count="224" uniqueCount="109">
  <si>
    <t>AS HALS TRADING</t>
  </si>
  <si>
    <t>PÕHIHINNAD</t>
  </si>
  <si>
    <t>ilma käibemaksuta</t>
  </si>
  <si>
    <t>Tel. 71 51 400</t>
  </si>
  <si>
    <t>e-mail: hals@hals.ee</t>
  </si>
  <si>
    <t>Allahindlus:</t>
  </si>
  <si>
    <t>www.hals.ee</t>
  </si>
  <si>
    <t xml:space="preserve">         AS HALS TRADING - T</t>
  </si>
  <si>
    <t xml:space="preserve">        50113 Tartu</t>
  </si>
  <si>
    <t xml:space="preserve">        halstartu@hals.ee</t>
  </si>
  <si>
    <t>Kood</t>
  </si>
  <si>
    <t>Nimetus</t>
  </si>
  <si>
    <t>Mõõt</t>
  </si>
  <si>
    <t>Põhihind</t>
  </si>
  <si>
    <t>Netohind</t>
  </si>
  <si>
    <t>Kivikülvi 8/Tuuliku tee 7</t>
  </si>
  <si>
    <t>Sepa 19</t>
  </si>
  <si>
    <t>PIPELIFE MASTER 3 PLUS HINNAKIRI</t>
  </si>
  <si>
    <t>Pipelife Master 3 põlv</t>
  </si>
  <si>
    <t>50/15°</t>
  </si>
  <si>
    <t>50/30°</t>
  </si>
  <si>
    <t>50/45°</t>
  </si>
  <si>
    <t>50/67°</t>
  </si>
  <si>
    <t>50/87°</t>
  </si>
  <si>
    <t>75/15°</t>
  </si>
  <si>
    <t>75/30°</t>
  </si>
  <si>
    <t>75/45°</t>
  </si>
  <si>
    <t>75/67°</t>
  </si>
  <si>
    <t>75/87°</t>
  </si>
  <si>
    <t>110/15°</t>
  </si>
  <si>
    <t>110/30°</t>
  </si>
  <si>
    <t>110/45°</t>
  </si>
  <si>
    <t>110/67°</t>
  </si>
  <si>
    <t>110/87°</t>
  </si>
  <si>
    <t>160/15°</t>
  </si>
  <si>
    <t>160/30°</t>
  </si>
  <si>
    <t>160/45°</t>
  </si>
  <si>
    <t>160/87°</t>
  </si>
  <si>
    <t>Tellimisel</t>
  </si>
  <si>
    <t>Pipelife Master 3 muhv</t>
  </si>
  <si>
    <t>Pipelife Master 3 kompensatsioonimuhv</t>
  </si>
  <si>
    <t>Pipelife Master 3 kolmik</t>
  </si>
  <si>
    <t>50/32/45°</t>
  </si>
  <si>
    <t>50/32/87°</t>
  </si>
  <si>
    <t>50/40/45°</t>
  </si>
  <si>
    <t>50/40/87°</t>
  </si>
  <si>
    <t>50/50/45°</t>
  </si>
  <si>
    <t>50/50/67°</t>
  </si>
  <si>
    <t>50/50/87°</t>
  </si>
  <si>
    <t>75/50/45°</t>
  </si>
  <si>
    <t>75/50/87°</t>
  </si>
  <si>
    <t>75/75/45°</t>
  </si>
  <si>
    <t>75/75/87°</t>
  </si>
  <si>
    <t>110/110/45°</t>
  </si>
  <si>
    <t>110/110/67°</t>
  </si>
  <si>
    <t>110/110/87°</t>
  </si>
  <si>
    <t>110/50/45°</t>
  </si>
  <si>
    <t>110/50/67°</t>
  </si>
  <si>
    <t>110/50/87°</t>
  </si>
  <si>
    <t>110/75/45°</t>
  </si>
  <si>
    <t>110/75/67°</t>
  </si>
  <si>
    <t>110/75/87°</t>
  </si>
  <si>
    <t>160/110/45°</t>
  </si>
  <si>
    <t>160/110/87°</t>
  </si>
  <si>
    <t>160/160/45°</t>
  </si>
  <si>
    <t>160/160/87°</t>
  </si>
  <si>
    <t>Pipelife Master 3 ristmik</t>
  </si>
  <si>
    <t>Pipelife Master 3 nurkrist</t>
  </si>
  <si>
    <t>Pipelife Master 3 otsakork (muhvile)</t>
  </si>
  <si>
    <t>Pipelife Master 3 otsakork siirdmik muhvile (lühike)</t>
  </si>
  <si>
    <t>50-32</t>
  </si>
  <si>
    <t>50-32*</t>
  </si>
  <si>
    <t>50-40</t>
  </si>
  <si>
    <t>50-40*</t>
  </si>
  <si>
    <t>75-40</t>
  </si>
  <si>
    <t>75-50</t>
  </si>
  <si>
    <t>75-50*</t>
  </si>
  <si>
    <t>110-40*</t>
  </si>
  <si>
    <t>110-50</t>
  </si>
  <si>
    <t>110-50*</t>
  </si>
  <si>
    <t>110-75</t>
  </si>
  <si>
    <t>110-75*</t>
  </si>
  <si>
    <t>160-110</t>
  </si>
  <si>
    <t>160-110*</t>
  </si>
  <si>
    <t>Pipelife Master 3 siirdmik toruotsale</t>
  </si>
  <si>
    <t>Pipelife Master 3 puhastuskolmik</t>
  </si>
  <si>
    <t>Pipelife Master 3 tihend</t>
  </si>
  <si>
    <t>Pipelife Master 3 klambrid (M3 + plast)</t>
  </si>
  <si>
    <t>Mürasummuti</t>
  </si>
  <si>
    <t>75/110</t>
  </si>
  <si>
    <t xml:space="preserve">        Tel. 7 301 630</t>
  </si>
  <si>
    <t>12919 Tallinn</t>
  </si>
  <si>
    <t>Pipelife Master 3 torud</t>
  </si>
  <si>
    <t>50/250</t>
  </si>
  <si>
    <t>50/500</t>
  </si>
  <si>
    <t>50/1000</t>
  </si>
  <si>
    <t>50/2000</t>
  </si>
  <si>
    <t>75/250</t>
  </si>
  <si>
    <t>75/500</t>
  </si>
  <si>
    <t>75/1000</t>
  </si>
  <si>
    <t>75/2000</t>
  </si>
  <si>
    <t>110/250</t>
  </si>
  <si>
    <t>110/500</t>
  </si>
  <si>
    <t>110/1000</t>
  </si>
  <si>
    <t>110/2000</t>
  </si>
  <si>
    <t>160/250</t>
  </si>
  <si>
    <t>160/500</t>
  </si>
  <si>
    <t>160/1000</t>
  </si>
  <si>
    <t>160/2000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</si>
</sst>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theme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2" borderId="0" xfId="0" applyFill="1" applyBorder="1"/>
    <xf numFmtId="0" fontId="3" fillId="2" borderId="0" xfId="1" applyFont="1" applyFill="1" applyBorder="1"/>
    <xf numFmtId="49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Border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/>
    </xf>
    <xf numFmtId="0" fontId="2" fillId="2" borderId="0" xfId="1" quotePrefix="1" applyFont="1" applyFill="1" applyBorder="1"/>
    <xf numFmtId="0" fontId="2" fillId="2" borderId="0" xfId="1" applyFont="1" applyFill="1" applyBorder="1" applyAlignment="1">
      <alignment horizontal="right"/>
    </xf>
    <xf numFmtId="49" fontId="4" fillId="2" borderId="0" xfId="2" quotePrefix="1" applyNumberFormat="1" applyFill="1" applyBorder="1" applyAlignment="1">
      <alignment horizontal="left"/>
    </xf>
    <xf numFmtId="9" fontId="2" fillId="2" borderId="0" xfId="1" applyNumberFormat="1" applyFont="1" applyFill="1" applyBorder="1" applyAlignment="1">
      <alignment horizontal="center"/>
    </xf>
    <xf numFmtId="49" fontId="2" fillId="2" borderId="0" xfId="1" quotePrefix="1" applyNumberFormat="1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7" xfId="0" applyFill="1" applyBorder="1"/>
    <xf numFmtId="0" fontId="10" fillId="0" borderId="0" xfId="3"/>
    <xf numFmtId="0" fontId="0" fillId="0" borderId="0" xfId="0" applyBorder="1"/>
    <xf numFmtId="0" fontId="0" fillId="0" borderId="2" xfId="0" applyBorder="1"/>
    <xf numFmtId="0" fontId="0" fillId="2" borderId="4" xfId="0" applyFill="1" applyBorder="1"/>
    <xf numFmtId="0" fontId="0" fillId="2" borderId="16" xfId="0" applyFill="1" applyBorder="1"/>
    <xf numFmtId="0" fontId="0" fillId="2" borderId="15" xfId="0" applyFill="1" applyBorder="1"/>
    <xf numFmtId="0" fontId="10" fillId="0" borderId="21" xfId="3" applyBorder="1"/>
    <xf numFmtId="0" fontId="0" fillId="0" borderId="21" xfId="0" applyBorder="1"/>
    <xf numFmtId="0" fontId="10" fillId="0" borderId="21" xfId="0" applyFont="1" applyBorder="1"/>
    <xf numFmtId="0" fontId="10" fillId="0" borderId="20" xfId="0" applyFont="1" applyBorder="1"/>
    <xf numFmtId="0" fontId="10" fillId="0" borderId="22" xfId="3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2" fillId="2" borderId="0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4">
    <cellStyle name="Hoiatuse tekst" xfId="3" builtinId="11"/>
    <cellStyle name="Hüperlink" xfId="2" builtinId="8"/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142874</xdr:colOff>
      <xdr:row>2</xdr:row>
      <xdr:rowOff>19050</xdr:rowOff>
    </xdr:to>
    <xdr:pic>
      <xdr:nvPicPr>
        <xdr:cNvPr id="3" name="Picture 30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18</xdr:row>
      <xdr:rowOff>0</xdr:rowOff>
    </xdr:from>
    <xdr:to>
      <xdr:col>2</xdr:col>
      <xdr:colOff>304801</xdr:colOff>
      <xdr:row>22</xdr:row>
      <xdr:rowOff>180976</xdr:rowOff>
    </xdr:to>
    <xdr:pic>
      <xdr:nvPicPr>
        <xdr:cNvPr id="1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543300"/>
          <a:ext cx="942976" cy="94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19051</xdr:rowOff>
    </xdr:from>
    <xdr:to>
      <xdr:col>2</xdr:col>
      <xdr:colOff>219075</xdr:colOff>
      <xdr:row>35</xdr:row>
      <xdr:rowOff>1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38851"/>
          <a:ext cx="79057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67234</xdr:colOff>
      <xdr:row>35</xdr:row>
      <xdr:rowOff>33605</xdr:rowOff>
    </xdr:from>
    <xdr:to>
      <xdr:col>2</xdr:col>
      <xdr:colOff>268941</xdr:colOff>
      <xdr:row>37</xdr:row>
      <xdr:rowOff>257734</xdr:rowOff>
    </xdr:to>
    <xdr:pic>
      <xdr:nvPicPr>
        <xdr:cNvPr id="21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4" y="6813164"/>
          <a:ext cx="896472" cy="795629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47</xdr:row>
      <xdr:rowOff>11210</xdr:rowOff>
    </xdr:from>
    <xdr:to>
      <xdr:col>2</xdr:col>
      <xdr:colOff>291354</xdr:colOff>
      <xdr:row>52</xdr:row>
      <xdr:rowOff>11211</xdr:rowOff>
    </xdr:to>
    <xdr:pic>
      <xdr:nvPicPr>
        <xdr:cNvPr id="22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9155210"/>
          <a:ext cx="952501" cy="952501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62</xdr:row>
      <xdr:rowOff>22411</xdr:rowOff>
    </xdr:from>
    <xdr:to>
      <xdr:col>2</xdr:col>
      <xdr:colOff>246531</xdr:colOff>
      <xdr:row>63</xdr:row>
      <xdr:rowOff>336177</xdr:rowOff>
    </xdr:to>
    <xdr:pic>
      <xdr:nvPicPr>
        <xdr:cNvPr id="23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2023911"/>
          <a:ext cx="829237" cy="649942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64</xdr:row>
      <xdr:rowOff>67234</xdr:rowOff>
    </xdr:from>
    <xdr:to>
      <xdr:col>2</xdr:col>
      <xdr:colOff>261658</xdr:colOff>
      <xdr:row>64</xdr:row>
      <xdr:rowOff>934009</xdr:rowOff>
    </xdr:to>
    <xdr:pic>
      <xdr:nvPicPr>
        <xdr:cNvPr id="24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12629028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112058</xdr:colOff>
      <xdr:row>65</xdr:row>
      <xdr:rowOff>22413</xdr:rowOff>
    </xdr:from>
    <xdr:to>
      <xdr:col>2</xdr:col>
      <xdr:colOff>224116</xdr:colOff>
      <xdr:row>68</xdr:row>
      <xdr:rowOff>156883</xdr:rowOff>
    </xdr:to>
    <xdr:pic>
      <xdr:nvPicPr>
        <xdr:cNvPr id="26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13917707"/>
          <a:ext cx="806823" cy="70597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72</xdr:row>
      <xdr:rowOff>145677</xdr:rowOff>
    </xdr:from>
    <xdr:to>
      <xdr:col>2</xdr:col>
      <xdr:colOff>324972</xdr:colOff>
      <xdr:row>78</xdr:row>
      <xdr:rowOff>22413</xdr:rowOff>
    </xdr:to>
    <xdr:pic>
      <xdr:nvPicPr>
        <xdr:cNvPr id="27" name="Picture 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374471"/>
          <a:ext cx="1019736" cy="1019736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85</xdr:row>
      <xdr:rowOff>22411</xdr:rowOff>
    </xdr:from>
    <xdr:to>
      <xdr:col>2</xdr:col>
      <xdr:colOff>190499</xdr:colOff>
      <xdr:row>88</xdr:row>
      <xdr:rowOff>190499</xdr:rowOff>
    </xdr:to>
    <xdr:pic>
      <xdr:nvPicPr>
        <xdr:cNvPr id="28" name="Picture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17727705"/>
          <a:ext cx="739588" cy="739588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102</xdr:row>
      <xdr:rowOff>22413</xdr:rowOff>
    </xdr:from>
    <xdr:to>
      <xdr:col>2</xdr:col>
      <xdr:colOff>280709</xdr:colOff>
      <xdr:row>106</xdr:row>
      <xdr:rowOff>146239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20966207"/>
          <a:ext cx="885826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9"/>
  <sheetViews>
    <sheetView tabSelected="1" topLeftCell="A68" zoomScale="85" zoomScaleNormal="85" workbookViewId="0">
      <selection activeCell="H90" sqref="H90:M90"/>
    </sheetView>
  </sheetViews>
  <sheetFormatPr defaultRowHeight="15" x14ac:dyDescent="0.25"/>
  <cols>
    <col min="1" max="12" width="5.28515625" customWidth="1"/>
    <col min="13" max="13" width="23.28515625" customWidth="1"/>
    <col min="14" max="14" width="5.28515625" customWidth="1"/>
    <col min="15" max="15" width="15.5703125" bestFit="1" customWidth="1"/>
    <col min="16" max="18" width="5.28515625" customWidth="1"/>
    <col min="19" max="19" width="13" customWidth="1"/>
    <col min="20" max="20" width="5.28515625" customWidth="1"/>
    <col min="21" max="21" width="10.570312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  <c r="P1" s="5"/>
      <c r="Q1" s="8"/>
      <c r="R1" s="2"/>
      <c r="S1" s="15"/>
      <c r="T1" s="15"/>
      <c r="U1" s="25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5"/>
      <c r="P2" s="5"/>
      <c r="Q2" s="8"/>
      <c r="R2" s="2"/>
      <c r="S2" s="15"/>
      <c r="T2" s="15"/>
      <c r="U2" s="25"/>
    </row>
    <row r="3" spans="1:21" x14ac:dyDescent="0.25">
      <c r="A3" s="6" t="s">
        <v>0</v>
      </c>
      <c r="B3" s="6"/>
      <c r="C3" s="6"/>
      <c r="D3" s="6"/>
      <c r="E3" s="6"/>
      <c r="F3" s="6"/>
      <c r="G3" s="6" t="s">
        <v>7</v>
      </c>
      <c r="H3" s="6"/>
      <c r="I3" s="6"/>
      <c r="J3" s="6"/>
      <c r="K3" s="3"/>
      <c r="L3" s="2"/>
      <c r="M3" s="2"/>
      <c r="N3" s="2"/>
      <c r="O3" s="8" t="s">
        <v>1</v>
      </c>
      <c r="P3" s="7"/>
      <c r="Q3" s="2"/>
      <c r="R3" s="2"/>
      <c r="S3" s="15"/>
      <c r="T3" s="15"/>
      <c r="U3" s="25"/>
    </row>
    <row r="4" spans="1:21" x14ac:dyDescent="0.25">
      <c r="A4" s="6" t="s">
        <v>15</v>
      </c>
      <c r="B4" s="6"/>
      <c r="C4" s="6"/>
      <c r="D4" s="6"/>
      <c r="E4" s="6"/>
      <c r="F4" s="6"/>
      <c r="G4" s="6"/>
      <c r="H4" s="6" t="s">
        <v>16</v>
      </c>
      <c r="I4" s="6"/>
      <c r="J4" s="6"/>
      <c r="K4" s="3"/>
      <c r="L4" s="2"/>
      <c r="M4" s="2"/>
      <c r="N4" s="59">
        <v>43831</v>
      </c>
      <c r="O4" s="59"/>
      <c r="P4" s="59"/>
      <c r="Q4" s="2"/>
      <c r="R4" s="2"/>
      <c r="S4" s="15"/>
      <c r="T4" s="15"/>
      <c r="U4" s="25"/>
    </row>
    <row r="5" spans="1:21" x14ac:dyDescent="0.25">
      <c r="A5" s="6" t="s">
        <v>91</v>
      </c>
      <c r="B5" s="6"/>
      <c r="C5" s="6"/>
      <c r="D5" s="6"/>
      <c r="E5" s="6"/>
      <c r="F5" s="6"/>
      <c r="G5" s="6" t="s">
        <v>8</v>
      </c>
      <c r="H5" s="6"/>
      <c r="I5" s="6"/>
      <c r="J5" s="6"/>
      <c r="K5" s="3"/>
      <c r="L5" s="2"/>
      <c r="M5" s="2"/>
      <c r="N5" s="16"/>
      <c r="O5" s="17" t="s">
        <v>2</v>
      </c>
      <c r="P5" s="2"/>
      <c r="Q5" s="2"/>
      <c r="R5" s="2"/>
      <c r="S5" s="15"/>
      <c r="T5" s="15"/>
      <c r="U5" s="25"/>
    </row>
    <row r="6" spans="1:21" x14ac:dyDescent="0.25">
      <c r="A6" s="6" t="s">
        <v>3</v>
      </c>
      <c r="B6" s="6"/>
      <c r="C6" s="6"/>
      <c r="D6" s="6"/>
      <c r="E6" s="6"/>
      <c r="F6" s="6"/>
      <c r="G6" s="6" t="s">
        <v>90</v>
      </c>
      <c r="H6" s="6"/>
      <c r="I6" s="6"/>
      <c r="J6" s="6"/>
      <c r="K6" s="3"/>
      <c r="L6" s="2"/>
      <c r="M6" s="2"/>
      <c r="N6" s="9"/>
      <c r="O6" s="8"/>
      <c r="P6" s="2"/>
      <c r="Q6" s="2"/>
      <c r="R6" s="2"/>
      <c r="S6" s="15"/>
      <c r="T6" s="15"/>
      <c r="U6" s="25"/>
    </row>
    <row r="7" spans="1:21" x14ac:dyDescent="0.25">
      <c r="A7" s="6" t="s">
        <v>4</v>
      </c>
      <c r="B7" s="6"/>
      <c r="C7" s="6"/>
      <c r="D7" s="6"/>
      <c r="E7" s="6"/>
      <c r="F7" s="6"/>
      <c r="G7" s="10" t="s">
        <v>9</v>
      </c>
      <c r="H7" s="10"/>
      <c r="I7" s="10"/>
      <c r="J7" s="10"/>
      <c r="K7" s="3"/>
      <c r="L7" s="2"/>
      <c r="M7" s="2"/>
      <c r="N7" s="9"/>
      <c r="O7" s="11"/>
      <c r="P7" s="11"/>
      <c r="Q7" s="11"/>
      <c r="R7" s="11"/>
      <c r="S7" s="11" t="s">
        <v>5</v>
      </c>
      <c r="T7" s="15"/>
      <c r="U7" s="25"/>
    </row>
    <row r="8" spans="1:21" x14ac:dyDescent="0.25">
      <c r="A8" s="1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Q8" s="2"/>
      <c r="R8" s="2"/>
      <c r="S8" s="13">
        <v>0</v>
      </c>
      <c r="T8" s="15"/>
      <c r="U8" s="25"/>
    </row>
    <row r="9" spans="1:21" x14ac:dyDescent="0.2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  <c r="P9" s="5"/>
      <c r="Q9" s="13"/>
      <c r="R9" s="2"/>
      <c r="S9" s="15"/>
      <c r="T9" s="15"/>
      <c r="U9" s="25"/>
    </row>
    <row r="10" spans="1:21" ht="20.100000000000001" customHeight="1" x14ac:dyDescent="0.3">
      <c r="A10" s="65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25"/>
    </row>
    <row r="11" spans="1:21" s="1" customFormat="1" ht="20.100000000000001" customHeight="1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/>
      <c r="U11" s="25"/>
    </row>
    <row r="12" spans="1:21" s="1" customFormat="1" ht="15" customHeight="1" x14ac:dyDescent="0.25">
      <c r="A12" s="21"/>
      <c r="B12" s="21"/>
      <c r="C12" s="22"/>
      <c r="D12" s="61" t="s">
        <v>10</v>
      </c>
      <c r="E12" s="45"/>
      <c r="F12" s="45"/>
      <c r="G12" s="45"/>
      <c r="H12" s="60" t="s">
        <v>11</v>
      </c>
      <c r="I12" s="60"/>
      <c r="J12" s="60"/>
      <c r="K12" s="60"/>
      <c r="L12" s="60"/>
      <c r="M12" s="60"/>
      <c r="N12" s="60" t="s">
        <v>12</v>
      </c>
      <c r="O12" s="60"/>
      <c r="P12" s="60"/>
      <c r="Q12" s="60" t="s">
        <v>13</v>
      </c>
      <c r="R12" s="60"/>
      <c r="S12" s="60" t="s">
        <v>14</v>
      </c>
      <c r="T12" s="60"/>
      <c r="U12" s="35"/>
    </row>
    <row r="13" spans="1:21" s="1" customFormat="1" ht="15" customHeight="1" x14ac:dyDescent="0.25">
      <c r="A13" s="36"/>
      <c r="B13" s="36"/>
      <c r="C13" s="67"/>
      <c r="D13" s="46">
        <v>179151</v>
      </c>
      <c r="E13" s="46"/>
      <c r="F13" s="46"/>
      <c r="G13" s="46"/>
      <c r="H13" s="46" t="s">
        <v>18</v>
      </c>
      <c r="I13" s="46"/>
      <c r="J13" s="46"/>
      <c r="K13" s="46"/>
      <c r="L13" s="46"/>
      <c r="M13" s="46"/>
      <c r="N13" s="46" t="s">
        <v>19</v>
      </c>
      <c r="O13" s="46"/>
      <c r="P13" s="46"/>
      <c r="Q13" s="48">
        <v>1.154618181818182</v>
      </c>
      <c r="R13" s="48"/>
      <c r="S13" s="48">
        <f t="shared" ref="S13:S44" si="0">Q13*(1-$S$8)</f>
        <v>1.154618181818182</v>
      </c>
      <c r="T13" s="48"/>
      <c r="U13" s="31"/>
    </row>
    <row r="14" spans="1:21" s="1" customFormat="1" ht="15" customHeight="1" x14ac:dyDescent="0.25">
      <c r="A14" s="2"/>
      <c r="B14" s="2"/>
      <c r="C14" s="18"/>
      <c r="D14" s="46">
        <v>179153</v>
      </c>
      <c r="E14" s="46"/>
      <c r="F14" s="46"/>
      <c r="G14" s="46"/>
      <c r="H14" s="46" t="s">
        <v>18</v>
      </c>
      <c r="I14" s="46"/>
      <c r="J14" s="46"/>
      <c r="K14" s="46"/>
      <c r="L14" s="46"/>
      <c r="M14" s="46"/>
      <c r="N14" s="46" t="s">
        <v>20</v>
      </c>
      <c r="O14" s="46"/>
      <c r="P14" s="46"/>
      <c r="Q14" s="48">
        <v>1.1118545454545454</v>
      </c>
      <c r="R14" s="48"/>
      <c r="S14" s="48">
        <f t="shared" si="0"/>
        <v>1.1118545454545454</v>
      </c>
      <c r="T14" s="48"/>
      <c r="U14" s="31"/>
    </row>
    <row r="15" spans="1:21" s="1" customFormat="1" ht="15" customHeight="1" x14ac:dyDescent="0.25">
      <c r="A15" s="2"/>
      <c r="B15" s="2"/>
      <c r="C15" s="18"/>
      <c r="D15" s="46">
        <v>179154</v>
      </c>
      <c r="E15" s="46"/>
      <c r="F15" s="46"/>
      <c r="G15" s="46"/>
      <c r="H15" s="46" t="s">
        <v>18</v>
      </c>
      <c r="I15" s="46"/>
      <c r="J15" s="46"/>
      <c r="K15" s="46"/>
      <c r="L15" s="46"/>
      <c r="M15" s="46"/>
      <c r="N15" s="46" t="s">
        <v>21</v>
      </c>
      <c r="O15" s="46"/>
      <c r="P15" s="46"/>
      <c r="Q15" s="48">
        <v>1.154618181818182</v>
      </c>
      <c r="R15" s="48"/>
      <c r="S15" s="48">
        <f t="shared" si="0"/>
        <v>1.154618181818182</v>
      </c>
      <c r="T15" s="48"/>
      <c r="U15" s="31"/>
    </row>
    <row r="16" spans="1:21" s="1" customFormat="1" ht="15" customHeight="1" x14ac:dyDescent="0.25">
      <c r="A16" s="2"/>
      <c r="B16" s="2"/>
      <c r="C16" s="18"/>
      <c r="D16" s="46">
        <v>179156</v>
      </c>
      <c r="E16" s="46"/>
      <c r="F16" s="46"/>
      <c r="G16" s="46"/>
      <c r="H16" s="46" t="s">
        <v>18</v>
      </c>
      <c r="I16" s="46"/>
      <c r="J16" s="46"/>
      <c r="K16" s="46"/>
      <c r="L16" s="46"/>
      <c r="M16" s="46"/>
      <c r="N16" s="46" t="s">
        <v>22</v>
      </c>
      <c r="O16" s="46"/>
      <c r="P16" s="46"/>
      <c r="Q16" s="48">
        <v>1.1973818181818183</v>
      </c>
      <c r="R16" s="48"/>
      <c r="S16" s="48">
        <f t="shared" si="0"/>
        <v>1.1973818181818183</v>
      </c>
      <c r="T16" s="48"/>
      <c r="U16" s="31"/>
    </row>
    <row r="17" spans="1:21" s="1" customFormat="1" ht="15" customHeight="1" x14ac:dyDescent="0.25">
      <c r="A17" s="2"/>
      <c r="B17" s="2"/>
      <c r="C17" s="18"/>
      <c r="D17" s="46">
        <v>179159</v>
      </c>
      <c r="E17" s="46"/>
      <c r="F17" s="46"/>
      <c r="G17" s="46"/>
      <c r="H17" s="46" t="s">
        <v>18</v>
      </c>
      <c r="I17" s="46"/>
      <c r="J17" s="46"/>
      <c r="K17" s="46"/>
      <c r="L17" s="46"/>
      <c r="M17" s="46"/>
      <c r="N17" s="46" t="s">
        <v>23</v>
      </c>
      <c r="O17" s="46"/>
      <c r="P17" s="46"/>
      <c r="Q17" s="48">
        <v>1.1499999999999999</v>
      </c>
      <c r="R17" s="48"/>
      <c r="S17" s="48">
        <f t="shared" si="0"/>
        <v>1.1499999999999999</v>
      </c>
      <c r="T17" s="48"/>
      <c r="U17" s="31"/>
    </row>
    <row r="18" spans="1:21" s="1" customFormat="1" ht="15" customHeight="1" x14ac:dyDescent="0.25">
      <c r="A18" s="2"/>
      <c r="B18" s="2"/>
      <c r="C18" s="18"/>
      <c r="D18" s="46">
        <v>179171</v>
      </c>
      <c r="E18" s="46"/>
      <c r="F18" s="46"/>
      <c r="G18" s="46"/>
      <c r="H18" s="46" t="s">
        <v>18</v>
      </c>
      <c r="I18" s="46"/>
      <c r="J18" s="46"/>
      <c r="K18" s="46"/>
      <c r="L18" s="46"/>
      <c r="M18" s="46"/>
      <c r="N18" s="46" t="s">
        <v>24</v>
      </c>
      <c r="O18" s="46"/>
      <c r="P18" s="46"/>
      <c r="Q18" s="48">
        <v>1.9</v>
      </c>
      <c r="R18" s="48"/>
      <c r="S18" s="48">
        <f t="shared" si="0"/>
        <v>1.9</v>
      </c>
      <c r="T18" s="48"/>
      <c r="U18" s="31"/>
    </row>
    <row r="19" spans="1:21" s="1" customFormat="1" ht="15" customHeight="1" x14ac:dyDescent="0.25">
      <c r="A19" s="2"/>
      <c r="B19" s="2"/>
      <c r="C19" s="18"/>
      <c r="D19" s="46">
        <v>179173</v>
      </c>
      <c r="E19" s="46"/>
      <c r="F19" s="46"/>
      <c r="G19" s="46"/>
      <c r="H19" s="46" t="s">
        <v>18</v>
      </c>
      <c r="I19" s="46"/>
      <c r="J19" s="46"/>
      <c r="K19" s="46"/>
      <c r="L19" s="46"/>
      <c r="M19" s="46"/>
      <c r="N19" s="46" t="s">
        <v>25</v>
      </c>
      <c r="O19" s="46"/>
      <c r="P19" s="46"/>
      <c r="Q19" s="48">
        <v>1.9</v>
      </c>
      <c r="R19" s="48"/>
      <c r="S19" s="48">
        <f t="shared" si="0"/>
        <v>1.9</v>
      </c>
      <c r="T19" s="48"/>
      <c r="U19" s="31"/>
    </row>
    <row r="20" spans="1:21" s="1" customFormat="1" ht="15" customHeight="1" x14ac:dyDescent="0.25">
      <c r="A20" s="2"/>
      <c r="B20" s="2"/>
      <c r="C20" s="18"/>
      <c r="D20" s="46">
        <v>179174</v>
      </c>
      <c r="E20" s="46"/>
      <c r="F20" s="46"/>
      <c r="G20" s="46"/>
      <c r="H20" s="46" t="s">
        <v>18</v>
      </c>
      <c r="I20" s="46"/>
      <c r="J20" s="46"/>
      <c r="K20" s="46"/>
      <c r="L20" s="46"/>
      <c r="M20" s="46"/>
      <c r="N20" s="46" t="s">
        <v>26</v>
      </c>
      <c r="O20" s="46"/>
      <c r="P20" s="46"/>
      <c r="Q20" s="48">
        <v>1.9</v>
      </c>
      <c r="R20" s="48"/>
      <c r="S20" s="48">
        <f t="shared" si="0"/>
        <v>1.9</v>
      </c>
      <c r="T20" s="48"/>
      <c r="U20" s="31"/>
    </row>
    <row r="21" spans="1:21" s="1" customFormat="1" ht="15" customHeight="1" x14ac:dyDescent="0.25">
      <c r="A21" s="2"/>
      <c r="B21" s="2"/>
      <c r="C21" s="18"/>
      <c r="D21" s="46">
        <v>179176</v>
      </c>
      <c r="E21" s="46"/>
      <c r="F21" s="46"/>
      <c r="G21" s="46"/>
      <c r="H21" s="46" t="s">
        <v>18</v>
      </c>
      <c r="I21" s="46"/>
      <c r="J21" s="46"/>
      <c r="K21" s="46"/>
      <c r="L21" s="46"/>
      <c r="M21" s="46"/>
      <c r="N21" s="46" t="s">
        <v>27</v>
      </c>
      <c r="O21" s="46"/>
      <c r="P21" s="46"/>
      <c r="Q21" s="48">
        <v>2.4945454545454551</v>
      </c>
      <c r="R21" s="48"/>
      <c r="S21" s="48">
        <f t="shared" si="0"/>
        <v>2.4945454545454551</v>
      </c>
      <c r="T21" s="48"/>
      <c r="U21" s="31"/>
    </row>
    <row r="22" spans="1:21" s="1" customFormat="1" ht="15" customHeight="1" x14ac:dyDescent="0.25">
      <c r="A22" s="2"/>
      <c r="B22" s="2"/>
      <c r="C22" s="18"/>
      <c r="D22" s="46">
        <v>179179</v>
      </c>
      <c r="E22" s="46"/>
      <c r="F22" s="46"/>
      <c r="G22" s="46"/>
      <c r="H22" s="46" t="s">
        <v>18</v>
      </c>
      <c r="I22" s="46"/>
      <c r="J22" s="46"/>
      <c r="K22" s="46"/>
      <c r="L22" s="46"/>
      <c r="M22" s="46"/>
      <c r="N22" s="46" t="s">
        <v>28</v>
      </c>
      <c r="O22" s="46"/>
      <c r="P22" s="46"/>
      <c r="Q22" s="48">
        <v>1.95</v>
      </c>
      <c r="R22" s="48"/>
      <c r="S22" s="48">
        <f t="shared" si="0"/>
        <v>1.95</v>
      </c>
      <c r="T22" s="48"/>
      <c r="U22" s="31"/>
    </row>
    <row r="23" spans="1:21" ht="15" customHeight="1" x14ac:dyDescent="0.25">
      <c r="A23" s="2"/>
      <c r="B23" s="2"/>
      <c r="C23" s="18"/>
      <c r="D23" s="46">
        <v>179111</v>
      </c>
      <c r="E23" s="46"/>
      <c r="F23" s="46"/>
      <c r="G23" s="46"/>
      <c r="H23" s="46" t="s">
        <v>18</v>
      </c>
      <c r="I23" s="46"/>
      <c r="J23" s="46"/>
      <c r="K23" s="46"/>
      <c r="L23" s="46"/>
      <c r="M23" s="46"/>
      <c r="N23" s="46" t="s">
        <v>29</v>
      </c>
      <c r="O23" s="46"/>
      <c r="P23" s="46"/>
      <c r="Q23" s="48">
        <v>3.4</v>
      </c>
      <c r="R23" s="48"/>
      <c r="S23" s="48">
        <f t="shared" si="0"/>
        <v>3.4</v>
      </c>
      <c r="T23" s="48"/>
      <c r="U23" s="31"/>
    </row>
    <row r="24" spans="1:21" ht="15" customHeight="1" x14ac:dyDescent="0.25">
      <c r="A24" s="2"/>
      <c r="B24" s="2"/>
      <c r="C24" s="18"/>
      <c r="D24" s="46">
        <v>179113</v>
      </c>
      <c r="E24" s="46"/>
      <c r="F24" s="46"/>
      <c r="G24" s="46"/>
      <c r="H24" s="46" t="s">
        <v>18</v>
      </c>
      <c r="I24" s="46"/>
      <c r="J24" s="46"/>
      <c r="K24" s="46"/>
      <c r="L24" s="46"/>
      <c r="M24" s="46"/>
      <c r="N24" s="46" t="s">
        <v>30</v>
      </c>
      <c r="O24" s="46"/>
      <c r="P24" s="46"/>
      <c r="Q24" s="48">
        <v>3.4</v>
      </c>
      <c r="R24" s="48"/>
      <c r="S24" s="48">
        <f t="shared" si="0"/>
        <v>3.4</v>
      </c>
      <c r="T24" s="48"/>
      <c r="U24" s="31"/>
    </row>
    <row r="25" spans="1:21" ht="15" customHeight="1" x14ac:dyDescent="0.25">
      <c r="A25" s="2"/>
      <c r="B25" s="2"/>
      <c r="C25" s="18"/>
      <c r="D25" s="45">
        <v>179114</v>
      </c>
      <c r="E25" s="45"/>
      <c r="F25" s="45"/>
      <c r="G25" s="45"/>
      <c r="H25" s="46" t="s">
        <v>18</v>
      </c>
      <c r="I25" s="46"/>
      <c r="J25" s="46"/>
      <c r="K25" s="46"/>
      <c r="L25" s="46"/>
      <c r="M25" s="46"/>
      <c r="N25" s="45" t="s">
        <v>31</v>
      </c>
      <c r="O25" s="45"/>
      <c r="P25" s="45"/>
      <c r="Q25" s="47">
        <v>3.05</v>
      </c>
      <c r="R25" s="47"/>
      <c r="S25" s="48">
        <f t="shared" si="0"/>
        <v>3.05</v>
      </c>
      <c r="T25" s="48"/>
      <c r="U25" s="31"/>
    </row>
    <row r="26" spans="1:21" ht="15" customHeight="1" x14ac:dyDescent="0.25">
      <c r="A26" s="2"/>
      <c r="B26" s="2"/>
      <c r="C26" s="18"/>
      <c r="D26" s="45">
        <v>179116</v>
      </c>
      <c r="E26" s="45"/>
      <c r="F26" s="45"/>
      <c r="G26" s="45"/>
      <c r="H26" s="46" t="s">
        <v>18</v>
      </c>
      <c r="I26" s="46"/>
      <c r="J26" s="46"/>
      <c r="K26" s="46"/>
      <c r="L26" s="46"/>
      <c r="M26" s="46"/>
      <c r="N26" s="45" t="s">
        <v>32</v>
      </c>
      <c r="O26" s="45"/>
      <c r="P26" s="45"/>
      <c r="Q26" s="47">
        <v>3.5</v>
      </c>
      <c r="R26" s="47"/>
      <c r="S26" s="48">
        <f t="shared" si="0"/>
        <v>3.5</v>
      </c>
      <c r="T26" s="48"/>
      <c r="U26" s="31"/>
    </row>
    <row r="27" spans="1:21" ht="15" customHeight="1" x14ac:dyDescent="0.25">
      <c r="A27" s="2"/>
      <c r="B27" s="2"/>
      <c r="C27" s="18"/>
      <c r="D27" s="45">
        <v>179119</v>
      </c>
      <c r="E27" s="45"/>
      <c r="F27" s="45"/>
      <c r="G27" s="45"/>
      <c r="H27" s="46" t="s">
        <v>18</v>
      </c>
      <c r="I27" s="46"/>
      <c r="J27" s="46"/>
      <c r="K27" s="46"/>
      <c r="L27" s="46"/>
      <c r="M27" s="46"/>
      <c r="N27" s="56" t="s">
        <v>33</v>
      </c>
      <c r="O27" s="56"/>
      <c r="P27" s="56"/>
      <c r="Q27" s="47">
        <v>3.4</v>
      </c>
      <c r="R27" s="47"/>
      <c r="S27" s="48">
        <f t="shared" si="0"/>
        <v>3.4</v>
      </c>
      <c r="T27" s="48"/>
      <c r="U27" s="31"/>
    </row>
    <row r="28" spans="1:21" ht="15" customHeight="1" x14ac:dyDescent="0.25">
      <c r="A28" s="2"/>
      <c r="B28" s="2"/>
      <c r="C28" s="18"/>
      <c r="D28" s="45">
        <v>179161</v>
      </c>
      <c r="E28" s="45"/>
      <c r="F28" s="45"/>
      <c r="G28" s="45"/>
      <c r="H28" s="46" t="s">
        <v>18</v>
      </c>
      <c r="I28" s="46"/>
      <c r="J28" s="46"/>
      <c r="K28" s="46"/>
      <c r="L28" s="46"/>
      <c r="M28" s="46"/>
      <c r="N28" s="45" t="s">
        <v>34</v>
      </c>
      <c r="O28" s="45"/>
      <c r="P28" s="45"/>
      <c r="Q28" s="47">
        <v>10.54</v>
      </c>
      <c r="R28" s="47"/>
      <c r="S28" s="48">
        <f t="shared" si="0"/>
        <v>10.54</v>
      </c>
      <c r="T28" s="48"/>
      <c r="U28" s="31" t="s">
        <v>38</v>
      </c>
    </row>
    <row r="29" spans="1:21" s="1" customFormat="1" ht="15" customHeight="1" x14ac:dyDescent="0.25">
      <c r="A29" s="2"/>
      <c r="B29" s="2"/>
      <c r="C29" s="18"/>
      <c r="D29" s="45">
        <v>179163</v>
      </c>
      <c r="E29" s="45"/>
      <c r="F29" s="45"/>
      <c r="G29" s="45"/>
      <c r="H29" s="46" t="s">
        <v>18</v>
      </c>
      <c r="I29" s="46"/>
      <c r="J29" s="46"/>
      <c r="K29" s="46"/>
      <c r="L29" s="46"/>
      <c r="M29" s="46"/>
      <c r="N29" s="45" t="s">
        <v>35</v>
      </c>
      <c r="O29" s="45"/>
      <c r="P29" s="45"/>
      <c r="Q29" s="47">
        <v>10.8</v>
      </c>
      <c r="R29" s="47"/>
      <c r="S29" s="48">
        <f t="shared" si="0"/>
        <v>10.8</v>
      </c>
      <c r="T29" s="48"/>
      <c r="U29" s="31" t="s">
        <v>38</v>
      </c>
    </row>
    <row r="30" spans="1:21" ht="15" customHeight="1" x14ac:dyDescent="0.25">
      <c r="A30" s="2"/>
      <c r="B30" s="2"/>
      <c r="C30" s="18"/>
      <c r="D30" s="45">
        <v>179164</v>
      </c>
      <c r="E30" s="45"/>
      <c r="F30" s="45"/>
      <c r="G30" s="45"/>
      <c r="H30" s="46" t="s">
        <v>18</v>
      </c>
      <c r="I30" s="46"/>
      <c r="J30" s="46"/>
      <c r="K30" s="46"/>
      <c r="L30" s="46"/>
      <c r="M30" s="46"/>
      <c r="N30" s="45" t="s">
        <v>36</v>
      </c>
      <c r="O30" s="45"/>
      <c r="P30" s="45"/>
      <c r="Q30" s="47">
        <v>10.3</v>
      </c>
      <c r="R30" s="47"/>
      <c r="S30" s="48">
        <f t="shared" si="0"/>
        <v>10.3</v>
      </c>
      <c r="T30" s="48"/>
      <c r="U30" s="31" t="s">
        <v>38</v>
      </c>
    </row>
    <row r="31" spans="1:21" ht="15" customHeight="1" x14ac:dyDescent="0.25">
      <c r="A31" s="19"/>
      <c r="B31" s="19"/>
      <c r="C31" s="20"/>
      <c r="D31" s="45">
        <v>179169</v>
      </c>
      <c r="E31" s="45"/>
      <c r="F31" s="45"/>
      <c r="G31" s="45"/>
      <c r="H31" s="46" t="s">
        <v>18</v>
      </c>
      <c r="I31" s="46"/>
      <c r="J31" s="46"/>
      <c r="K31" s="46"/>
      <c r="L31" s="46"/>
      <c r="M31" s="46"/>
      <c r="N31" s="45" t="s">
        <v>37</v>
      </c>
      <c r="O31" s="45"/>
      <c r="P31" s="45"/>
      <c r="Q31" s="47">
        <v>15.12</v>
      </c>
      <c r="R31" s="47"/>
      <c r="S31" s="48">
        <f t="shared" si="0"/>
        <v>15.12</v>
      </c>
      <c r="T31" s="48"/>
      <c r="U31" s="31" t="s">
        <v>38</v>
      </c>
    </row>
    <row r="32" spans="1:21" ht="15" customHeight="1" x14ac:dyDescent="0.25">
      <c r="A32" s="2"/>
      <c r="B32" s="2"/>
      <c r="C32" s="18"/>
      <c r="D32" s="44">
        <v>179201</v>
      </c>
      <c r="E32" s="45"/>
      <c r="F32" s="45"/>
      <c r="G32" s="45"/>
      <c r="H32" s="46" t="s">
        <v>39</v>
      </c>
      <c r="I32" s="46"/>
      <c r="J32" s="46"/>
      <c r="K32" s="46"/>
      <c r="L32" s="46"/>
      <c r="M32" s="46"/>
      <c r="N32" s="45">
        <v>50</v>
      </c>
      <c r="O32" s="45"/>
      <c r="P32" s="45"/>
      <c r="Q32" s="47">
        <v>1.28</v>
      </c>
      <c r="R32" s="47"/>
      <c r="S32" s="48">
        <f t="shared" si="0"/>
        <v>1.28</v>
      </c>
      <c r="T32" s="48"/>
      <c r="U32" s="31"/>
    </row>
    <row r="33" spans="1:21" ht="15" customHeight="1" x14ac:dyDescent="0.25">
      <c r="A33" s="2"/>
      <c r="B33" s="2"/>
      <c r="C33" s="18"/>
      <c r="D33" s="44">
        <v>179202</v>
      </c>
      <c r="E33" s="45"/>
      <c r="F33" s="45"/>
      <c r="G33" s="45"/>
      <c r="H33" s="46" t="s">
        <v>39</v>
      </c>
      <c r="I33" s="46"/>
      <c r="J33" s="46"/>
      <c r="K33" s="46"/>
      <c r="L33" s="46"/>
      <c r="M33" s="46"/>
      <c r="N33" s="45">
        <v>75</v>
      </c>
      <c r="O33" s="45"/>
      <c r="P33" s="45"/>
      <c r="Q33" s="47">
        <v>2.48</v>
      </c>
      <c r="R33" s="47"/>
      <c r="S33" s="48">
        <f t="shared" si="0"/>
        <v>2.48</v>
      </c>
      <c r="T33" s="48"/>
      <c r="U33" s="31"/>
    </row>
    <row r="34" spans="1:21" ht="15" customHeight="1" x14ac:dyDescent="0.25">
      <c r="A34" s="2"/>
      <c r="B34" s="2"/>
      <c r="C34" s="18"/>
      <c r="D34" s="44">
        <v>179204</v>
      </c>
      <c r="E34" s="45"/>
      <c r="F34" s="45"/>
      <c r="G34" s="45"/>
      <c r="H34" s="46" t="s">
        <v>39</v>
      </c>
      <c r="I34" s="46"/>
      <c r="J34" s="46"/>
      <c r="K34" s="46"/>
      <c r="L34" s="46"/>
      <c r="M34" s="46"/>
      <c r="N34" s="45">
        <v>110</v>
      </c>
      <c r="O34" s="45"/>
      <c r="P34" s="45"/>
      <c r="Q34" s="47">
        <v>3.8</v>
      </c>
      <c r="R34" s="47"/>
      <c r="S34" s="48">
        <f t="shared" si="0"/>
        <v>3.8</v>
      </c>
      <c r="T34" s="48"/>
      <c r="U34" s="31"/>
    </row>
    <row r="35" spans="1:21" s="1" customFormat="1" ht="15" customHeight="1" x14ac:dyDescent="0.25">
      <c r="A35" s="19"/>
      <c r="B35" s="19"/>
      <c r="C35" s="20"/>
      <c r="D35" s="44">
        <v>179206</v>
      </c>
      <c r="E35" s="45"/>
      <c r="F35" s="45"/>
      <c r="G35" s="45"/>
      <c r="H35" s="46" t="s">
        <v>39</v>
      </c>
      <c r="I35" s="46"/>
      <c r="J35" s="46"/>
      <c r="K35" s="46"/>
      <c r="L35" s="46"/>
      <c r="M35" s="46"/>
      <c r="N35" s="45">
        <v>160</v>
      </c>
      <c r="O35" s="45"/>
      <c r="P35" s="45"/>
      <c r="Q35" s="47">
        <v>10.19</v>
      </c>
      <c r="R35" s="47"/>
      <c r="S35" s="48">
        <f t="shared" si="0"/>
        <v>10.19</v>
      </c>
      <c r="T35" s="48"/>
      <c r="U35" s="31" t="s">
        <v>38</v>
      </c>
    </row>
    <row r="36" spans="1:21" s="1" customFormat="1" ht="21.75" customHeight="1" x14ac:dyDescent="0.25">
      <c r="A36" s="2"/>
      <c r="B36" s="2"/>
      <c r="C36" s="18"/>
      <c r="D36" s="44">
        <v>179221</v>
      </c>
      <c r="E36" s="45"/>
      <c r="F36" s="45"/>
      <c r="G36" s="45"/>
      <c r="H36" s="46" t="s">
        <v>40</v>
      </c>
      <c r="I36" s="46"/>
      <c r="J36" s="46"/>
      <c r="K36" s="46"/>
      <c r="L36" s="46"/>
      <c r="M36" s="46"/>
      <c r="N36" s="45">
        <v>50</v>
      </c>
      <c r="O36" s="45"/>
      <c r="P36" s="45"/>
      <c r="Q36" s="47">
        <v>1.93</v>
      </c>
      <c r="R36" s="47"/>
      <c r="S36" s="48">
        <f t="shared" si="0"/>
        <v>1.93</v>
      </c>
      <c r="T36" s="48"/>
      <c r="U36" s="31"/>
    </row>
    <row r="37" spans="1:21" s="1" customFormat="1" ht="22.5" customHeight="1" x14ac:dyDescent="0.25">
      <c r="A37" s="2"/>
      <c r="B37" s="2"/>
      <c r="C37" s="18"/>
      <c r="D37" s="44">
        <v>179222</v>
      </c>
      <c r="E37" s="45"/>
      <c r="F37" s="45"/>
      <c r="G37" s="45"/>
      <c r="H37" s="46" t="s">
        <v>40</v>
      </c>
      <c r="I37" s="46"/>
      <c r="J37" s="46"/>
      <c r="K37" s="46"/>
      <c r="L37" s="46"/>
      <c r="M37" s="46"/>
      <c r="N37" s="45">
        <v>75</v>
      </c>
      <c r="O37" s="45"/>
      <c r="P37" s="45"/>
      <c r="Q37" s="47">
        <v>3.93</v>
      </c>
      <c r="R37" s="47"/>
      <c r="S37" s="48">
        <f t="shared" si="0"/>
        <v>3.93</v>
      </c>
      <c r="T37" s="48"/>
      <c r="U37" s="31"/>
    </row>
    <row r="38" spans="1:21" ht="21" customHeight="1" x14ac:dyDescent="0.25">
      <c r="A38" s="19"/>
      <c r="B38" s="19"/>
      <c r="C38" s="20"/>
      <c r="D38" s="44">
        <v>179224</v>
      </c>
      <c r="E38" s="45"/>
      <c r="F38" s="45"/>
      <c r="G38" s="45"/>
      <c r="H38" s="46" t="s">
        <v>40</v>
      </c>
      <c r="I38" s="46"/>
      <c r="J38" s="46"/>
      <c r="K38" s="46"/>
      <c r="L38" s="46"/>
      <c r="M38" s="46"/>
      <c r="N38" s="45">
        <v>110</v>
      </c>
      <c r="O38" s="45"/>
      <c r="P38" s="45"/>
      <c r="Q38" s="47">
        <v>6.04</v>
      </c>
      <c r="R38" s="47"/>
      <c r="S38" s="48">
        <f t="shared" si="0"/>
        <v>6.04</v>
      </c>
      <c r="T38" s="48"/>
      <c r="U38" s="31"/>
    </row>
    <row r="39" spans="1:21" ht="15" customHeight="1" x14ac:dyDescent="0.25">
      <c r="A39" s="2"/>
      <c r="B39" s="2"/>
      <c r="C39" s="18"/>
      <c r="D39" s="44">
        <v>179301</v>
      </c>
      <c r="E39" s="45"/>
      <c r="F39" s="45"/>
      <c r="G39" s="45"/>
      <c r="H39" s="46" t="s">
        <v>41</v>
      </c>
      <c r="I39" s="46"/>
      <c r="J39" s="46"/>
      <c r="K39" s="46"/>
      <c r="L39" s="46"/>
      <c r="M39" s="46"/>
      <c r="N39" s="45" t="s">
        <v>42</v>
      </c>
      <c r="O39" s="45"/>
      <c r="P39" s="45"/>
      <c r="Q39" s="47">
        <v>1.9493498181818179</v>
      </c>
      <c r="R39" s="47"/>
      <c r="S39" s="48">
        <f t="shared" si="0"/>
        <v>1.9493498181818179</v>
      </c>
      <c r="T39" s="48"/>
      <c r="U39" s="31"/>
    </row>
    <row r="40" spans="1:21" ht="15" customHeight="1" x14ac:dyDescent="0.25">
      <c r="A40" s="2"/>
      <c r="B40" s="2"/>
      <c r="C40" s="18"/>
      <c r="D40" s="44">
        <v>179302</v>
      </c>
      <c r="E40" s="45"/>
      <c r="F40" s="45"/>
      <c r="G40" s="45"/>
      <c r="H40" s="46" t="s">
        <v>41</v>
      </c>
      <c r="I40" s="46"/>
      <c r="J40" s="46"/>
      <c r="K40" s="46"/>
      <c r="L40" s="46"/>
      <c r="M40" s="46"/>
      <c r="N40" s="45" t="s">
        <v>43</v>
      </c>
      <c r="O40" s="45"/>
      <c r="P40" s="45"/>
      <c r="Q40" s="47">
        <v>1.8324574545454548</v>
      </c>
      <c r="R40" s="47"/>
      <c r="S40" s="48">
        <f t="shared" si="0"/>
        <v>1.8324574545454548</v>
      </c>
      <c r="T40" s="48"/>
      <c r="U40" s="31"/>
    </row>
    <row r="41" spans="1:21" ht="15" customHeight="1" x14ac:dyDescent="0.25">
      <c r="A41" s="2"/>
      <c r="B41" s="2"/>
      <c r="C41" s="18"/>
      <c r="D41" s="44">
        <v>179303</v>
      </c>
      <c r="E41" s="45"/>
      <c r="F41" s="45"/>
      <c r="G41" s="45"/>
      <c r="H41" s="46" t="s">
        <v>41</v>
      </c>
      <c r="I41" s="46"/>
      <c r="J41" s="46"/>
      <c r="K41" s="46"/>
      <c r="L41" s="46"/>
      <c r="M41" s="46"/>
      <c r="N41" s="45" t="s">
        <v>44</v>
      </c>
      <c r="O41" s="45"/>
      <c r="P41" s="45"/>
      <c r="Q41" s="47">
        <v>2.0506181818181815</v>
      </c>
      <c r="R41" s="47"/>
      <c r="S41" s="48">
        <f t="shared" si="0"/>
        <v>2.0506181818181815</v>
      </c>
      <c r="T41" s="48"/>
      <c r="U41" s="31"/>
    </row>
    <row r="42" spans="1:21" s="1" customFormat="1" ht="15" customHeight="1" x14ac:dyDescent="0.25">
      <c r="A42" s="2"/>
      <c r="B42" s="2"/>
      <c r="C42" s="18"/>
      <c r="D42" s="44">
        <v>179304</v>
      </c>
      <c r="E42" s="45"/>
      <c r="F42" s="45"/>
      <c r="G42" s="45"/>
      <c r="H42" s="46" t="s">
        <v>41</v>
      </c>
      <c r="I42" s="46"/>
      <c r="J42" s="46"/>
      <c r="K42" s="46"/>
      <c r="L42" s="46"/>
      <c r="M42" s="46"/>
      <c r="N42" s="45" t="s">
        <v>45</v>
      </c>
      <c r="O42" s="45"/>
      <c r="P42" s="45"/>
      <c r="Q42" s="47">
        <v>2.0506181818181815</v>
      </c>
      <c r="R42" s="47"/>
      <c r="S42" s="48">
        <f t="shared" si="0"/>
        <v>2.0506181818181815</v>
      </c>
      <c r="T42" s="48"/>
      <c r="U42" s="31"/>
    </row>
    <row r="43" spans="1:21" ht="15" customHeight="1" x14ac:dyDescent="0.25">
      <c r="A43" s="2"/>
      <c r="B43" s="2"/>
      <c r="C43" s="18"/>
      <c r="D43" s="44">
        <v>179305</v>
      </c>
      <c r="E43" s="45"/>
      <c r="F43" s="45"/>
      <c r="G43" s="45"/>
      <c r="H43" s="46" t="s">
        <v>41</v>
      </c>
      <c r="I43" s="46"/>
      <c r="J43" s="46"/>
      <c r="K43" s="46"/>
      <c r="L43" s="46"/>
      <c r="M43" s="46"/>
      <c r="N43" s="45" t="s">
        <v>46</v>
      </c>
      <c r="O43" s="45"/>
      <c r="P43" s="45"/>
      <c r="Q43" s="47">
        <v>2.0567272727272727</v>
      </c>
      <c r="R43" s="47"/>
      <c r="S43" s="48">
        <f t="shared" si="0"/>
        <v>2.0567272727272727</v>
      </c>
      <c r="T43" s="48"/>
      <c r="U43" s="31"/>
    </row>
    <row r="44" spans="1:21" s="1" customFormat="1" ht="15" customHeight="1" x14ac:dyDescent="0.25">
      <c r="A44" s="2"/>
      <c r="B44" s="2"/>
      <c r="C44" s="18"/>
      <c r="D44" s="44">
        <v>179306</v>
      </c>
      <c r="E44" s="45"/>
      <c r="F44" s="45"/>
      <c r="G44" s="45"/>
      <c r="H44" s="46" t="s">
        <v>41</v>
      </c>
      <c r="I44" s="46"/>
      <c r="J44" s="46"/>
      <c r="K44" s="46"/>
      <c r="L44" s="46"/>
      <c r="M44" s="46"/>
      <c r="N44" s="45" t="s">
        <v>47</v>
      </c>
      <c r="O44" s="45"/>
      <c r="P44" s="45"/>
      <c r="Q44" s="47">
        <v>2.0099999999999998</v>
      </c>
      <c r="R44" s="47"/>
      <c r="S44" s="48">
        <f t="shared" si="0"/>
        <v>2.0099999999999998</v>
      </c>
      <c r="T44" s="48"/>
      <c r="U44" s="31"/>
    </row>
    <row r="45" spans="1:21" ht="15" customHeight="1" x14ac:dyDescent="0.25">
      <c r="A45" s="2"/>
      <c r="B45" s="2"/>
      <c r="C45" s="18"/>
      <c r="D45" s="44">
        <v>179307</v>
      </c>
      <c r="E45" s="45"/>
      <c r="F45" s="45"/>
      <c r="G45" s="45"/>
      <c r="H45" s="46" t="s">
        <v>41</v>
      </c>
      <c r="I45" s="46"/>
      <c r="J45" s="46"/>
      <c r="K45" s="46"/>
      <c r="L45" s="46"/>
      <c r="M45" s="46"/>
      <c r="N45" s="45" t="s">
        <v>48</v>
      </c>
      <c r="O45" s="45"/>
      <c r="P45" s="45"/>
      <c r="Q45" s="47">
        <v>1.8958545454545455</v>
      </c>
      <c r="R45" s="47"/>
      <c r="S45" s="48">
        <f t="shared" ref="S45:S76" si="1">Q45*(1-$S$8)</f>
        <v>1.8958545454545455</v>
      </c>
      <c r="T45" s="48"/>
      <c r="U45" s="31"/>
    </row>
    <row r="46" spans="1:21" ht="15" customHeight="1" x14ac:dyDescent="0.25">
      <c r="A46" s="2"/>
      <c r="B46" s="2"/>
      <c r="C46" s="18"/>
      <c r="D46" s="44">
        <v>179308</v>
      </c>
      <c r="E46" s="45"/>
      <c r="F46" s="45"/>
      <c r="G46" s="45"/>
      <c r="H46" s="46" t="s">
        <v>41</v>
      </c>
      <c r="I46" s="46"/>
      <c r="J46" s="46"/>
      <c r="K46" s="46"/>
      <c r="L46" s="46"/>
      <c r="M46" s="46"/>
      <c r="N46" s="45" t="s">
        <v>49</v>
      </c>
      <c r="O46" s="45"/>
      <c r="P46" s="45"/>
      <c r="Q46" s="47">
        <v>3.1718400000000004</v>
      </c>
      <c r="R46" s="47"/>
      <c r="S46" s="48">
        <f t="shared" si="1"/>
        <v>3.1718400000000004</v>
      </c>
      <c r="T46" s="48"/>
      <c r="U46" s="31"/>
    </row>
    <row r="47" spans="1:21" ht="15" customHeight="1" x14ac:dyDescent="0.25">
      <c r="A47" s="2"/>
      <c r="B47" s="2"/>
      <c r="C47" s="18"/>
      <c r="D47" s="44">
        <v>179309</v>
      </c>
      <c r="E47" s="45"/>
      <c r="F47" s="45"/>
      <c r="G47" s="45"/>
      <c r="H47" s="46" t="s">
        <v>41</v>
      </c>
      <c r="I47" s="46"/>
      <c r="J47" s="46"/>
      <c r="K47" s="46"/>
      <c r="L47" s="46"/>
      <c r="M47" s="46"/>
      <c r="N47" s="45" t="s">
        <v>50</v>
      </c>
      <c r="O47" s="45"/>
      <c r="P47" s="45"/>
      <c r="Q47" s="47">
        <v>2.9568000000000003</v>
      </c>
      <c r="R47" s="47"/>
      <c r="S47" s="48">
        <f t="shared" si="1"/>
        <v>2.9568000000000003</v>
      </c>
      <c r="T47" s="48"/>
      <c r="U47" s="31"/>
    </row>
    <row r="48" spans="1:21" ht="15" customHeight="1" x14ac:dyDescent="0.25">
      <c r="A48" s="2"/>
      <c r="B48" s="2"/>
      <c r="C48" s="18"/>
      <c r="D48" s="44">
        <v>179310</v>
      </c>
      <c r="E48" s="45"/>
      <c r="F48" s="45"/>
      <c r="G48" s="45"/>
      <c r="H48" s="46" t="s">
        <v>41</v>
      </c>
      <c r="I48" s="46"/>
      <c r="J48" s="46"/>
      <c r="K48" s="46"/>
      <c r="L48" s="46"/>
      <c r="M48" s="46"/>
      <c r="N48" s="45" t="s">
        <v>51</v>
      </c>
      <c r="O48" s="45"/>
      <c r="P48" s="45"/>
      <c r="Q48" s="47">
        <v>3.8976000000000002</v>
      </c>
      <c r="R48" s="47"/>
      <c r="S48" s="48">
        <f t="shared" si="1"/>
        <v>3.8976000000000002</v>
      </c>
      <c r="T48" s="48"/>
      <c r="U48" s="31"/>
    </row>
    <row r="49" spans="1:22" ht="15" customHeight="1" x14ac:dyDescent="0.25">
      <c r="A49" s="2"/>
      <c r="B49" s="2"/>
      <c r="C49" s="18"/>
      <c r="D49" s="44">
        <v>179311</v>
      </c>
      <c r="E49" s="45"/>
      <c r="F49" s="45"/>
      <c r="G49" s="45"/>
      <c r="H49" s="46" t="s">
        <v>41</v>
      </c>
      <c r="I49" s="46"/>
      <c r="J49" s="46"/>
      <c r="K49" s="46"/>
      <c r="L49" s="46"/>
      <c r="M49" s="46"/>
      <c r="N49" s="45" t="s">
        <v>52</v>
      </c>
      <c r="O49" s="45"/>
      <c r="P49" s="45"/>
      <c r="Q49" s="47">
        <v>3.8348800000000005</v>
      </c>
      <c r="R49" s="47"/>
      <c r="S49" s="48">
        <f t="shared" si="1"/>
        <v>3.8348800000000005</v>
      </c>
      <c r="T49" s="48"/>
      <c r="U49" s="31"/>
    </row>
    <row r="50" spans="1:22" ht="15" customHeight="1" x14ac:dyDescent="0.25">
      <c r="A50" s="2"/>
      <c r="B50" s="2"/>
      <c r="C50" s="18"/>
      <c r="D50" s="44">
        <v>179312</v>
      </c>
      <c r="E50" s="45"/>
      <c r="F50" s="45"/>
      <c r="G50" s="45"/>
      <c r="H50" s="46" t="s">
        <v>41</v>
      </c>
      <c r="I50" s="46"/>
      <c r="J50" s="46"/>
      <c r="K50" s="46"/>
      <c r="L50" s="46"/>
      <c r="M50" s="46"/>
      <c r="N50" s="45" t="s">
        <v>53</v>
      </c>
      <c r="O50" s="45"/>
      <c r="P50" s="45"/>
      <c r="Q50" s="47">
        <v>6.4</v>
      </c>
      <c r="R50" s="47"/>
      <c r="S50" s="48">
        <f t="shared" si="1"/>
        <v>6.4</v>
      </c>
      <c r="T50" s="48"/>
      <c r="U50" s="31"/>
    </row>
    <row r="51" spans="1:22" ht="15" customHeight="1" x14ac:dyDescent="0.25">
      <c r="A51" s="2"/>
      <c r="B51" s="2"/>
      <c r="C51" s="18"/>
      <c r="D51" s="44">
        <v>179313</v>
      </c>
      <c r="E51" s="45"/>
      <c r="F51" s="45"/>
      <c r="G51" s="45"/>
      <c r="H51" s="46" t="s">
        <v>41</v>
      </c>
      <c r="I51" s="46"/>
      <c r="J51" s="46"/>
      <c r="K51" s="46"/>
      <c r="L51" s="46"/>
      <c r="M51" s="46"/>
      <c r="N51" s="45" t="s">
        <v>54</v>
      </c>
      <c r="O51" s="45"/>
      <c r="P51" s="45"/>
      <c r="Q51" s="47">
        <v>8.082327272727273</v>
      </c>
      <c r="R51" s="47"/>
      <c r="S51" s="48">
        <f t="shared" si="1"/>
        <v>8.082327272727273</v>
      </c>
      <c r="T51" s="48"/>
      <c r="U51" s="31"/>
    </row>
    <row r="52" spans="1:22" ht="15" customHeight="1" x14ac:dyDescent="0.25">
      <c r="A52" s="2"/>
      <c r="B52" s="2"/>
      <c r="C52" s="18"/>
      <c r="D52" s="44">
        <v>179314</v>
      </c>
      <c r="E52" s="45"/>
      <c r="F52" s="45"/>
      <c r="G52" s="45"/>
      <c r="H52" s="46" t="s">
        <v>41</v>
      </c>
      <c r="I52" s="46"/>
      <c r="J52" s="46"/>
      <c r="K52" s="46"/>
      <c r="L52" s="46"/>
      <c r="M52" s="46"/>
      <c r="N52" s="45" t="s">
        <v>55</v>
      </c>
      <c r="O52" s="45"/>
      <c r="P52" s="45"/>
      <c r="Q52" s="47">
        <v>8.2961454545454529</v>
      </c>
      <c r="R52" s="47"/>
      <c r="S52" s="48">
        <f t="shared" si="1"/>
        <v>8.2961454545454529</v>
      </c>
      <c r="T52" s="48"/>
      <c r="U52" s="31"/>
    </row>
    <row r="53" spans="1:22" ht="15" customHeight="1" x14ac:dyDescent="0.25">
      <c r="A53" s="2"/>
      <c r="B53" s="2"/>
      <c r="C53" s="18"/>
      <c r="D53" s="44">
        <v>179315</v>
      </c>
      <c r="E53" s="45"/>
      <c r="F53" s="45"/>
      <c r="G53" s="45"/>
      <c r="H53" s="46" t="s">
        <v>41</v>
      </c>
      <c r="I53" s="46"/>
      <c r="J53" s="46"/>
      <c r="K53" s="46"/>
      <c r="L53" s="46"/>
      <c r="M53" s="46"/>
      <c r="N53" s="45" t="s">
        <v>56</v>
      </c>
      <c r="O53" s="45"/>
      <c r="P53" s="45"/>
      <c r="Q53" s="47">
        <v>5.4737454545454547</v>
      </c>
      <c r="R53" s="47"/>
      <c r="S53" s="48">
        <f t="shared" si="1"/>
        <v>5.4737454545454547</v>
      </c>
      <c r="T53" s="48"/>
      <c r="U53" s="31"/>
    </row>
    <row r="54" spans="1:22" ht="15" customHeight="1" x14ac:dyDescent="0.25">
      <c r="A54" s="2"/>
      <c r="B54" s="2"/>
      <c r="C54" s="18"/>
      <c r="D54" s="44">
        <v>179316</v>
      </c>
      <c r="E54" s="45"/>
      <c r="F54" s="45"/>
      <c r="G54" s="45"/>
      <c r="H54" s="46" t="s">
        <v>41</v>
      </c>
      <c r="I54" s="46"/>
      <c r="J54" s="46"/>
      <c r="K54" s="46"/>
      <c r="L54" s="46"/>
      <c r="M54" s="46"/>
      <c r="N54" s="56" t="s">
        <v>57</v>
      </c>
      <c r="O54" s="56"/>
      <c r="P54" s="56"/>
      <c r="Q54" s="47">
        <v>5.3026909090909093</v>
      </c>
      <c r="R54" s="47"/>
      <c r="S54" s="48">
        <f t="shared" si="1"/>
        <v>5.3026909090909093</v>
      </c>
      <c r="T54" s="48"/>
      <c r="U54" s="31"/>
    </row>
    <row r="55" spans="1:22" s="1" customFormat="1" ht="15" customHeight="1" x14ac:dyDescent="0.25">
      <c r="A55" s="2"/>
      <c r="B55" s="2"/>
      <c r="C55" s="18"/>
      <c r="D55" s="44">
        <v>179317</v>
      </c>
      <c r="E55" s="45"/>
      <c r="F55" s="45"/>
      <c r="G55" s="45"/>
      <c r="H55" s="46" t="s">
        <v>41</v>
      </c>
      <c r="I55" s="46"/>
      <c r="J55" s="46"/>
      <c r="K55" s="46"/>
      <c r="L55" s="46"/>
      <c r="M55" s="46"/>
      <c r="N55" s="56" t="s">
        <v>58</v>
      </c>
      <c r="O55" s="56"/>
      <c r="P55" s="56"/>
      <c r="Q55" s="47">
        <v>5.516509090909091</v>
      </c>
      <c r="R55" s="47"/>
      <c r="S55" s="48">
        <f t="shared" si="1"/>
        <v>5.516509090909091</v>
      </c>
      <c r="T55" s="48"/>
      <c r="U55" s="31"/>
    </row>
    <row r="56" spans="1:22" ht="15" customHeight="1" x14ac:dyDescent="0.25">
      <c r="A56" s="2"/>
      <c r="B56" s="2"/>
      <c r="C56" s="18"/>
      <c r="D56" s="44">
        <v>179318</v>
      </c>
      <c r="E56" s="45"/>
      <c r="F56" s="45"/>
      <c r="G56" s="45"/>
      <c r="H56" s="46" t="s">
        <v>41</v>
      </c>
      <c r="I56" s="46"/>
      <c r="J56" s="46"/>
      <c r="K56" s="46"/>
      <c r="L56" s="46"/>
      <c r="M56" s="46"/>
      <c r="N56" s="45" t="s">
        <v>59</v>
      </c>
      <c r="O56" s="45"/>
      <c r="P56" s="45"/>
      <c r="Q56" s="47">
        <v>6.5098472727272734</v>
      </c>
      <c r="R56" s="47"/>
      <c r="S56" s="48">
        <f t="shared" si="1"/>
        <v>6.5098472727272734</v>
      </c>
      <c r="T56" s="48"/>
      <c r="U56" s="31"/>
    </row>
    <row r="57" spans="1:22" ht="15" customHeight="1" x14ac:dyDescent="0.25">
      <c r="A57" s="2"/>
      <c r="B57" s="2"/>
      <c r="C57" s="18"/>
      <c r="D57" s="44">
        <v>179319</v>
      </c>
      <c r="E57" s="45"/>
      <c r="F57" s="45"/>
      <c r="G57" s="45"/>
      <c r="H57" s="46" t="s">
        <v>41</v>
      </c>
      <c r="I57" s="46"/>
      <c r="J57" s="46"/>
      <c r="K57" s="46"/>
      <c r="L57" s="46"/>
      <c r="M57" s="46"/>
      <c r="N57" s="45" t="s">
        <v>60</v>
      </c>
      <c r="O57" s="45"/>
      <c r="P57" s="45"/>
      <c r="Q57" s="47">
        <v>6.4573090909090913</v>
      </c>
      <c r="R57" s="47"/>
      <c r="S57" s="48">
        <f t="shared" si="1"/>
        <v>6.4573090909090913</v>
      </c>
      <c r="T57" s="48"/>
      <c r="U57" s="31"/>
    </row>
    <row r="58" spans="1:22" ht="15" customHeight="1" x14ac:dyDescent="0.25">
      <c r="A58" s="2"/>
      <c r="B58" s="2"/>
      <c r="C58" s="18"/>
      <c r="D58" s="44">
        <v>179320</v>
      </c>
      <c r="E58" s="45"/>
      <c r="F58" s="45"/>
      <c r="G58" s="45"/>
      <c r="H58" s="46" t="s">
        <v>41</v>
      </c>
      <c r="I58" s="46"/>
      <c r="J58" s="46"/>
      <c r="K58" s="46"/>
      <c r="L58" s="46"/>
      <c r="M58" s="46"/>
      <c r="N58" s="45" t="s">
        <v>61</v>
      </c>
      <c r="O58" s="45"/>
      <c r="P58" s="45"/>
      <c r="Q58" s="47">
        <v>6.1152000000000006</v>
      </c>
      <c r="R58" s="47"/>
      <c r="S58" s="48">
        <f t="shared" si="1"/>
        <v>6.1152000000000006</v>
      </c>
      <c r="T58" s="48"/>
      <c r="U58" s="31"/>
    </row>
    <row r="59" spans="1:22" ht="15" customHeight="1" x14ac:dyDescent="0.25">
      <c r="A59" s="2"/>
      <c r="B59" s="2"/>
      <c r="C59" s="18"/>
      <c r="D59" s="44">
        <v>179321</v>
      </c>
      <c r="E59" s="45"/>
      <c r="F59" s="45"/>
      <c r="G59" s="45"/>
      <c r="H59" s="46" t="s">
        <v>41</v>
      </c>
      <c r="I59" s="46"/>
      <c r="J59" s="46"/>
      <c r="K59" s="46"/>
      <c r="L59" s="46"/>
      <c r="M59" s="46"/>
      <c r="N59" s="45" t="s">
        <v>62</v>
      </c>
      <c r="O59" s="45"/>
      <c r="P59" s="45"/>
      <c r="Q59" s="47">
        <v>39.200000000000003</v>
      </c>
      <c r="R59" s="47"/>
      <c r="S59" s="48">
        <f t="shared" si="1"/>
        <v>39.200000000000003</v>
      </c>
      <c r="T59" s="48"/>
      <c r="U59" s="31" t="s">
        <v>38</v>
      </c>
    </row>
    <row r="60" spans="1:22" s="1" customFormat="1" ht="15" customHeight="1" x14ac:dyDescent="0.25">
      <c r="A60" s="2"/>
      <c r="B60" s="2"/>
      <c r="C60" s="18"/>
      <c r="D60" s="44">
        <v>179322</v>
      </c>
      <c r="E60" s="45"/>
      <c r="F60" s="45"/>
      <c r="G60" s="45"/>
      <c r="H60" s="46" t="s">
        <v>41</v>
      </c>
      <c r="I60" s="46"/>
      <c r="J60" s="46"/>
      <c r="K60" s="46"/>
      <c r="L60" s="46"/>
      <c r="M60" s="46"/>
      <c r="N60" s="45" t="s">
        <v>63</v>
      </c>
      <c r="O60" s="45"/>
      <c r="P60" s="45"/>
      <c r="Q60" s="47">
        <v>23.2</v>
      </c>
      <c r="R60" s="47"/>
      <c r="S60" s="48">
        <f t="shared" si="1"/>
        <v>23.2</v>
      </c>
      <c r="T60" s="48"/>
      <c r="U60" s="31" t="s">
        <v>38</v>
      </c>
    </row>
    <row r="61" spans="1:22" ht="15" customHeight="1" x14ac:dyDescent="0.25">
      <c r="A61" s="2"/>
      <c r="B61" s="2"/>
      <c r="C61" s="18"/>
      <c r="D61" s="44">
        <v>179323</v>
      </c>
      <c r="E61" s="45"/>
      <c r="F61" s="45"/>
      <c r="G61" s="45"/>
      <c r="H61" s="46" t="s">
        <v>41</v>
      </c>
      <c r="I61" s="46"/>
      <c r="J61" s="46"/>
      <c r="K61" s="46"/>
      <c r="L61" s="46"/>
      <c r="M61" s="46"/>
      <c r="N61" s="45" t="s">
        <v>64</v>
      </c>
      <c r="O61" s="45"/>
      <c r="P61" s="45"/>
      <c r="Q61" s="47">
        <v>65.5</v>
      </c>
      <c r="R61" s="47"/>
      <c r="S61" s="48">
        <f t="shared" si="1"/>
        <v>65.5</v>
      </c>
      <c r="T61" s="48"/>
      <c r="U61" s="31" t="s">
        <v>38</v>
      </c>
      <c r="V61" s="1"/>
    </row>
    <row r="62" spans="1:22" s="1" customFormat="1" ht="15" customHeight="1" x14ac:dyDescent="0.25">
      <c r="A62" s="19"/>
      <c r="B62" s="19"/>
      <c r="C62" s="20"/>
      <c r="D62" s="44">
        <v>179324</v>
      </c>
      <c r="E62" s="45"/>
      <c r="F62" s="45"/>
      <c r="G62" s="45"/>
      <c r="H62" s="46" t="s">
        <v>41</v>
      </c>
      <c r="I62" s="46"/>
      <c r="J62" s="46"/>
      <c r="K62" s="46"/>
      <c r="L62" s="46"/>
      <c r="M62" s="46"/>
      <c r="N62" s="45" t="s">
        <v>65</v>
      </c>
      <c r="O62" s="45"/>
      <c r="P62" s="45"/>
      <c r="Q62" s="47">
        <v>57.65</v>
      </c>
      <c r="R62" s="47"/>
      <c r="S62" s="48">
        <f t="shared" si="1"/>
        <v>57.65</v>
      </c>
      <c r="T62" s="48"/>
      <c r="U62" s="31" t="s">
        <v>38</v>
      </c>
    </row>
    <row r="63" spans="1:22" ht="26.25" customHeight="1" x14ac:dyDescent="0.25">
      <c r="A63" s="2"/>
      <c r="B63" s="2"/>
      <c r="C63" s="18"/>
      <c r="D63" s="44">
        <v>179325</v>
      </c>
      <c r="E63" s="45"/>
      <c r="F63" s="45"/>
      <c r="G63" s="45"/>
      <c r="H63" s="46" t="s">
        <v>66</v>
      </c>
      <c r="I63" s="46"/>
      <c r="J63" s="46"/>
      <c r="K63" s="46"/>
      <c r="L63" s="46"/>
      <c r="M63" s="46"/>
      <c r="N63" s="45" t="s">
        <v>55</v>
      </c>
      <c r="O63" s="45"/>
      <c r="P63" s="45"/>
      <c r="Q63" s="47">
        <v>39</v>
      </c>
      <c r="R63" s="47"/>
      <c r="S63" s="48">
        <f t="shared" si="1"/>
        <v>39</v>
      </c>
      <c r="T63" s="48"/>
      <c r="U63" s="31"/>
    </row>
    <row r="64" spans="1:22" ht="29.25" customHeight="1" x14ac:dyDescent="0.25">
      <c r="A64" s="19"/>
      <c r="B64" s="19"/>
      <c r="C64" s="20"/>
      <c r="D64" s="44">
        <v>1000222</v>
      </c>
      <c r="E64" s="45"/>
      <c r="F64" s="45"/>
      <c r="G64" s="45"/>
      <c r="H64" s="46" t="s">
        <v>66</v>
      </c>
      <c r="I64" s="46"/>
      <c r="J64" s="46"/>
      <c r="K64" s="46"/>
      <c r="L64" s="46"/>
      <c r="M64" s="46"/>
      <c r="N64" s="45" t="s">
        <v>58</v>
      </c>
      <c r="O64" s="45"/>
      <c r="P64" s="45"/>
      <c r="Q64" s="47">
        <v>39</v>
      </c>
      <c r="R64" s="47"/>
      <c r="S64" s="48">
        <f t="shared" si="1"/>
        <v>39</v>
      </c>
      <c r="T64" s="48"/>
      <c r="U64" s="31"/>
    </row>
    <row r="65" spans="1:22" s="1" customFormat="1" ht="78.75" customHeight="1" x14ac:dyDescent="0.25">
      <c r="A65" s="23"/>
      <c r="B65" s="23"/>
      <c r="C65" s="24"/>
      <c r="D65" s="44">
        <v>1000223</v>
      </c>
      <c r="E65" s="45"/>
      <c r="F65" s="45"/>
      <c r="G65" s="45"/>
      <c r="H65" s="46" t="s">
        <v>67</v>
      </c>
      <c r="I65" s="46"/>
      <c r="J65" s="46"/>
      <c r="K65" s="46"/>
      <c r="L65" s="46"/>
      <c r="M65" s="46"/>
      <c r="N65" s="45" t="s">
        <v>55</v>
      </c>
      <c r="O65" s="45"/>
      <c r="P65" s="45"/>
      <c r="Q65" s="47">
        <v>43</v>
      </c>
      <c r="R65" s="47"/>
      <c r="S65" s="48">
        <f t="shared" si="1"/>
        <v>43</v>
      </c>
      <c r="T65" s="48"/>
      <c r="U65" s="31"/>
    </row>
    <row r="66" spans="1:22" ht="15" customHeight="1" x14ac:dyDescent="0.25">
      <c r="A66" s="2"/>
      <c r="B66" s="2"/>
      <c r="C66" s="18"/>
      <c r="D66" s="44">
        <v>179401</v>
      </c>
      <c r="E66" s="45"/>
      <c r="F66" s="45"/>
      <c r="G66" s="45"/>
      <c r="H66" s="46" t="s">
        <v>68</v>
      </c>
      <c r="I66" s="46"/>
      <c r="J66" s="46"/>
      <c r="K66" s="46"/>
      <c r="L66" s="46"/>
      <c r="M66" s="46"/>
      <c r="N66" s="45">
        <v>50</v>
      </c>
      <c r="O66" s="45"/>
      <c r="P66" s="45"/>
      <c r="Q66" s="47">
        <v>0.95</v>
      </c>
      <c r="R66" s="47"/>
      <c r="S66" s="48">
        <f t="shared" si="1"/>
        <v>0.95</v>
      </c>
      <c r="T66" s="48"/>
      <c r="U66" s="31"/>
      <c r="V66" s="1"/>
    </row>
    <row r="67" spans="1:22" ht="15" customHeight="1" x14ac:dyDescent="0.25">
      <c r="A67" s="2"/>
      <c r="B67" s="2"/>
      <c r="C67" s="18"/>
      <c r="D67" s="44">
        <v>179402</v>
      </c>
      <c r="E67" s="45"/>
      <c r="F67" s="45"/>
      <c r="G67" s="45"/>
      <c r="H67" s="46" t="s">
        <v>68</v>
      </c>
      <c r="I67" s="46"/>
      <c r="J67" s="46"/>
      <c r="K67" s="46"/>
      <c r="L67" s="46"/>
      <c r="M67" s="46"/>
      <c r="N67" s="45">
        <v>75</v>
      </c>
      <c r="O67" s="45"/>
      <c r="P67" s="45"/>
      <c r="Q67" s="47">
        <v>1.3</v>
      </c>
      <c r="R67" s="47"/>
      <c r="S67" s="48">
        <f t="shared" si="1"/>
        <v>1.3</v>
      </c>
      <c r="T67" s="48"/>
      <c r="U67" s="31"/>
    </row>
    <row r="68" spans="1:22" ht="15" customHeight="1" x14ac:dyDescent="0.25">
      <c r="A68" s="2"/>
      <c r="B68" s="2"/>
      <c r="C68" s="18"/>
      <c r="D68" s="44">
        <v>179404</v>
      </c>
      <c r="E68" s="45"/>
      <c r="F68" s="45"/>
      <c r="G68" s="45"/>
      <c r="H68" s="46" t="s">
        <v>68</v>
      </c>
      <c r="I68" s="46"/>
      <c r="J68" s="46"/>
      <c r="K68" s="46"/>
      <c r="L68" s="46"/>
      <c r="M68" s="46"/>
      <c r="N68" s="45">
        <v>110</v>
      </c>
      <c r="O68" s="45"/>
      <c r="P68" s="45"/>
      <c r="Q68" s="47">
        <v>2.8</v>
      </c>
      <c r="R68" s="47"/>
      <c r="S68" s="48">
        <f t="shared" si="1"/>
        <v>2.8</v>
      </c>
      <c r="T68" s="48"/>
      <c r="U68" s="31"/>
    </row>
    <row r="69" spans="1:22" ht="15" customHeight="1" x14ac:dyDescent="0.25">
      <c r="A69" s="19"/>
      <c r="B69" s="19"/>
      <c r="C69" s="20"/>
      <c r="D69" s="44">
        <v>179406</v>
      </c>
      <c r="E69" s="45"/>
      <c r="F69" s="45"/>
      <c r="G69" s="45"/>
      <c r="H69" s="46" t="s">
        <v>68</v>
      </c>
      <c r="I69" s="46"/>
      <c r="J69" s="46"/>
      <c r="K69" s="46"/>
      <c r="L69" s="46"/>
      <c r="M69" s="46"/>
      <c r="N69" s="45">
        <v>160</v>
      </c>
      <c r="O69" s="45"/>
      <c r="P69" s="45"/>
      <c r="Q69" s="47">
        <v>4.38</v>
      </c>
      <c r="R69" s="47"/>
      <c r="S69" s="48">
        <f t="shared" si="1"/>
        <v>4.38</v>
      </c>
      <c r="T69" s="48"/>
      <c r="U69" s="31" t="s">
        <v>38</v>
      </c>
    </row>
    <row r="70" spans="1:22" ht="15" customHeight="1" x14ac:dyDescent="0.25">
      <c r="A70" s="2"/>
      <c r="B70" s="2"/>
      <c r="C70" s="18"/>
      <c r="D70" s="44">
        <v>179501</v>
      </c>
      <c r="E70" s="45"/>
      <c r="F70" s="45"/>
      <c r="G70" s="45"/>
      <c r="H70" s="46" t="s">
        <v>69</v>
      </c>
      <c r="I70" s="46"/>
      <c r="J70" s="46"/>
      <c r="K70" s="46"/>
      <c r="L70" s="46"/>
      <c r="M70" s="46"/>
      <c r="N70" s="45" t="s">
        <v>70</v>
      </c>
      <c r="O70" s="45"/>
      <c r="P70" s="45"/>
      <c r="Q70" s="47">
        <v>0.92</v>
      </c>
      <c r="R70" s="47"/>
      <c r="S70" s="48">
        <f t="shared" si="1"/>
        <v>0.92</v>
      </c>
      <c r="T70" s="48"/>
      <c r="U70" s="31"/>
    </row>
    <row r="71" spans="1:22" ht="15" customHeight="1" x14ac:dyDescent="0.25">
      <c r="A71" s="2"/>
      <c r="B71" s="2"/>
      <c r="C71" s="18"/>
      <c r="D71" s="44">
        <v>179502</v>
      </c>
      <c r="E71" s="45"/>
      <c r="F71" s="45"/>
      <c r="G71" s="45"/>
      <c r="H71" s="46" t="s">
        <v>69</v>
      </c>
      <c r="I71" s="46"/>
      <c r="J71" s="46"/>
      <c r="K71" s="46"/>
      <c r="L71" s="46"/>
      <c r="M71" s="46"/>
      <c r="N71" s="45" t="s">
        <v>71</v>
      </c>
      <c r="O71" s="45"/>
      <c r="P71" s="45"/>
      <c r="Q71" s="47">
        <v>2.17</v>
      </c>
      <c r="R71" s="47"/>
      <c r="S71" s="48">
        <f t="shared" si="1"/>
        <v>2.17</v>
      </c>
      <c r="T71" s="48"/>
      <c r="U71" s="31"/>
    </row>
    <row r="72" spans="1:22" ht="15" customHeight="1" x14ac:dyDescent="0.25">
      <c r="A72" s="2"/>
      <c r="B72" s="2"/>
      <c r="C72" s="18"/>
      <c r="D72" s="44">
        <v>179503</v>
      </c>
      <c r="E72" s="45"/>
      <c r="F72" s="45"/>
      <c r="G72" s="45"/>
      <c r="H72" s="46" t="s">
        <v>69</v>
      </c>
      <c r="I72" s="46"/>
      <c r="J72" s="46"/>
      <c r="K72" s="46"/>
      <c r="L72" s="46"/>
      <c r="M72" s="46"/>
      <c r="N72" s="45" t="s">
        <v>72</v>
      </c>
      <c r="O72" s="45"/>
      <c r="P72" s="45"/>
      <c r="Q72" s="47">
        <v>1.28</v>
      </c>
      <c r="R72" s="47"/>
      <c r="S72" s="48">
        <f t="shared" si="1"/>
        <v>1.28</v>
      </c>
      <c r="T72" s="48"/>
      <c r="U72" s="31"/>
    </row>
    <row r="73" spans="1:22" ht="15" customHeight="1" x14ac:dyDescent="0.25">
      <c r="A73" s="2"/>
      <c r="B73" s="2"/>
      <c r="C73" s="18"/>
      <c r="D73" s="44">
        <v>179504</v>
      </c>
      <c r="E73" s="45"/>
      <c r="F73" s="45"/>
      <c r="G73" s="45"/>
      <c r="H73" s="46" t="s">
        <v>69</v>
      </c>
      <c r="I73" s="46"/>
      <c r="J73" s="46"/>
      <c r="K73" s="46"/>
      <c r="L73" s="46"/>
      <c r="M73" s="46"/>
      <c r="N73" s="45" t="s">
        <v>73</v>
      </c>
      <c r="O73" s="45"/>
      <c r="P73" s="45"/>
      <c r="Q73" s="47">
        <v>3.99</v>
      </c>
      <c r="R73" s="47"/>
      <c r="S73" s="48">
        <f t="shared" si="1"/>
        <v>3.99</v>
      </c>
      <c r="T73" s="48"/>
      <c r="U73" s="31"/>
    </row>
    <row r="74" spans="1:22" ht="15" customHeight="1" x14ac:dyDescent="0.25">
      <c r="A74" s="2"/>
      <c r="B74" s="2"/>
      <c r="C74" s="18"/>
      <c r="D74" s="44">
        <v>179505</v>
      </c>
      <c r="E74" s="45"/>
      <c r="F74" s="45"/>
      <c r="G74" s="45"/>
      <c r="H74" s="46" t="s">
        <v>69</v>
      </c>
      <c r="I74" s="46"/>
      <c r="J74" s="46"/>
      <c r="K74" s="46"/>
      <c r="L74" s="46"/>
      <c r="M74" s="46"/>
      <c r="N74" s="45" t="s">
        <v>74</v>
      </c>
      <c r="O74" s="45"/>
      <c r="P74" s="45"/>
      <c r="Q74" s="47">
        <v>1.75</v>
      </c>
      <c r="R74" s="47"/>
      <c r="S74" s="48">
        <f t="shared" si="1"/>
        <v>1.75</v>
      </c>
      <c r="T74" s="48"/>
      <c r="U74" s="31"/>
    </row>
    <row r="75" spans="1:22" ht="15" customHeight="1" x14ac:dyDescent="0.25">
      <c r="A75" s="2"/>
      <c r="B75" s="2"/>
      <c r="C75" s="18"/>
      <c r="D75" s="44">
        <v>179506</v>
      </c>
      <c r="E75" s="45"/>
      <c r="F75" s="45"/>
      <c r="G75" s="45"/>
      <c r="H75" s="46" t="s">
        <v>69</v>
      </c>
      <c r="I75" s="46"/>
      <c r="J75" s="46"/>
      <c r="K75" s="46"/>
      <c r="L75" s="46"/>
      <c r="M75" s="46"/>
      <c r="N75" s="57" t="s">
        <v>75</v>
      </c>
      <c r="O75" s="58"/>
      <c r="P75" s="44"/>
      <c r="Q75" s="47">
        <v>1.58</v>
      </c>
      <c r="R75" s="47"/>
      <c r="S75" s="48">
        <f t="shared" si="1"/>
        <v>1.58</v>
      </c>
      <c r="T75" s="48"/>
      <c r="U75" s="31"/>
    </row>
    <row r="76" spans="1:22" ht="15" customHeight="1" x14ac:dyDescent="0.25">
      <c r="A76" s="2"/>
      <c r="B76" s="2"/>
      <c r="C76" s="18"/>
      <c r="D76" s="44">
        <v>179507</v>
      </c>
      <c r="E76" s="45"/>
      <c r="F76" s="45"/>
      <c r="G76" s="45"/>
      <c r="H76" s="46" t="s">
        <v>69</v>
      </c>
      <c r="I76" s="46"/>
      <c r="J76" s="46"/>
      <c r="K76" s="46"/>
      <c r="L76" s="46"/>
      <c r="M76" s="46"/>
      <c r="N76" s="57" t="s">
        <v>76</v>
      </c>
      <c r="O76" s="58"/>
      <c r="P76" s="44"/>
      <c r="Q76" s="47">
        <v>5.62</v>
      </c>
      <c r="R76" s="47"/>
      <c r="S76" s="48">
        <f t="shared" si="1"/>
        <v>5.62</v>
      </c>
      <c r="T76" s="48"/>
      <c r="U76" s="31"/>
    </row>
    <row r="77" spans="1:22" ht="15" customHeight="1" x14ac:dyDescent="0.25">
      <c r="A77" s="2"/>
      <c r="B77" s="2"/>
      <c r="C77" s="18"/>
      <c r="D77" s="44">
        <v>179508</v>
      </c>
      <c r="E77" s="45"/>
      <c r="F77" s="45"/>
      <c r="G77" s="45"/>
      <c r="H77" s="46" t="s">
        <v>69</v>
      </c>
      <c r="I77" s="46"/>
      <c r="J77" s="46"/>
      <c r="K77" s="46"/>
      <c r="L77" s="46"/>
      <c r="M77" s="46"/>
      <c r="N77" s="45" t="s">
        <v>77</v>
      </c>
      <c r="O77" s="45"/>
      <c r="P77" s="45"/>
      <c r="Q77" s="47">
        <v>5.27</v>
      </c>
      <c r="R77" s="47"/>
      <c r="S77" s="48">
        <f t="shared" ref="S77:S97" si="2">Q77*(1-$S$8)</f>
        <v>5.27</v>
      </c>
      <c r="T77" s="48"/>
      <c r="U77" s="31"/>
    </row>
    <row r="78" spans="1:22" ht="15" customHeight="1" x14ac:dyDescent="0.25">
      <c r="A78" s="2"/>
      <c r="B78" s="2"/>
      <c r="C78" s="18"/>
      <c r="D78" s="44">
        <v>179509</v>
      </c>
      <c r="E78" s="45"/>
      <c r="F78" s="45"/>
      <c r="G78" s="45"/>
      <c r="H78" s="46" t="s">
        <v>69</v>
      </c>
      <c r="I78" s="46"/>
      <c r="J78" s="46"/>
      <c r="K78" s="46"/>
      <c r="L78" s="46"/>
      <c r="M78" s="46"/>
      <c r="N78" s="45" t="s">
        <v>78</v>
      </c>
      <c r="O78" s="45"/>
      <c r="P78" s="45"/>
      <c r="Q78" s="47">
        <v>2.84</v>
      </c>
      <c r="R78" s="47"/>
      <c r="S78" s="48">
        <f t="shared" si="2"/>
        <v>2.84</v>
      </c>
      <c r="T78" s="48"/>
      <c r="U78" s="31"/>
    </row>
    <row r="79" spans="1:22" ht="15" customHeight="1" x14ac:dyDescent="0.25">
      <c r="A79" s="2"/>
      <c r="B79" s="2"/>
      <c r="C79" s="18"/>
      <c r="D79" s="44">
        <v>179510</v>
      </c>
      <c r="E79" s="45"/>
      <c r="F79" s="45"/>
      <c r="G79" s="45"/>
      <c r="H79" s="46" t="s">
        <v>69</v>
      </c>
      <c r="I79" s="46"/>
      <c r="J79" s="46"/>
      <c r="K79" s="46"/>
      <c r="L79" s="46"/>
      <c r="M79" s="46"/>
      <c r="N79" s="45" t="s">
        <v>79</v>
      </c>
      <c r="O79" s="45"/>
      <c r="P79" s="45"/>
      <c r="Q79" s="47">
        <v>3.06</v>
      </c>
      <c r="R79" s="47"/>
      <c r="S79" s="48">
        <f t="shared" si="2"/>
        <v>3.06</v>
      </c>
      <c r="T79" s="48"/>
      <c r="U79" s="31"/>
    </row>
    <row r="80" spans="1:22" ht="15" customHeight="1" x14ac:dyDescent="0.25">
      <c r="A80" s="2"/>
      <c r="B80" s="2"/>
      <c r="C80" s="18"/>
      <c r="D80" s="44">
        <v>179511</v>
      </c>
      <c r="E80" s="45"/>
      <c r="F80" s="45"/>
      <c r="G80" s="45"/>
      <c r="H80" s="46" t="s">
        <v>69</v>
      </c>
      <c r="I80" s="46"/>
      <c r="J80" s="46"/>
      <c r="K80" s="46"/>
      <c r="L80" s="46"/>
      <c r="M80" s="46"/>
      <c r="N80" s="45" t="s">
        <v>80</v>
      </c>
      <c r="O80" s="45"/>
      <c r="P80" s="45"/>
      <c r="Q80" s="47">
        <v>3.16</v>
      </c>
      <c r="R80" s="47"/>
      <c r="S80" s="48">
        <f t="shared" si="2"/>
        <v>3.16</v>
      </c>
      <c r="T80" s="48"/>
      <c r="U80" s="31"/>
    </row>
    <row r="81" spans="1:21" x14ac:dyDescent="0.25">
      <c r="A81" s="2"/>
      <c r="B81" s="2"/>
      <c r="C81" s="18"/>
      <c r="D81" s="44">
        <v>179512</v>
      </c>
      <c r="E81" s="45"/>
      <c r="F81" s="45"/>
      <c r="G81" s="45"/>
      <c r="H81" s="46" t="s">
        <v>69</v>
      </c>
      <c r="I81" s="46"/>
      <c r="J81" s="46"/>
      <c r="K81" s="46"/>
      <c r="L81" s="46"/>
      <c r="M81" s="46"/>
      <c r="N81" s="45" t="s">
        <v>81</v>
      </c>
      <c r="O81" s="45"/>
      <c r="P81" s="45"/>
      <c r="Q81" s="47">
        <v>2.89</v>
      </c>
      <c r="R81" s="47"/>
      <c r="S81" s="48">
        <f t="shared" si="2"/>
        <v>2.89</v>
      </c>
      <c r="T81" s="48"/>
      <c r="U81" s="31"/>
    </row>
    <row r="82" spans="1:21" x14ac:dyDescent="0.25">
      <c r="A82" s="2"/>
      <c r="B82" s="2"/>
      <c r="C82" s="18"/>
      <c r="D82" s="44">
        <v>179513</v>
      </c>
      <c r="E82" s="45"/>
      <c r="F82" s="45"/>
      <c r="G82" s="45"/>
      <c r="H82" s="46" t="s">
        <v>69</v>
      </c>
      <c r="I82" s="46"/>
      <c r="J82" s="46"/>
      <c r="K82" s="46"/>
      <c r="L82" s="46"/>
      <c r="M82" s="46"/>
      <c r="N82" s="45" t="s">
        <v>82</v>
      </c>
      <c r="O82" s="45"/>
      <c r="P82" s="45"/>
      <c r="Q82" s="47">
        <v>7</v>
      </c>
      <c r="R82" s="47"/>
      <c r="S82" s="48">
        <f t="shared" si="2"/>
        <v>7</v>
      </c>
      <c r="T82" s="48"/>
      <c r="U82" s="31" t="s">
        <v>38</v>
      </c>
    </row>
    <row r="83" spans="1:21" x14ac:dyDescent="0.25">
      <c r="A83" s="19"/>
      <c r="B83" s="19"/>
      <c r="C83" s="20"/>
      <c r="D83" s="44">
        <v>179514</v>
      </c>
      <c r="E83" s="45"/>
      <c r="F83" s="45"/>
      <c r="G83" s="45"/>
      <c r="H83" s="46" t="s">
        <v>69</v>
      </c>
      <c r="I83" s="46"/>
      <c r="J83" s="46"/>
      <c r="K83" s="46"/>
      <c r="L83" s="46"/>
      <c r="M83" s="46"/>
      <c r="N83" s="45" t="s">
        <v>83</v>
      </c>
      <c r="O83" s="45"/>
      <c r="P83" s="45"/>
      <c r="Q83" s="47">
        <v>26.48</v>
      </c>
      <c r="R83" s="47"/>
      <c r="S83" s="48">
        <f t="shared" si="2"/>
        <v>26.48</v>
      </c>
      <c r="T83" s="48"/>
      <c r="U83" s="31" t="s">
        <v>38</v>
      </c>
    </row>
    <row r="84" spans="1:21" x14ac:dyDescent="0.25">
      <c r="A84" s="2"/>
      <c r="B84" s="2"/>
      <c r="C84" s="18"/>
      <c r="D84" s="44">
        <v>179515</v>
      </c>
      <c r="E84" s="45"/>
      <c r="F84" s="45"/>
      <c r="G84" s="45"/>
      <c r="H84" s="46" t="s">
        <v>84</v>
      </c>
      <c r="I84" s="46"/>
      <c r="J84" s="46"/>
      <c r="K84" s="46"/>
      <c r="L84" s="46"/>
      <c r="M84" s="46"/>
      <c r="N84" s="45" t="s">
        <v>78</v>
      </c>
      <c r="O84" s="45"/>
      <c r="P84" s="45"/>
      <c r="Q84" s="47">
        <v>20.260000000000002</v>
      </c>
      <c r="R84" s="47"/>
      <c r="S84" s="48">
        <f t="shared" si="2"/>
        <v>20.260000000000002</v>
      </c>
      <c r="T84" s="48"/>
      <c r="U84" s="31"/>
    </row>
    <row r="85" spans="1:21" x14ac:dyDescent="0.25">
      <c r="A85" s="19"/>
      <c r="B85" s="19"/>
      <c r="C85" s="20"/>
      <c r="D85" s="44">
        <v>179516</v>
      </c>
      <c r="E85" s="45"/>
      <c r="F85" s="45"/>
      <c r="G85" s="45"/>
      <c r="H85" s="46" t="s">
        <v>84</v>
      </c>
      <c r="I85" s="46"/>
      <c r="J85" s="46"/>
      <c r="K85" s="46"/>
      <c r="L85" s="46"/>
      <c r="M85" s="46"/>
      <c r="N85" s="45" t="s">
        <v>82</v>
      </c>
      <c r="O85" s="45"/>
      <c r="P85" s="45"/>
      <c r="Q85" s="47">
        <v>44.85</v>
      </c>
      <c r="R85" s="47"/>
      <c r="S85" s="48">
        <f t="shared" si="2"/>
        <v>44.85</v>
      </c>
      <c r="T85" s="48"/>
      <c r="U85" s="31" t="s">
        <v>38</v>
      </c>
    </row>
    <row r="86" spans="1:21" x14ac:dyDescent="0.25">
      <c r="A86" s="2"/>
      <c r="B86" s="2"/>
      <c r="C86" s="18"/>
      <c r="D86" s="44">
        <v>179601</v>
      </c>
      <c r="E86" s="45"/>
      <c r="F86" s="45"/>
      <c r="G86" s="45"/>
      <c r="H86" s="46" t="s">
        <v>85</v>
      </c>
      <c r="I86" s="46"/>
      <c r="J86" s="46"/>
      <c r="K86" s="46"/>
      <c r="L86" s="46"/>
      <c r="M86" s="46"/>
      <c r="N86" s="45">
        <v>50</v>
      </c>
      <c r="O86" s="45"/>
      <c r="P86" s="45"/>
      <c r="Q86" s="47">
        <v>5.29</v>
      </c>
      <c r="R86" s="47"/>
      <c r="S86" s="48">
        <f t="shared" si="2"/>
        <v>5.29</v>
      </c>
      <c r="T86" s="48"/>
      <c r="U86" s="31"/>
    </row>
    <row r="87" spans="1:21" x14ac:dyDescent="0.25">
      <c r="A87" s="2"/>
      <c r="B87" s="2"/>
      <c r="C87" s="18"/>
      <c r="D87" s="44">
        <v>179602</v>
      </c>
      <c r="E87" s="45"/>
      <c r="F87" s="45"/>
      <c r="G87" s="45"/>
      <c r="H87" s="46" t="s">
        <v>85</v>
      </c>
      <c r="I87" s="46"/>
      <c r="J87" s="46"/>
      <c r="K87" s="46"/>
      <c r="L87" s="46"/>
      <c r="M87" s="46"/>
      <c r="N87" s="45">
        <v>75</v>
      </c>
      <c r="O87" s="45"/>
      <c r="P87" s="45"/>
      <c r="Q87" s="47">
        <v>6.67</v>
      </c>
      <c r="R87" s="47"/>
      <c r="S87" s="48">
        <f t="shared" si="2"/>
        <v>6.67</v>
      </c>
      <c r="T87" s="48"/>
      <c r="U87" s="31"/>
    </row>
    <row r="88" spans="1:21" x14ac:dyDescent="0.25">
      <c r="A88" s="2"/>
      <c r="B88" s="2"/>
      <c r="C88" s="18"/>
      <c r="D88" s="44">
        <v>179604</v>
      </c>
      <c r="E88" s="45"/>
      <c r="F88" s="45"/>
      <c r="G88" s="45"/>
      <c r="H88" s="46" t="s">
        <v>85</v>
      </c>
      <c r="I88" s="46"/>
      <c r="J88" s="46"/>
      <c r="K88" s="46"/>
      <c r="L88" s="46"/>
      <c r="M88" s="46"/>
      <c r="N88" s="45">
        <v>110</v>
      </c>
      <c r="O88" s="45"/>
      <c r="P88" s="45"/>
      <c r="Q88" s="47">
        <v>9.6</v>
      </c>
      <c r="R88" s="47"/>
      <c r="S88" s="48">
        <f t="shared" si="2"/>
        <v>9.6</v>
      </c>
      <c r="T88" s="48"/>
      <c r="U88" s="31"/>
    </row>
    <row r="89" spans="1:21" x14ac:dyDescent="0.25">
      <c r="A89" s="19"/>
      <c r="B89" s="19"/>
      <c r="C89" s="20"/>
      <c r="D89" s="44">
        <v>179606</v>
      </c>
      <c r="E89" s="45"/>
      <c r="F89" s="45"/>
      <c r="G89" s="45"/>
      <c r="H89" s="46" t="s">
        <v>85</v>
      </c>
      <c r="I89" s="46"/>
      <c r="J89" s="46"/>
      <c r="K89" s="46"/>
      <c r="L89" s="46"/>
      <c r="M89" s="46"/>
      <c r="N89" s="45">
        <v>160</v>
      </c>
      <c r="O89" s="45"/>
      <c r="P89" s="45"/>
      <c r="Q89" s="47">
        <v>49.1</v>
      </c>
      <c r="R89" s="47"/>
      <c r="S89" s="48">
        <f t="shared" si="2"/>
        <v>49.1</v>
      </c>
      <c r="T89" s="48"/>
      <c r="U89" s="31" t="s">
        <v>38</v>
      </c>
    </row>
    <row r="90" spans="1:21" x14ac:dyDescent="0.25">
      <c r="A90" s="2"/>
      <c r="B90" s="2"/>
      <c r="C90" s="18"/>
      <c r="D90" s="44">
        <v>179701</v>
      </c>
      <c r="E90" s="45"/>
      <c r="F90" s="45"/>
      <c r="G90" s="45"/>
      <c r="H90" s="46" t="s">
        <v>86</v>
      </c>
      <c r="I90" s="46"/>
      <c r="J90" s="46"/>
      <c r="K90" s="46"/>
      <c r="L90" s="46"/>
      <c r="M90" s="46"/>
      <c r="N90" s="45">
        <v>50</v>
      </c>
      <c r="O90" s="45"/>
      <c r="P90" s="45"/>
      <c r="Q90" s="47">
        <v>15.27</v>
      </c>
      <c r="R90" s="47"/>
      <c r="S90" s="48">
        <f t="shared" si="2"/>
        <v>15.27</v>
      </c>
      <c r="T90" s="48"/>
      <c r="U90" s="31" t="s">
        <v>38</v>
      </c>
    </row>
    <row r="91" spans="1:21" x14ac:dyDescent="0.25">
      <c r="A91" s="2"/>
      <c r="B91" s="2"/>
      <c r="C91" s="18"/>
      <c r="D91" s="44">
        <v>179702</v>
      </c>
      <c r="E91" s="45"/>
      <c r="F91" s="45"/>
      <c r="G91" s="45"/>
      <c r="H91" s="46" t="s">
        <v>86</v>
      </c>
      <c r="I91" s="46"/>
      <c r="J91" s="46"/>
      <c r="K91" s="46"/>
      <c r="L91" s="46"/>
      <c r="M91" s="46"/>
      <c r="N91" s="45">
        <v>75</v>
      </c>
      <c r="O91" s="45"/>
      <c r="P91" s="45"/>
      <c r="Q91" s="47">
        <v>18.920000000000002</v>
      </c>
      <c r="R91" s="47"/>
      <c r="S91" s="48">
        <f t="shared" si="2"/>
        <v>18.920000000000002</v>
      </c>
      <c r="T91" s="48"/>
      <c r="U91" s="31" t="s">
        <v>38</v>
      </c>
    </row>
    <row r="92" spans="1:21" x14ac:dyDescent="0.25">
      <c r="A92" s="2"/>
      <c r="B92" s="2"/>
      <c r="C92" s="18"/>
      <c r="D92" s="44">
        <v>179704</v>
      </c>
      <c r="E92" s="45"/>
      <c r="F92" s="45"/>
      <c r="G92" s="45"/>
      <c r="H92" s="46" t="s">
        <v>86</v>
      </c>
      <c r="I92" s="46"/>
      <c r="J92" s="46"/>
      <c r="K92" s="46"/>
      <c r="L92" s="46"/>
      <c r="M92" s="46"/>
      <c r="N92" s="45">
        <v>110</v>
      </c>
      <c r="O92" s="45"/>
      <c r="P92" s="45"/>
      <c r="Q92" s="47">
        <v>23.2</v>
      </c>
      <c r="R92" s="47"/>
      <c r="S92" s="48">
        <f t="shared" si="2"/>
        <v>23.2</v>
      </c>
      <c r="T92" s="48"/>
      <c r="U92" s="31" t="s">
        <v>38</v>
      </c>
    </row>
    <row r="93" spans="1:21" x14ac:dyDescent="0.25">
      <c r="A93" s="19"/>
      <c r="B93" s="19"/>
      <c r="C93" s="20"/>
      <c r="D93" s="44">
        <v>179706</v>
      </c>
      <c r="E93" s="45"/>
      <c r="F93" s="45"/>
      <c r="G93" s="45"/>
      <c r="H93" s="46" t="s">
        <v>86</v>
      </c>
      <c r="I93" s="46"/>
      <c r="J93" s="46"/>
      <c r="K93" s="46"/>
      <c r="L93" s="46"/>
      <c r="M93" s="46"/>
      <c r="N93" s="45">
        <v>160</v>
      </c>
      <c r="O93" s="45"/>
      <c r="P93" s="45"/>
      <c r="Q93" s="47">
        <v>43.71</v>
      </c>
      <c r="R93" s="47"/>
      <c r="S93" s="48">
        <f t="shared" si="2"/>
        <v>43.71</v>
      </c>
      <c r="T93" s="48"/>
      <c r="U93" s="31" t="s">
        <v>38</v>
      </c>
    </row>
    <row r="94" spans="1:21" x14ac:dyDescent="0.25">
      <c r="A94" s="2"/>
      <c r="B94" s="2"/>
      <c r="C94" s="18"/>
      <c r="D94" s="44">
        <v>1104800</v>
      </c>
      <c r="E94" s="45"/>
      <c r="F94" s="45"/>
      <c r="G94" s="45"/>
      <c r="H94" s="46" t="s">
        <v>87</v>
      </c>
      <c r="I94" s="46"/>
      <c r="J94" s="46"/>
      <c r="K94" s="46"/>
      <c r="L94" s="46"/>
      <c r="M94" s="46"/>
      <c r="N94" s="45" t="s">
        <v>88</v>
      </c>
      <c r="O94" s="45"/>
      <c r="P94" s="45"/>
      <c r="Q94" s="47">
        <v>21.35</v>
      </c>
      <c r="R94" s="47"/>
      <c r="S94" s="48">
        <f t="shared" si="2"/>
        <v>21.35</v>
      </c>
      <c r="T94" s="48"/>
      <c r="U94" s="31"/>
    </row>
    <row r="95" spans="1:21" x14ac:dyDescent="0.25">
      <c r="A95" s="2"/>
      <c r="B95" s="2"/>
      <c r="C95" s="29"/>
      <c r="D95" s="44">
        <v>1104801</v>
      </c>
      <c r="E95" s="45"/>
      <c r="F95" s="45"/>
      <c r="G95" s="45"/>
      <c r="H95" s="46" t="s">
        <v>87</v>
      </c>
      <c r="I95" s="46"/>
      <c r="J95" s="46"/>
      <c r="K95" s="46"/>
      <c r="L95" s="46"/>
      <c r="M95" s="46"/>
      <c r="N95" s="45">
        <v>50</v>
      </c>
      <c r="O95" s="45"/>
      <c r="P95" s="45"/>
      <c r="Q95" s="47">
        <v>1.78</v>
      </c>
      <c r="R95" s="47"/>
      <c r="S95" s="48">
        <f t="shared" si="2"/>
        <v>1.78</v>
      </c>
      <c r="T95" s="48"/>
      <c r="U95" s="31"/>
    </row>
    <row r="96" spans="1:21" x14ac:dyDescent="0.25">
      <c r="A96" s="2"/>
      <c r="B96" s="2"/>
      <c r="C96" s="29"/>
      <c r="D96" s="44">
        <v>1104802</v>
      </c>
      <c r="E96" s="45"/>
      <c r="F96" s="45"/>
      <c r="G96" s="45"/>
      <c r="H96" s="46" t="s">
        <v>87</v>
      </c>
      <c r="I96" s="46"/>
      <c r="J96" s="46"/>
      <c r="K96" s="46"/>
      <c r="L96" s="46"/>
      <c r="M96" s="46"/>
      <c r="N96" s="45" t="s">
        <v>89</v>
      </c>
      <c r="O96" s="45"/>
      <c r="P96" s="45"/>
      <c r="Q96" s="47">
        <v>3.35</v>
      </c>
      <c r="R96" s="47"/>
      <c r="S96" s="48">
        <f t="shared" si="2"/>
        <v>3.35</v>
      </c>
      <c r="T96" s="48"/>
      <c r="U96" s="31"/>
    </row>
    <row r="97" spans="1:21" x14ac:dyDescent="0.25">
      <c r="A97" s="28"/>
      <c r="B97" s="28"/>
      <c r="C97" s="30"/>
      <c r="D97" s="68">
        <v>1104803</v>
      </c>
      <c r="E97" s="69"/>
      <c r="F97" s="69"/>
      <c r="G97" s="69"/>
      <c r="H97" s="46" t="s">
        <v>87</v>
      </c>
      <c r="I97" s="46"/>
      <c r="J97" s="46"/>
      <c r="K97" s="46"/>
      <c r="L97" s="46"/>
      <c r="M97" s="46"/>
      <c r="N97" s="45">
        <v>160</v>
      </c>
      <c r="O97" s="45"/>
      <c r="P97" s="45"/>
      <c r="Q97" s="47">
        <v>5.85</v>
      </c>
      <c r="R97" s="47"/>
      <c r="S97" s="48">
        <f t="shared" si="2"/>
        <v>5.85</v>
      </c>
      <c r="T97" s="48"/>
      <c r="U97" s="31" t="s">
        <v>38</v>
      </c>
    </row>
    <row r="98" spans="1:21" x14ac:dyDescent="0.25">
      <c r="A98" s="2"/>
      <c r="B98" s="2"/>
      <c r="C98" s="29"/>
      <c r="D98" s="54">
        <v>179021</v>
      </c>
      <c r="E98" s="55"/>
      <c r="F98" s="55"/>
      <c r="G98" s="55"/>
      <c r="H98" s="46" t="s">
        <v>92</v>
      </c>
      <c r="I98" s="46"/>
      <c r="J98" s="46"/>
      <c r="K98" s="46"/>
      <c r="L98" s="46"/>
      <c r="M98" s="46"/>
      <c r="N98" s="45" t="s">
        <v>93</v>
      </c>
      <c r="O98" s="45"/>
      <c r="P98" s="45"/>
      <c r="Q98" s="47">
        <v>1.35</v>
      </c>
      <c r="R98" s="47"/>
      <c r="S98" s="48">
        <f t="shared" ref="S98:S113" si="3">Q98*(1-$S$8)</f>
        <v>1.35</v>
      </c>
      <c r="T98" s="48"/>
      <c r="U98" s="32"/>
    </row>
    <row r="99" spans="1:21" x14ac:dyDescent="0.25">
      <c r="A99" s="2"/>
      <c r="B99" s="2"/>
      <c r="C99" s="29"/>
      <c r="D99" s="44">
        <v>179022</v>
      </c>
      <c r="E99" s="45"/>
      <c r="F99" s="45"/>
      <c r="G99" s="45"/>
      <c r="H99" s="46" t="s">
        <v>92</v>
      </c>
      <c r="I99" s="46"/>
      <c r="J99" s="46"/>
      <c r="K99" s="46"/>
      <c r="L99" s="46"/>
      <c r="M99" s="46"/>
      <c r="N99" s="45" t="s">
        <v>94</v>
      </c>
      <c r="O99" s="45"/>
      <c r="P99" s="45"/>
      <c r="Q99" s="47">
        <v>1.84</v>
      </c>
      <c r="R99" s="47"/>
      <c r="S99" s="48">
        <f t="shared" si="3"/>
        <v>1.84</v>
      </c>
      <c r="T99" s="48"/>
      <c r="U99" s="32"/>
    </row>
    <row r="100" spans="1:21" x14ac:dyDescent="0.25">
      <c r="A100" s="2"/>
      <c r="B100" s="2"/>
      <c r="C100" s="29"/>
      <c r="D100" s="44">
        <v>179023</v>
      </c>
      <c r="E100" s="45"/>
      <c r="F100" s="45"/>
      <c r="G100" s="45"/>
      <c r="H100" s="46" t="s">
        <v>92</v>
      </c>
      <c r="I100" s="46"/>
      <c r="J100" s="46"/>
      <c r="K100" s="46"/>
      <c r="L100" s="46"/>
      <c r="M100" s="46"/>
      <c r="N100" s="45" t="s">
        <v>95</v>
      </c>
      <c r="O100" s="45"/>
      <c r="P100" s="45"/>
      <c r="Q100" s="47">
        <v>3.5</v>
      </c>
      <c r="R100" s="47"/>
      <c r="S100" s="48">
        <f t="shared" si="3"/>
        <v>3.5</v>
      </c>
      <c r="T100" s="48"/>
      <c r="U100" s="32"/>
    </row>
    <row r="101" spans="1:21" x14ac:dyDescent="0.25">
      <c r="A101" s="2"/>
      <c r="B101" s="2"/>
      <c r="C101" s="29"/>
      <c r="D101" s="44">
        <v>179025</v>
      </c>
      <c r="E101" s="45"/>
      <c r="F101" s="45"/>
      <c r="G101" s="45"/>
      <c r="H101" s="46" t="s">
        <v>92</v>
      </c>
      <c r="I101" s="46"/>
      <c r="J101" s="46"/>
      <c r="K101" s="46"/>
      <c r="L101" s="46"/>
      <c r="M101" s="46"/>
      <c r="N101" s="45" t="s">
        <v>96</v>
      </c>
      <c r="O101" s="45"/>
      <c r="P101" s="45"/>
      <c r="Q101" s="47">
        <v>6</v>
      </c>
      <c r="R101" s="47"/>
      <c r="S101" s="48">
        <f t="shared" si="3"/>
        <v>6</v>
      </c>
      <c r="T101" s="48"/>
      <c r="U101" s="32"/>
    </row>
    <row r="102" spans="1:21" x14ac:dyDescent="0.25">
      <c r="A102" s="2"/>
      <c r="B102" s="2"/>
      <c r="C102" s="29"/>
      <c r="D102" s="44">
        <v>179031</v>
      </c>
      <c r="E102" s="45"/>
      <c r="F102" s="45"/>
      <c r="G102" s="45"/>
      <c r="H102" s="46" t="s">
        <v>92</v>
      </c>
      <c r="I102" s="46"/>
      <c r="J102" s="46"/>
      <c r="K102" s="46"/>
      <c r="L102" s="46"/>
      <c r="M102" s="46"/>
      <c r="N102" s="45" t="s">
        <v>97</v>
      </c>
      <c r="O102" s="45"/>
      <c r="P102" s="45"/>
      <c r="Q102" s="47">
        <v>1.97</v>
      </c>
      <c r="R102" s="47"/>
      <c r="S102" s="48">
        <f t="shared" si="3"/>
        <v>1.97</v>
      </c>
      <c r="T102" s="48"/>
      <c r="U102" s="32"/>
    </row>
    <row r="103" spans="1:21" x14ac:dyDescent="0.25">
      <c r="A103" s="2"/>
      <c r="B103" s="2"/>
      <c r="C103" s="29"/>
      <c r="D103" s="44">
        <v>179032</v>
      </c>
      <c r="E103" s="45"/>
      <c r="F103" s="45"/>
      <c r="G103" s="45"/>
      <c r="H103" s="46" t="s">
        <v>92</v>
      </c>
      <c r="I103" s="46"/>
      <c r="J103" s="46"/>
      <c r="K103" s="46"/>
      <c r="L103" s="46"/>
      <c r="M103" s="46"/>
      <c r="N103" s="45" t="s">
        <v>98</v>
      </c>
      <c r="O103" s="45"/>
      <c r="P103" s="45"/>
      <c r="Q103" s="47">
        <v>2.85</v>
      </c>
      <c r="R103" s="47"/>
      <c r="S103" s="48">
        <f t="shared" si="3"/>
        <v>2.85</v>
      </c>
      <c r="T103" s="48"/>
      <c r="U103" s="32"/>
    </row>
    <row r="104" spans="1:21" x14ac:dyDescent="0.25">
      <c r="A104" s="2"/>
      <c r="B104" s="2"/>
      <c r="C104" s="29"/>
      <c r="D104" s="44">
        <v>179033</v>
      </c>
      <c r="E104" s="45"/>
      <c r="F104" s="45"/>
      <c r="G104" s="45"/>
      <c r="H104" s="46" t="s">
        <v>92</v>
      </c>
      <c r="I104" s="46"/>
      <c r="J104" s="46"/>
      <c r="K104" s="46"/>
      <c r="L104" s="46"/>
      <c r="M104" s="46"/>
      <c r="N104" s="45" t="s">
        <v>99</v>
      </c>
      <c r="O104" s="45"/>
      <c r="P104" s="45"/>
      <c r="Q104" s="47">
        <v>4.7</v>
      </c>
      <c r="R104" s="47"/>
      <c r="S104" s="48">
        <f t="shared" si="3"/>
        <v>4.7</v>
      </c>
      <c r="T104" s="48"/>
      <c r="U104" s="32"/>
    </row>
    <row r="105" spans="1:21" x14ac:dyDescent="0.25">
      <c r="A105" s="2"/>
      <c r="B105" s="2"/>
      <c r="C105" s="29"/>
      <c r="D105" s="44">
        <v>179035</v>
      </c>
      <c r="E105" s="45"/>
      <c r="F105" s="45"/>
      <c r="G105" s="45"/>
      <c r="H105" s="46" t="s">
        <v>92</v>
      </c>
      <c r="I105" s="46"/>
      <c r="J105" s="46"/>
      <c r="K105" s="46"/>
      <c r="L105" s="46"/>
      <c r="M105" s="46"/>
      <c r="N105" s="45" t="s">
        <v>100</v>
      </c>
      <c r="O105" s="45"/>
      <c r="P105" s="45"/>
      <c r="Q105" s="47">
        <v>8.5</v>
      </c>
      <c r="R105" s="47"/>
      <c r="S105" s="48">
        <f t="shared" si="3"/>
        <v>8.5</v>
      </c>
      <c r="T105" s="48"/>
      <c r="U105" s="32"/>
    </row>
    <row r="106" spans="1:21" x14ac:dyDescent="0.25">
      <c r="A106" s="2"/>
      <c r="B106" s="2"/>
      <c r="C106" s="29"/>
      <c r="D106" s="44">
        <v>179041</v>
      </c>
      <c r="E106" s="45"/>
      <c r="F106" s="45"/>
      <c r="G106" s="45"/>
      <c r="H106" s="46" t="s">
        <v>92</v>
      </c>
      <c r="I106" s="46"/>
      <c r="J106" s="46"/>
      <c r="K106" s="46"/>
      <c r="L106" s="46"/>
      <c r="M106" s="46"/>
      <c r="N106" s="45" t="s">
        <v>101</v>
      </c>
      <c r="O106" s="45"/>
      <c r="P106" s="45"/>
      <c r="Q106" s="47">
        <v>3.95</v>
      </c>
      <c r="R106" s="47"/>
      <c r="S106" s="48">
        <f t="shared" si="3"/>
        <v>3.95</v>
      </c>
      <c r="T106" s="48"/>
      <c r="U106" s="32"/>
    </row>
    <row r="107" spans="1:21" x14ac:dyDescent="0.25">
      <c r="A107" s="2"/>
      <c r="B107" s="2"/>
      <c r="C107" s="29"/>
      <c r="D107" s="44">
        <v>179042</v>
      </c>
      <c r="E107" s="45"/>
      <c r="F107" s="45"/>
      <c r="G107" s="45"/>
      <c r="H107" s="46" t="s">
        <v>92</v>
      </c>
      <c r="I107" s="46"/>
      <c r="J107" s="46"/>
      <c r="K107" s="46"/>
      <c r="L107" s="46"/>
      <c r="M107" s="46"/>
      <c r="N107" s="45" t="s">
        <v>102</v>
      </c>
      <c r="O107" s="45"/>
      <c r="P107" s="45"/>
      <c r="Q107" s="47">
        <v>5.25</v>
      </c>
      <c r="R107" s="47"/>
      <c r="S107" s="48">
        <f t="shared" si="3"/>
        <v>5.25</v>
      </c>
      <c r="T107" s="48"/>
      <c r="U107" s="32"/>
    </row>
    <row r="108" spans="1:21" x14ac:dyDescent="0.25">
      <c r="A108" s="2"/>
      <c r="B108" s="2"/>
      <c r="C108" s="29"/>
      <c r="D108" s="44">
        <v>179043</v>
      </c>
      <c r="E108" s="45"/>
      <c r="F108" s="45"/>
      <c r="G108" s="45"/>
      <c r="H108" s="46" t="s">
        <v>92</v>
      </c>
      <c r="I108" s="46"/>
      <c r="J108" s="46"/>
      <c r="K108" s="46"/>
      <c r="L108" s="46"/>
      <c r="M108" s="46"/>
      <c r="N108" s="45" t="s">
        <v>103</v>
      </c>
      <c r="O108" s="45"/>
      <c r="P108" s="45"/>
      <c r="Q108" s="47">
        <v>9</v>
      </c>
      <c r="R108" s="47"/>
      <c r="S108" s="48">
        <f t="shared" si="3"/>
        <v>9</v>
      </c>
      <c r="T108" s="48"/>
      <c r="U108" s="32"/>
    </row>
    <row r="109" spans="1:21" x14ac:dyDescent="0.25">
      <c r="A109" s="2"/>
      <c r="B109" s="2"/>
      <c r="C109" s="29"/>
      <c r="D109" s="44">
        <v>179045</v>
      </c>
      <c r="E109" s="45"/>
      <c r="F109" s="45"/>
      <c r="G109" s="45"/>
      <c r="H109" s="46" t="s">
        <v>92</v>
      </c>
      <c r="I109" s="46"/>
      <c r="J109" s="46"/>
      <c r="K109" s="46"/>
      <c r="L109" s="46"/>
      <c r="M109" s="46"/>
      <c r="N109" s="45" t="s">
        <v>104</v>
      </c>
      <c r="O109" s="45"/>
      <c r="P109" s="45"/>
      <c r="Q109" s="47">
        <v>16.5</v>
      </c>
      <c r="R109" s="47"/>
      <c r="S109" s="48">
        <f t="shared" si="3"/>
        <v>16.5</v>
      </c>
      <c r="T109" s="48"/>
      <c r="U109" s="32"/>
    </row>
    <row r="110" spans="1:21" x14ac:dyDescent="0.25">
      <c r="A110" s="2"/>
      <c r="B110" s="2"/>
      <c r="C110" s="29"/>
      <c r="D110" s="44">
        <v>179051</v>
      </c>
      <c r="E110" s="45"/>
      <c r="F110" s="45"/>
      <c r="G110" s="45"/>
      <c r="H110" s="46" t="s">
        <v>92</v>
      </c>
      <c r="I110" s="46"/>
      <c r="J110" s="46"/>
      <c r="K110" s="46"/>
      <c r="L110" s="46"/>
      <c r="M110" s="46"/>
      <c r="N110" s="45" t="s">
        <v>105</v>
      </c>
      <c r="O110" s="45"/>
      <c r="P110" s="45"/>
      <c r="Q110" s="47">
        <v>7.29</v>
      </c>
      <c r="R110" s="47"/>
      <c r="S110" s="48">
        <f t="shared" si="3"/>
        <v>7.29</v>
      </c>
      <c r="T110" s="48"/>
      <c r="U110" s="33" t="s">
        <v>38</v>
      </c>
    </row>
    <row r="111" spans="1:21" x14ac:dyDescent="0.25">
      <c r="A111" s="2"/>
      <c r="B111" s="2"/>
      <c r="C111" s="29"/>
      <c r="D111" s="44">
        <v>179052</v>
      </c>
      <c r="E111" s="45"/>
      <c r="F111" s="45"/>
      <c r="G111" s="45"/>
      <c r="H111" s="46" t="s">
        <v>92</v>
      </c>
      <c r="I111" s="46"/>
      <c r="J111" s="46"/>
      <c r="K111" s="46"/>
      <c r="L111" s="46"/>
      <c r="M111" s="46"/>
      <c r="N111" s="45" t="s">
        <v>106</v>
      </c>
      <c r="O111" s="45"/>
      <c r="P111" s="45"/>
      <c r="Q111" s="47">
        <v>10.71</v>
      </c>
      <c r="R111" s="47"/>
      <c r="S111" s="48">
        <f t="shared" si="3"/>
        <v>10.71</v>
      </c>
      <c r="T111" s="48"/>
      <c r="U111" s="33" t="s">
        <v>38</v>
      </c>
    </row>
    <row r="112" spans="1:21" x14ac:dyDescent="0.25">
      <c r="A112" s="2"/>
      <c r="B112" s="2"/>
      <c r="C112" s="29"/>
      <c r="D112" s="44">
        <v>179054</v>
      </c>
      <c r="E112" s="45"/>
      <c r="F112" s="45"/>
      <c r="G112" s="45"/>
      <c r="H112" s="46" t="s">
        <v>92</v>
      </c>
      <c r="I112" s="46"/>
      <c r="J112" s="46"/>
      <c r="K112" s="46"/>
      <c r="L112" s="46"/>
      <c r="M112" s="46"/>
      <c r="N112" s="45" t="s">
        <v>107</v>
      </c>
      <c r="O112" s="45"/>
      <c r="P112" s="45"/>
      <c r="Q112" s="47">
        <v>19</v>
      </c>
      <c r="R112" s="47"/>
      <c r="S112" s="48">
        <f t="shared" si="3"/>
        <v>19</v>
      </c>
      <c r="T112" s="48"/>
      <c r="U112" s="33" t="s">
        <v>38</v>
      </c>
    </row>
    <row r="113" spans="1:21" x14ac:dyDescent="0.25">
      <c r="A113" s="28"/>
      <c r="B113" s="28"/>
      <c r="C113" s="30"/>
      <c r="D113" s="49">
        <v>179055</v>
      </c>
      <c r="E113" s="50"/>
      <c r="F113" s="50"/>
      <c r="G113" s="50"/>
      <c r="H113" s="51" t="s">
        <v>92</v>
      </c>
      <c r="I113" s="51"/>
      <c r="J113" s="51"/>
      <c r="K113" s="51"/>
      <c r="L113" s="51"/>
      <c r="M113" s="51"/>
      <c r="N113" s="50" t="s">
        <v>108</v>
      </c>
      <c r="O113" s="50"/>
      <c r="P113" s="50"/>
      <c r="Q113" s="52">
        <v>33.770000000000003</v>
      </c>
      <c r="R113" s="52"/>
      <c r="S113" s="53">
        <f t="shared" si="3"/>
        <v>33.770000000000003</v>
      </c>
      <c r="T113" s="53"/>
      <c r="U113" s="34" t="s">
        <v>38</v>
      </c>
    </row>
    <row r="114" spans="1:21" x14ac:dyDescent="0.25">
      <c r="A114" s="2"/>
      <c r="B114" s="2"/>
      <c r="C114" s="2"/>
      <c r="D114" s="40"/>
      <c r="E114" s="40"/>
      <c r="F114" s="40"/>
      <c r="G114" s="40"/>
      <c r="H114" s="41"/>
      <c r="I114" s="41"/>
      <c r="J114" s="41"/>
      <c r="K114" s="41"/>
      <c r="L114" s="41"/>
      <c r="M114" s="41"/>
      <c r="N114" s="40"/>
      <c r="O114" s="40"/>
      <c r="P114" s="40"/>
      <c r="Q114" s="42"/>
      <c r="R114" s="42"/>
      <c r="S114" s="43"/>
      <c r="T114" s="43"/>
      <c r="U114" s="27"/>
    </row>
    <row r="115" spans="1:21" x14ac:dyDescent="0.25">
      <c r="A115" s="2"/>
      <c r="B115" s="2"/>
      <c r="C115" s="2"/>
      <c r="D115" s="36"/>
      <c r="E115" s="36"/>
      <c r="F115" s="36"/>
      <c r="G115" s="36"/>
      <c r="H115" s="37"/>
      <c r="I115" s="37"/>
      <c r="J115" s="37"/>
      <c r="K115" s="37"/>
      <c r="L115" s="37"/>
      <c r="M115" s="37"/>
      <c r="N115" s="36"/>
      <c r="O115" s="36"/>
      <c r="P115" s="36"/>
      <c r="Q115" s="38"/>
      <c r="R115" s="38"/>
      <c r="S115" s="39"/>
      <c r="T115" s="39"/>
      <c r="U115" s="26"/>
    </row>
    <row r="116" spans="1:21" x14ac:dyDescent="0.25">
      <c r="A116" s="2"/>
      <c r="B116" s="2"/>
      <c r="C116" s="2"/>
      <c r="D116" s="36"/>
      <c r="E116" s="36"/>
      <c r="F116" s="36"/>
      <c r="G116" s="36"/>
      <c r="H116" s="37"/>
      <c r="I116" s="37"/>
      <c r="J116" s="37"/>
      <c r="K116" s="37"/>
      <c r="L116" s="37"/>
      <c r="M116" s="37"/>
      <c r="N116" s="36"/>
      <c r="O116" s="36"/>
      <c r="P116" s="36"/>
      <c r="Q116" s="38"/>
      <c r="R116" s="38"/>
      <c r="S116" s="39"/>
      <c r="T116" s="39"/>
      <c r="U116" s="26"/>
    </row>
    <row r="117" spans="1:21" x14ac:dyDescent="0.25">
      <c r="A117" s="2"/>
      <c r="B117" s="2"/>
      <c r="C117" s="2"/>
      <c r="D117" s="36"/>
      <c r="E117" s="36"/>
      <c r="F117" s="36"/>
      <c r="G117" s="36"/>
      <c r="H117" s="37"/>
      <c r="I117" s="37"/>
      <c r="J117" s="37"/>
      <c r="K117" s="37"/>
      <c r="L117" s="37"/>
      <c r="M117" s="37"/>
      <c r="N117" s="36"/>
      <c r="O117" s="36"/>
      <c r="P117" s="36"/>
      <c r="Q117" s="38"/>
      <c r="R117" s="38"/>
      <c r="S117" s="39"/>
      <c r="T117" s="39"/>
      <c r="U117" s="26"/>
    </row>
    <row r="118" spans="1:2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</sheetData>
  <mergeCells count="534">
    <mergeCell ref="D97:G97"/>
    <mergeCell ref="H97:M97"/>
    <mergeCell ref="N97:P97"/>
    <mergeCell ref="Q97:R97"/>
    <mergeCell ref="S97:T97"/>
    <mergeCell ref="D95:G95"/>
    <mergeCell ref="H95:M95"/>
    <mergeCell ref="N95:P95"/>
    <mergeCell ref="Q95:R95"/>
    <mergeCell ref="S95:T95"/>
    <mergeCell ref="D96:G96"/>
    <mergeCell ref="H96:M96"/>
    <mergeCell ref="N96:P96"/>
    <mergeCell ref="Q96:R96"/>
    <mergeCell ref="S96:T96"/>
    <mergeCell ref="D93:G93"/>
    <mergeCell ref="H93:M93"/>
    <mergeCell ref="N93:P93"/>
    <mergeCell ref="Q93:R93"/>
    <mergeCell ref="S93:T93"/>
    <mergeCell ref="D94:G94"/>
    <mergeCell ref="H94:M94"/>
    <mergeCell ref="N94:P94"/>
    <mergeCell ref="Q94:R94"/>
    <mergeCell ref="S94:T94"/>
    <mergeCell ref="D91:G91"/>
    <mergeCell ref="H91:M91"/>
    <mergeCell ref="N91:P91"/>
    <mergeCell ref="Q91:R91"/>
    <mergeCell ref="S91:T91"/>
    <mergeCell ref="D92:G92"/>
    <mergeCell ref="H92:M92"/>
    <mergeCell ref="N92:P92"/>
    <mergeCell ref="Q92:R92"/>
    <mergeCell ref="S92:T92"/>
    <mergeCell ref="D89:G89"/>
    <mergeCell ref="H89:M89"/>
    <mergeCell ref="N89:P89"/>
    <mergeCell ref="Q89:R89"/>
    <mergeCell ref="S89:T89"/>
    <mergeCell ref="D90:G90"/>
    <mergeCell ref="H90:M90"/>
    <mergeCell ref="N90:P90"/>
    <mergeCell ref="Q90:R90"/>
    <mergeCell ref="S90:T90"/>
    <mergeCell ref="Q18:R18"/>
    <mergeCell ref="Q19:R19"/>
    <mergeCell ref="Q20:R20"/>
    <mergeCell ref="Q21:R21"/>
    <mergeCell ref="Q24:R24"/>
    <mergeCell ref="D22:G22"/>
    <mergeCell ref="D23:G23"/>
    <mergeCell ref="Q57:R57"/>
    <mergeCell ref="Q32:R32"/>
    <mergeCell ref="Q31:R31"/>
    <mergeCell ref="Q30:R30"/>
    <mergeCell ref="Q28:R28"/>
    <mergeCell ref="Q27:R27"/>
    <mergeCell ref="H22:M22"/>
    <mergeCell ref="H23:M23"/>
    <mergeCell ref="N22:P22"/>
    <mergeCell ref="N23:P23"/>
    <mergeCell ref="Q22:R22"/>
    <mergeCell ref="Q23:R23"/>
    <mergeCell ref="D31:G31"/>
    <mergeCell ref="H31:M31"/>
    <mergeCell ref="D27:G27"/>
    <mergeCell ref="H27:M27"/>
    <mergeCell ref="N28:P28"/>
    <mergeCell ref="N15:P15"/>
    <mergeCell ref="N16:P16"/>
    <mergeCell ref="N17:P17"/>
    <mergeCell ref="Q13:R13"/>
    <mergeCell ref="Q14:R14"/>
    <mergeCell ref="Q15:R15"/>
    <mergeCell ref="Q16:R16"/>
    <mergeCell ref="Q17:R17"/>
    <mergeCell ref="N13:P13"/>
    <mergeCell ref="N14:P14"/>
    <mergeCell ref="D17:G17"/>
    <mergeCell ref="H13:M13"/>
    <mergeCell ref="H14:M14"/>
    <mergeCell ref="H15:M15"/>
    <mergeCell ref="H16:M16"/>
    <mergeCell ref="H17:M17"/>
    <mergeCell ref="A13:C13"/>
    <mergeCell ref="D13:G13"/>
    <mergeCell ref="D14:G14"/>
    <mergeCell ref="D15:G15"/>
    <mergeCell ref="D16:G16"/>
    <mergeCell ref="N24:P24"/>
    <mergeCell ref="N27:P27"/>
    <mergeCell ref="N31:P31"/>
    <mergeCell ref="D32:G32"/>
    <mergeCell ref="H32:M32"/>
    <mergeCell ref="N32:P32"/>
    <mergeCell ref="D28:G28"/>
    <mergeCell ref="H28:M28"/>
    <mergeCell ref="D30:G30"/>
    <mergeCell ref="H30:M30"/>
    <mergeCell ref="N30:P30"/>
    <mergeCell ref="D26:G26"/>
    <mergeCell ref="D83:G83"/>
    <mergeCell ref="D86:G86"/>
    <mergeCell ref="N4:P4"/>
    <mergeCell ref="S12:T12"/>
    <mergeCell ref="D12:G12"/>
    <mergeCell ref="H12:M12"/>
    <mergeCell ref="N12:P12"/>
    <mergeCell ref="Q12:R12"/>
    <mergeCell ref="A11:T11"/>
    <mergeCell ref="A10:T10"/>
    <mergeCell ref="D18:G18"/>
    <mergeCell ref="H18:M18"/>
    <mergeCell ref="N18:P18"/>
    <mergeCell ref="D19:G19"/>
    <mergeCell ref="H19:M19"/>
    <mergeCell ref="N19:P19"/>
    <mergeCell ref="D20:G20"/>
    <mergeCell ref="H20:M20"/>
    <mergeCell ref="N20:P20"/>
    <mergeCell ref="D21:G21"/>
    <mergeCell ref="H21:M21"/>
    <mergeCell ref="N21:P21"/>
    <mergeCell ref="H24:M24"/>
    <mergeCell ref="D24:G24"/>
    <mergeCell ref="D75:G75"/>
    <mergeCell ref="D46:G46"/>
    <mergeCell ref="D47:G47"/>
    <mergeCell ref="D48:G48"/>
    <mergeCell ref="D76:G76"/>
    <mergeCell ref="D77:G77"/>
    <mergeCell ref="D79:G79"/>
    <mergeCell ref="D80:G80"/>
    <mergeCell ref="D39:G39"/>
    <mergeCell ref="D40:G40"/>
    <mergeCell ref="D57:G57"/>
    <mergeCell ref="D58:G58"/>
    <mergeCell ref="D59:G59"/>
    <mergeCell ref="D61:G61"/>
    <mergeCell ref="D63:G63"/>
    <mergeCell ref="D64:G64"/>
    <mergeCell ref="D66:G66"/>
    <mergeCell ref="D67:G67"/>
    <mergeCell ref="D74:G74"/>
    <mergeCell ref="D70:G70"/>
    <mergeCell ref="D78:G78"/>
    <mergeCell ref="D72:G72"/>
    <mergeCell ref="D73:G73"/>
    <mergeCell ref="D62:G62"/>
    <mergeCell ref="D81:G81"/>
    <mergeCell ref="D82:G82"/>
    <mergeCell ref="D84:G84"/>
    <mergeCell ref="D85:G85"/>
    <mergeCell ref="D25:G25"/>
    <mergeCell ref="H57:M57"/>
    <mergeCell ref="H58:M58"/>
    <mergeCell ref="H59:M59"/>
    <mergeCell ref="H61:M61"/>
    <mergeCell ref="H63:M63"/>
    <mergeCell ref="H64:M64"/>
    <mergeCell ref="H66:M66"/>
    <mergeCell ref="H75:M75"/>
    <mergeCell ref="H76:M76"/>
    <mergeCell ref="H70:M70"/>
    <mergeCell ref="H71:M71"/>
    <mergeCell ref="H72:M72"/>
    <mergeCell ref="H73:M73"/>
    <mergeCell ref="D41:G41"/>
    <mergeCell ref="D43:G43"/>
    <mergeCell ref="D45:G45"/>
    <mergeCell ref="D33:G33"/>
    <mergeCell ref="D34:G34"/>
    <mergeCell ref="D38:G38"/>
    <mergeCell ref="N58:P58"/>
    <mergeCell ref="N59:P59"/>
    <mergeCell ref="N61:P61"/>
    <mergeCell ref="N63:P63"/>
    <mergeCell ref="N64:P64"/>
    <mergeCell ref="N66:P66"/>
    <mergeCell ref="N67:P67"/>
    <mergeCell ref="N74:P74"/>
    <mergeCell ref="N70:P70"/>
    <mergeCell ref="N57:P57"/>
    <mergeCell ref="N52:P52"/>
    <mergeCell ref="N53:P53"/>
    <mergeCell ref="N56:P56"/>
    <mergeCell ref="N54:P54"/>
    <mergeCell ref="N41:P41"/>
    <mergeCell ref="N43:P43"/>
    <mergeCell ref="N45:P45"/>
    <mergeCell ref="N33:P33"/>
    <mergeCell ref="N34:P34"/>
    <mergeCell ref="N38:P38"/>
    <mergeCell ref="N39:P39"/>
    <mergeCell ref="N40:P40"/>
    <mergeCell ref="N46:P46"/>
    <mergeCell ref="N47:P47"/>
    <mergeCell ref="N48:P48"/>
    <mergeCell ref="Q41:R41"/>
    <mergeCell ref="Q43:R43"/>
    <mergeCell ref="Q45:R45"/>
    <mergeCell ref="Q33:R33"/>
    <mergeCell ref="Q34:R34"/>
    <mergeCell ref="Q38:R38"/>
    <mergeCell ref="Q39:R39"/>
    <mergeCell ref="Q40:R40"/>
    <mergeCell ref="H41:M41"/>
    <mergeCell ref="H43:M43"/>
    <mergeCell ref="H45:M45"/>
    <mergeCell ref="H33:M33"/>
    <mergeCell ref="H34:M34"/>
    <mergeCell ref="H38:M38"/>
    <mergeCell ref="H39:M39"/>
    <mergeCell ref="H40:M40"/>
    <mergeCell ref="Q70:R70"/>
    <mergeCell ref="Q60:R60"/>
    <mergeCell ref="D65:G65"/>
    <mergeCell ref="H65:M65"/>
    <mergeCell ref="N65:P65"/>
    <mergeCell ref="Q65:R65"/>
    <mergeCell ref="H51:M51"/>
    <mergeCell ref="H52:M52"/>
    <mergeCell ref="H53:M53"/>
    <mergeCell ref="H54:M54"/>
    <mergeCell ref="H56:M56"/>
    <mergeCell ref="D51:G51"/>
    <mergeCell ref="D52:G52"/>
    <mergeCell ref="D53:G53"/>
    <mergeCell ref="D54:G54"/>
    <mergeCell ref="D56:G56"/>
    <mergeCell ref="Q51:R51"/>
    <mergeCell ref="Q52:R52"/>
    <mergeCell ref="Q53:R53"/>
    <mergeCell ref="Q54:R54"/>
    <mergeCell ref="Q56:R56"/>
    <mergeCell ref="N51:P51"/>
    <mergeCell ref="Q69:R69"/>
    <mergeCell ref="Q61:R61"/>
    <mergeCell ref="H83:M83"/>
    <mergeCell ref="H86:M86"/>
    <mergeCell ref="Q86:R86"/>
    <mergeCell ref="Q66:R66"/>
    <mergeCell ref="Q67:R67"/>
    <mergeCell ref="Q74:R74"/>
    <mergeCell ref="Q78:R78"/>
    <mergeCell ref="Q83:R83"/>
    <mergeCell ref="Q71:R71"/>
    <mergeCell ref="Q72:R72"/>
    <mergeCell ref="Q73:R73"/>
    <mergeCell ref="Q75:R75"/>
    <mergeCell ref="Q76:R76"/>
    <mergeCell ref="Q77:R77"/>
    <mergeCell ref="Q79:R79"/>
    <mergeCell ref="Q80:R80"/>
    <mergeCell ref="Q81:R81"/>
    <mergeCell ref="Q82:R82"/>
    <mergeCell ref="Q84:R84"/>
    <mergeCell ref="N78:P78"/>
    <mergeCell ref="N83:P83"/>
    <mergeCell ref="N86:P86"/>
    <mergeCell ref="H67:M67"/>
    <mergeCell ref="Q68:R68"/>
    <mergeCell ref="S24:T24"/>
    <mergeCell ref="S32:T32"/>
    <mergeCell ref="S33:T33"/>
    <mergeCell ref="S34:T34"/>
    <mergeCell ref="S38:T38"/>
    <mergeCell ref="S39:T39"/>
    <mergeCell ref="S40:T40"/>
    <mergeCell ref="S41:T41"/>
    <mergeCell ref="S43:T43"/>
    <mergeCell ref="S45:T45"/>
    <mergeCell ref="S50:T50"/>
    <mergeCell ref="S51:T51"/>
    <mergeCell ref="S52:T52"/>
    <mergeCell ref="S53:T53"/>
    <mergeCell ref="S54:T54"/>
    <mergeCell ref="S56:T56"/>
    <mergeCell ref="Q58:R58"/>
    <mergeCell ref="Q59:R59"/>
    <mergeCell ref="Q48:R48"/>
    <mergeCell ref="Q49:R49"/>
    <mergeCell ref="Q55:R55"/>
    <mergeCell ref="Q63:R63"/>
    <mergeCell ref="Q64:R64"/>
    <mergeCell ref="Q85:R85"/>
    <mergeCell ref="Q25:R25"/>
    <mergeCell ref="Q26:R26"/>
    <mergeCell ref="Q46:R46"/>
    <mergeCell ref="H84:M84"/>
    <mergeCell ref="H85:M85"/>
    <mergeCell ref="H25:M25"/>
    <mergeCell ref="H26:M26"/>
    <mergeCell ref="N71:P71"/>
    <mergeCell ref="N72:P72"/>
    <mergeCell ref="N73:P73"/>
    <mergeCell ref="N75:P75"/>
    <mergeCell ref="N76:P76"/>
    <mergeCell ref="N77:P77"/>
    <mergeCell ref="N79:P79"/>
    <mergeCell ref="N80:P80"/>
    <mergeCell ref="N81:P81"/>
    <mergeCell ref="N82:P82"/>
    <mergeCell ref="N84:P84"/>
    <mergeCell ref="N85:P85"/>
    <mergeCell ref="H77:M77"/>
    <mergeCell ref="H79:M79"/>
    <mergeCell ref="H80:M80"/>
    <mergeCell ref="H81:M81"/>
    <mergeCell ref="H82:M82"/>
    <mergeCell ref="N25:P25"/>
    <mergeCell ref="N26:P26"/>
    <mergeCell ref="D49:G49"/>
    <mergeCell ref="D68:G68"/>
    <mergeCell ref="D69:G69"/>
    <mergeCell ref="H46:M46"/>
    <mergeCell ref="H47:M47"/>
    <mergeCell ref="H48:M48"/>
    <mergeCell ref="H49:M49"/>
    <mergeCell ref="H68:M68"/>
    <mergeCell ref="H69:M69"/>
    <mergeCell ref="D55:G55"/>
    <mergeCell ref="H55:M55"/>
    <mergeCell ref="N55:P55"/>
    <mergeCell ref="D60:G60"/>
    <mergeCell ref="H60:M60"/>
    <mergeCell ref="N60:P60"/>
    <mergeCell ref="H50:M50"/>
    <mergeCell ref="D50:G50"/>
    <mergeCell ref="N50:P50"/>
    <mergeCell ref="H74:M74"/>
    <mergeCell ref="H78:M78"/>
    <mergeCell ref="D71:G71"/>
    <mergeCell ref="N69:P69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7:T27"/>
    <mergeCell ref="S28:T28"/>
    <mergeCell ref="S30:T30"/>
    <mergeCell ref="S31:T31"/>
    <mergeCell ref="N49:P49"/>
    <mergeCell ref="N68:P68"/>
    <mergeCell ref="Q47:R47"/>
    <mergeCell ref="S66:T66"/>
    <mergeCell ref="S67:T67"/>
    <mergeCell ref="Q50:R50"/>
    <mergeCell ref="S44:T44"/>
    <mergeCell ref="S55:T55"/>
    <mergeCell ref="S60:T60"/>
    <mergeCell ref="S65:T65"/>
    <mergeCell ref="S81:T81"/>
    <mergeCell ref="S82:T82"/>
    <mergeCell ref="S84:T84"/>
    <mergeCell ref="S85:T85"/>
    <mergeCell ref="S25:T25"/>
    <mergeCell ref="S75:T75"/>
    <mergeCell ref="S76:T76"/>
    <mergeCell ref="S77:T77"/>
    <mergeCell ref="S79:T79"/>
    <mergeCell ref="S80:T80"/>
    <mergeCell ref="S26:T26"/>
    <mergeCell ref="S71:T71"/>
    <mergeCell ref="S72:T72"/>
    <mergeCell ref="S73:T73"/>
    <mergeCell ref="S58:T58"/>
    <mergeCell ref="S59:T59"/>
    <mergeCell ref="S61:T61"/>
    <mergeCell ref="S63:T63"/>
    <mergeCell ref="S64:T64"/>
    <mergeCell ref="S70:T70"/>
    <mergeCell ref="S86:T86"/>
    <mergeCell ref="S68:T68"/>
    <mergeCell ref="S69:T69"/>
    <mergeCell ref="S74:T74"/>
    <mergeCell ref="S78:T78"/>
    <mergeCell ref="S83:T83"/>
    <mergeCell ref="S46:T46"/>
    <mergeCell ref="S47:T47"/>
    <mergeCell ref="S48:T48"/>
    <mergeCell ref="S49:T49"/>
    <mergeCell ref="S57:T57"/>
    <mergeCell ref="N36:P36"/>
    <mergeCell ref="Q36:R36"/>
    <mergeCell ref="D35:G35"/>
    <mergeCell ref="D37:G37"/>
    <mergeCell ref="H37:M37"/>
    <mergeCell ref="N37:P37"/>
    <mergeCell ref="Q37:R37"/>
    <mergeCell ref="S37:T37"/>
    <mergeCell ref="S36:T36"/>
    <mergeCell ref="H62:M62"/>
    <mergeCell ref="N62:P62"/>
    <mergeCell ref="Q62:R62"/>
    <mergeCell ref="S62:T62"/>
    <mergeCell ref="D29:G29"/>
    <mergeCell ref="H29:M29"/>
    <mergeCell ref="N29:P29"/>
    <mergeCell ref="Q29:R29"/>
    <mergeCell ref="S29:T29"/>
    <mergeCell ref="D44:G44"/>
    <mergeCell ref="H44:M44"/>
    <mergeCell ref="N44:P44"/>
    <mergeCell ref="Q44:R44"/>
    <mergeCell ref="H35:M35"/>
    <mergeCell ref="N35:P35"/>
    <mergeCell ref="Q35:R35"/>
    <mergeCell ref="S35:T35"/>
    <mergeCell ref="D42:G42"/>
    <mergeCell ref="H42:M42"/>
    <mergeCell ref="N42:P42"/>
    <mergeCell ref="Q42:R42"/>
    <mergeCell ref="S42:T42"/>
    <mergeCell ref="D36:G36"/>
    <mergeCell ref="H36:M36"/>
    <mergeCell ref="D87:G87"/>
    <mergeCell ref="H87:M87"/>
    <mergeCell ref="N87:P87"/>
    <mergeCell ref="Q87:R87"/>
    <mergeCell ref="S87:T87"/>
    <mergeCell ref="D88:G88"/>
    <mergeCell ref="H88:M88"/>
    <mergeCell ref="N88:P88"/>
    <mergeCell ref="Q88:R88"/>
    <mergeCell ref="S88:T88"/>
    <mergeCell ref="D98:G98"/>
    <mergeCell ref="H98:M98"/>
    <mergeCell ref="N98:P98"/>
    <mergeCell ref="Q98:R98"/>
    <mergeCell ref="S98:T98"/>
    <mergeCell ref="D99:G99"/>
    <mergeCell ref="H99:M99"/>
    <mergeCell ref="N99:P99"/>
    <mergeCell ref="Q99:R99"/>
    <mergeCell ref="S99:T99"/>
    <mergeCell ref="D100:G100"/>
    <mergeCell ref="H100:M100"/>
    <mergeCell ref="N100:P100"/>
    <mergeCell ref="Q100:R100"/>
    <mergeCell ref="S100:T100"/>
    <mergeCell ref="D101:G101"/>
    <mergeCell ref="H101:M101"/>
    <mergeCell ref="N101:P101"/>
    <mergeCell ref="Q101:R101"/>
    <mergeCell ref="S101:T101"/>
    <mergeCell ref="D102:G102"/>
    <mergeCell ref="H102:M102"/>
    <mergeCell ref="N102:P102"/>
    <mergeCell ref="Q102:R102"/>
    <mergeCell ref="S102:T102"/>
    <mergeCell ref="D103:G103"/>
    <mergeCell ref="H103:M103"/>
    <mergeCell ref="N103:P103"/>
    <mergeCell ref="Q103:R103"/>
    <mergeCell ref="S103:T103"/>
    <mergeCell ref="D104:G104"/>
    <mergeCell ref="H104:M104"/>
    <mergeCell ref="N104:P104"/>
    <mergeCell ref="Q104:R104"/>
    <mergeCell ref="S104:T104"/>
    <mergeCell ref="D105:G105"/>
    <mergeCell ref="H105:M105"/>
    <mergeCell ref="N105:P105"/>
    <mergeCell ref="Q105:R105"/>
    <mergeCell ref="S105:T105"/>
    <mergeCell ref="D106:G106"/>
    <mergeCell ref="H106:M106"/>
    <mergeCell ref="N106:P106"/>
    <mergeCell ref="Q106:R106"/>
    <mergeCell ref="S106:T106"/>
    <mergeCell ref="D107:G107"/>
    <mergeCell ref="H107:M107"/>
    <mergeCell ref="N107:P107"/>
    <mergeCell ref="Q107:R107"/>
    <mergeCell ref="S107:T107"/>
    <mergeCell ref="D108:G108"/>
    <mergeCell ref="H108:M108"/>
    <mergeCell ref="N108:P108"/>
    <mergeCell ref="Q108:R108"/>
    <mergeCell ref="S108:T108"/>
    <mergeCell ref="D109:G109"/>
    <mergeCell ref="H109:M109"/>
    <mergeCell ref="N109:P109"/>
    <mergeCell ref="Q109:R109"/>
    <mergeCell ref="S109:T109"/>
    <mergeCell ref="D110:G110"/>
    <mergeCell ref="H110:M110"/>
    <mergeCell ref="N110:P110"/>
    <mergeCell ref="Q110:R110"/>
    <mergeCell ref="S110:T110"/>
    <mergeCell ref="D111:G111"/>
    <mergeCell ref="H111:M111"/>
    <mergeCell ref="N111:P111"/>
    <mergeCell ref="Q111:R111"/>
    <mergeCell ref="S111:T111"/>
    <mergeCell ref="D112:G112"/>
    <mergeCell ref="H112:M112"/>
    <mergeCell ref="N112:P112"/>
    <mergeCell ref="Q112:R112"/>
    <mergeCell ref="S112:T112"/>
    <mergeCell ref="D113:G113"/>
    <mergeCell ref="H113:M113"/>
    <mergeCell ref="N113:P113"/>
    <mergeCell ref="Q113:R113"/>
    <mergeCell ref="S113:T113"/>
    <mergeCell ref="D114:G114"/>
    <mergeCell ref="H114:M114"/>
    <mergeCell ref="N114:P114"/>
    <mergeCell ref="Q114:R114"/>
    <mergeCell ref="S114:T114"/>
    <mergeCell ref="D115:G115"/>
    <mergeCell ref="H115:M115"/>
    <mergeCell ref="N115:P115"/>
    <mergeCell ref="Q115:R115"/>
    <mergeCell ref="S115:T115"/>
    <mergeCell ref="D116:G116"/>
    <mergeCell ref="H116:M116"/>
    <mergeCell ref="N116:P116"/>
    <mergeCell ref="Q116:R116"/>
    <mergeCell ref="S116:T116"/>
    <mergeCell ref="D117:G117"/>
    <mergeCell ref="H117:M117"/>
    <mergeCell ref="N117:P117"/>
    <mergeCell ref="Q117:R117"/>
    <mergeCell ref="S117:T117"/>
  </mergeCells>
  <hyperlinks>
    <hyperlink ref="A8" r:id="rId1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Robert Mathias Reini</cp:lastModifiedBy>
  <dcterms:created xsi:type="dcterms:W3CDTF">2018-03-07T06:38:13Z</dcterms:created>
  <dcterms:modified xsi:type="dcterms:W3CDTF">2020-06-04T05:23:34Z</dcterms:modified>
</cp:coreProperties>
</file>