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4B904169-B3C7-4164-9078-91666B4B75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gapress" sheetId="4" r:id="rId1"/>
    <sheet name="Megapress GAAS" sheetId="8" r:id="rId2"/>
    <sheet name="Megapress S" sheetId="9" r:id="rId3"/>
    <sheet name="Megapress S XL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Q15" i="4"/>
  <c r="Q16" i="4"/>
  <c r="Q17" i="4"/>
  <c r="Q18" i="4"/>
  <c r="Q19" i="4"/>
  <c r="Q20" i="4"/>
  <c r="Q21" i="4"/>
  <c r="Q25" i="4"/>
  <c r="Q27" i="4"/>
  <c r="Q28" i="4"/>
  <c r="Q29" i="4"/>
  <c r="Q30" i="4"/>
  <c r="Q31" i="4"/>
  <c r="Q32" i="4"/>
  <c r="Q36" i="4"/>
  <c r="Q37" i="4"/>
  <c r="Q38" i="4"/>
  <c r="Q39" i="4"/>
  <c r="Q40" i="4"/>
  <c r="Q41" i="4"/>
  <c r="Q42" i="4"/>
  <c r="Q47" i="4"/>
  <c r="Q48" i="4"/>
  <c r="Q49" i="4"/>
  <c r="Q50" i="4"/>
  <c r="Q51" i="4"/>
  <c r="Q52" i="4"/>
  <c r="Q53" i="4"/>
  <c r="Q54" i="4"/>
  <c r="Q55" i="4"/>
  <c r="Q56" i="4"/>
  <c r="Q61" i="4"/>
  <c r="Q62" i="4"/>
  <c r="Q63" i="4"/>
  <c r="Q64" i="4"/>
  <c r="Q69" i="4"/>
  <c r="Q70" i="4"/>
  <c r="Q71" i="4"/>
  <c r="Q72" i="4"/>
  <c r="Q73" i="4"/>
  <c r="Q74" i="4"/>
  <c r="Q75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9" i="4"/>
  <c r="Q100" i="4"/>
  <c r="Q106" i="4"/>
  <c r="Q107" i="4"/>
  <c r="Q108" i="4"/>
  <c r="Q109" i="4"/>
  <c r="Q110" i="4"/>
  <c r="Q111" i="4"/>
  <c r="Q112" i="4"/>
  <c r="Q116" i="4"/>
  <c r="Q117" i="4"/>
  <c r="Q118" i="4"/>
  <c r="Q119" i="4"/>
  <c r="Q120" i="4"/>
  <c r="Q121" i="4"/>
  <c r="Q122" i="4"/>
  <c r="Q126" i="4"/>
  <c r="Q127" i="4"/>
  <c r="Q128" i="4"/>
  <c r="Q129" i="4"/>
  <c r="Q130" i="4"/>
  <c r="Q131" i="4"/>
  <c r="Q132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7" i="4"/>
  <c r="Q178" i="4"/>
  <c r="Q179" i="4"/>
  <c r="Q180" i="4"/>
  <c r="Q181" i="4"/>
  <c r="Q182" i="4"/>
  <c r="Q183" i="4"/>
  <c r="Q187" i="4"/>
  <c r="Q188" i="4"/>
  <c r="Q189" i="4"/>
  <c r="Q190" i="4"/>
  <c r="Q191" i="4"/>
  <c r="Q192" i="4"/>
  <c r="Q193" i="4"/>
  <c r="Q197" i="4"/>
  <c r="Q198" i="4"/>
  <c r="Q199" i="4"/>
  <c r="Q200" i="4"/>
  <c r="Q201" i="4"/>
  <c r="Q202" i="4"/>
  <c r="Q203" i="4"/>
  <c r="Q208" i="4"/>
  <c r="Q209" i="4"/>
  <c r="Q210" i="4"/>
  <c r="Q213" i="4"/>
  <c r="Q214" i="4"/>
  <c r="Q215" i="4"/>
  <c r="Q219" i="4"/>
  <c r="Q220" i="4"/>
  <c r="Q221" i="4"/>
  <c r="Q222" i="4"/>
  <c r="Q223" i="4"/>
  <c r="Q225" i="4"/>
  <c r="Q226" i="4"/>
  <c r="Q230" i="4"/>
  <c r="Q231" i="4"/>
  <c r="Q232" i="4"/>
  <c r="Q233" i="4"/>
  <c r="Q234" i="4"/>
  <c r="Q235" i="4"/>
  <c r="Q239" i="4"/>
  <c r="Q240" i="4"/>
  <c r="Q241" i="4"/>
  <c r="Q242" i="4"/>
  <c r="Q243" i="4"/>
  <c r="Q244" i="4"/>
  <c r="Q245" i="4"/>
  <c r="Q148" i="8"/>
  <c r="Q133" i="9" l="1"/>
  <c r="Q134" i="9"/>
  <c r="Q135" i="9"/>
  <c r="Q136" i="9"/>
  <c r="Q137" i="9"/>
  <c r="Q138" i="9"/>
  <c r="Q139" i="9"/>
  <c r="Q143" i="9"/>
  <c r="Q144" i="9"/>
  <c r="Q145" i="9"/>
  <c r="Q146" i="9"/>
  <c r="Q147" i="9"/>
  <c r="Q148" i="9"/>
  <c r="Q149" i="9"/>
  <c r="Q113" i="8" l="1"/>
  <c r="Q111" i="8"/>
  <c r="Q109" i="8"/>
  <c r="Q106" i="8"/>
  <c r="Q96" i="8"/>
  <c r="Q95" i="8"/>
  <c r="Q94" i="8"/>
  <c r="Q93" i="8"/>
  <c r="Q92" i="8"/>
  <c r="Q91" i="8"/>
  <c r="Q90" i="8"/>
  <c r="Q89" i="8"/>
  <c r="Q88" i="8"/>
  <c r="Q87" i="8"/>
  <c r="Q81" i="11" l="1"/>
  <c r="Q80" i="11"/>
  <c r="Q24" i="11" l="1"/>
  <c r="Q69" i="9" l="1"/>
  <c r="Q73" i="9"/>
  <c r="Q72" i="9"/>
  <c r="Q96" i="11" l="1"/>
  <c r="Q95" i="11"/>
  <c r="Q94" i="11"/>
  <c r="Q93" i="11"/>
  <c r="Q92" i="11"/>
  <c r="Q161" i="11" l="1"/>
  <c r="Q160" i="11"/>
  <c r="Q159" i="11"/>
  <c r="Q154" i="11"/>
  <c r="Q153" i="11"/>
  <c r="Q152" i="11"/>
  <c r="Q149" i="11"/>
  <c r="Q148" i="11"/>
  <c r="Q147" i="11"/>
  <c r="Q144" i="11"/>
  <c r="Q143" i="11"/>
  <c r="Q142" i="11"/>
  <c r="Q132" i="11"/>
  <c r="Q131" i="11"/>
  <c r="Q130" i="11"/>
  <c r="Q122" i="11"/>
  <c r="Q121" i="11"/>
  <c r="Q120" i="11"/>
  <c r="Q112" i="11"/>
  <c r="Q111" i="11"/>
  <c r="Q110" i="11"/>
  <c r="Q106" i="11"/>
  <c r="Q105" i="11"/>
  <c r="Q104" i="11"/>
  <c r="Q103" i="11"/>
  <c r="Q102" i="11"/>
  <c r="Q101" i="11"/>
  <c r="Q100" i="11"/>
  <c r="Q99" i="11"/>
  <c r="Q98" i="11"/>
  <c r="Q97" i="11"/>
  <c r="Q91" i="11"/>
  <c r="Q90" i="11"/>
  <c r="Q89" i="11"/>
  <c r="Q82" i="11"/>
  <c r="Q79" i="11"/>
  <c r="Q78" i="11"/>
  <c r="Q71" i="11"/>
  <c r="Q70" i="11"/>
  <c r="Q69" i="11"/>
  <c r="Q62" i="11"/>
  <c r="Q61" i="11"/>
  <c r="Q60" i="11"/>
  <c r="Q53" i="11"/>
  <c r="Q52" i="11"/>
  <c r="Q51" i="11"/>
  <c r="Q47" i="11"/>
  <c r="Q46" i="11"/>
  <c r="Q45" i="11"/>
  <c r="Q44" i="11"/>
  <c r="Q43" i="11"/>
  <c r="Q42" i="11"/>
  <c r="Q35" i="11"/>
  <c r="Q34" i="11"/>
  <c r="Q33" i="11"/>
  <c r="Q26" i="11"/>
  <c r="Q25" i="11"/>
  <c r="Q23" i="11"/>
  <c r="Q16" i="11"/>
  <c r="Q15" i="11"/>
  <c r="Q14" i="11"/>
  <c r="Q210" i="9" l="1"/>
  <c r="Q209" i="9"/>
  <c r="Q208" i="9"/>
  <c r="Q207" i="9"/>
  <c r="Q206" i="9"/>
  <c r="Q205" i="9"/>
  <c r="Q182" i="9"/>
  <c r="Q181" i="9"/>
  <c r="Q180" i="9"/>
  <c r="Q179" i="9"/>
  <c r="Q178" i="9"/>
  <c r="Q172" i="9"/>
  <c r="Q171" i="9"/>
  <c r="Q165" i="9"/>
  <c r="Q164" i="9"/>
  <c r="Q65" i="9" l="1"/>
  <c r="Q220" i="9" l="1"/>
  <c r="Q219" i="9"/>
  <c r="Q218" i="9"/>
  <c r="Q217" i="9"/>
  <c r="Q216" i="9"/>
  <c r="Q215" i="9"/>
  <c r="Q214" i="9"/>
  <c r="Q201" i="9"/>
  <c r="Q200" i="9"/>
  <c r="Q199" i="9"/>
  <c r="Q198" i="9"/>
  <c r="Q197" i="9"/>
  <c r="Q196" i="9"/>
  <c r="Q192" i="9"/>
  <c r="Q191" i="9"/>
  <c r="Q190" i="9"/>
  <c r="Q189" i="9"/>
  <c r="Q188" i="9"/>
  <c r="Q187" i="9"/>
  <c r="Q175" i="9"/>
  <c r="Q174" i="9"/>
  <c r="Q173" i="9"/>
  <c r="Q168" i="9"/>
  <c r="Q167" i="9"/>
  <c r="Q166" i="9"/>
  <c r="Q159" i="9"/>
  <c r="Q158" i="9"/>
  <c r="Q157" i="9"/>
  <c r="Q156" i="9"/>
  <c r="Q155" i="9"/>
  <c r="Q154" i="9"/>
  <c r="Q153" i="9"/>
  <c r="Q129" i="9"/>
  <c r="Q128" i="9"/>
  <c r="Q127" i="9"/>
  <c r="Q126" i="9"/>
  <c r="Q125" i="9"/>
  <c r="Q124" i="9"/>
  <c r="Q123" i="9"/>
  <c r="Q122" i="9"/>
  <c r="Q121" i="9"/>
  <c r="Q120" i="9"/>
  <c r="Q119" i="9"/>
  <c r="Q118" i="9"/>
  <c r="Q117" i="9"/>
  <c r="Q113" i="9"/>
  <c r="Q112" i="9"/>
  <c r="Q111" i="9"/>
  <c r="Q110" i="9"/>
  <c r="Q109" i="9"/>
  <c r="Q108" i="9"/>
  <c r="Q104" i="9"/>
  <c r="Q103" i="9"/>
  <c r="Q102" i="9"/>
  <c r="Q101" i="9"/>
  <c r="Q100" i="9"/>
  <c r="Q99" i="9"/>
  <c r="Q98" i="9"/>
  <c r="Q94" i="9"/>
  <c r="Q93" i="9"/>
  <c r="Q92" i="9"/>
  <c r="Q91" i="9"/>
  <c r="Q90" i="9"/>
  <c r="Q89" i="9"/>
  <c r="Q88" i="9"/>
  <c r="Q84" i="9"/>
  <c r="Q83" i="9"/>
  <c r="Q82" i="9"/>
  <c r="Q81" i="9"/>
  <c r="Q80" i="9"/>
  <c r="Q79" i="9"/>
  <c r="Q78" i="9"/>
  <c r="Q71" i="9"/>
  <c r="Q70" i="9"/>
  <c r="Q68" i="9"/>
  <c r="Q67" i="9"/>
  <c r="Q66" i="9"/>
  <c r="Q64" i="9"/>
  <c r="Q63" i="9"/>
  <c r="Q62" i="9"/>
  <c r="Q58" i="9"/>
  <c r="Q57" i="9"/>
  <c r="Q56" i="9"/>
  <c r="Q55" i="9"/>
  <c r="Q54" i="9"/>
  <c r="Q53" i="9"/>
  <c r="Q52" i="9"/>
  <c r="Q46" i="9"/>
  <c r="Q45" i="9"/>
  <c r="Q40" i="9"/>
  <c r="Q39" i="9"/>
  <c r="Q38" i="9"/>
  <c r="Q37" i="9"/>
  <c r="Q36" i="9"/>
  <c r="Q35" i="9"/>
  <c r="Q34" i="9"/>
  <c r="Q30" i="9"/>
  <c r="Q29" i="9"/>
  <c r="Q28" i="9"/>
  <c r="Q27" i="9"/>
  <c r="Q26" i="9"/>
  <c r="Q25" i="9"/>
  <c r="Q24" i="9"/>
  <c r="Q20" i="9"/>
  <c r="Q19" i="9"/>
  <c r="Q18" i="9"/>
  <c r="Q17" i="9"/>
  <c r="Q16" i="9"/>
  <c r="Q15" i="9"/>
  <c r="Q14" i="9"/>
  <c r="Q150" i="8" l="1"/>
  <c r="Q149" i="8"/>
  <c r="Q83" i="8"/>
  <c r="Q162" i="8" l="1"/>
  <c r="Q161" i="8"/>
  <c r="Q160" i="8"/>
  <c r="Q159" i="8"/>
  <c r="Q158" i="8"/>
  <c r="Q157" i="8"/>
  <c r="Q153" i="8"/>
  <c r="Q152" i="8"/>
  <c r="Q151" i="8"/>
  <c r="Q144" i="8"/>
  <c r="Q143" i="8"/>
  <c r="Q142" i="8"/>
  <c r="Q141" i="8"/>
  <c r="Q140" i="8"/>
  <c r="Q139" i="8"/>
  <c r="Q135" i="8"/>
  <c r="Q134" i="8"/>
  <c r="Q133" i="8"/>
  <c r="Q132" i="8"/>
  <c r="Q131" i="8"/>
  <c r="Q130" i="8"/>
  <c r="Q126" i="8"/>
  <c r="Q125" i="8"/>
  <c r="Q124" i="8"/>
  <c r="Q123" i="8"/>
  <c r="Q122" i="8"/>
  <c r="Q121" i="8"/>
  <c r="Q117" i="8"/>
  <c r="Q116" i="8"/>
  <c r="Q115" i="8"/>
  <c r="Q114" i="8"/>
  <c r="Q112" i="8"/>
  <c r="Q110" i="8"/>
  <c r="Q108" i="8"/>
  <c r="Q107" i="8"/>
  <c r="Q105" i="8"/>
  <c r="Q104" i="8"/>
  <c r="Q103" i="8"/>
  <c r="Q102" i="8"/>
  <c r="Q101" i="8"/>
  <c r="Q100" i="8"/>
  <c r="Q86" i="8"/>
  <c r="Q85" i="8"/>
  <c r="Q84" i="8"/>
  <c r="Q79" i="8"/>
  <c r="Q78" i="8"/>
  <c r="Q77" i="8"/>
  <c r="Q76" i="8"/>
  <c r="Q75" i="8"/>
  <c r="Q74" i="8"/>
  <c r="Q70" i="8"/>
  <c r="Q69" i="8"/>
  <c r="Q68" i="8"/>
  <c r="Q67" i="8"/>
  <c r="Q66" i="8"/>
  <c r="Q65" i="8"/>
  <c r="Q61" i="8"/>
  <c r="Q60" i="8"/>
  <c r="Q59" i="8"/>
  <c r="Q58" i="8"/>
  <c r="Q57" i="8"/>
  <c r="Q56" i="8"/>
  <c r="Q52" i="8"/>
  <c r="Q51" i="8"/>
  <c r="Q50" i="8"/>
  <c r="Q49" i="8"/>
  <c r="Q48" i="8"/>
  <c r="Q47" i="8"/>
  <c r="Q46" i="8"/>
  <c r="Q45" i="8"/>
  <c r="Q44" i="8"/>
  <c r="Q43" i="8"/>
  <c r="Q39" i="8"/>
  <c r="Q38" i="8"/>
  <c r="Q37" i="8"/>
  <c r="Q36" i="8"/>
  <c r="Q35" i="8"/>
  <c r="Q34" i="8"/>
  <c r="Q30" i="8"/>
  <c r="Q29" i="8"/>
  <c r="Q28" i="8"/>
  <c r="Q27" i="8"/>
  <c r="Q26" i="8"/>
  <c r="Q25" i="8"/>
  <c r="Q24" i="8"/>
  <c r="Q23" i="8"/>
  <c r="Q19" i="8"/>
  <c r="Q18" i="8"/>
  <c r="Q17" i="8"/>
  <c r="Q16" i="8"/>
  <c r="Q15" i="8"/>
  <c r="Q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9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1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2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3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<sst xmlns="http://schemas.openxmlformats.org/spreadsheetml/2006/main" count="1455" uniqueCount="769">
  <si>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</si>
  <si>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</si>
  <si>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</si>
  <si>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</si>
  <si>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</si>
  <si>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</si>
  <si>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</si>
  <si>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</si>
  <si>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</si>
  <si>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</si>
  <si>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</si>
  <si>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</si>
  <si>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</si>
  <si>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</si>
  <si>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</si>
  <si>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Mõõt</t>
  </si>
  <si>
    <t>Kork</t>
  </si>
  <si>
    <t>Üleminekunippel, toru x muhv</t>
  </si>
  <si>
    <t>Kaksikmuhv</t>
  </si>
  <si>
    <t>Liitmik sisekeermega</t>
  </si>
  <si>
    <t>Liitmik väliskeermega</t>
  </si>
  <si>
    <t>Kolmik, sisekeermega</t>
  </si>
  <si>
    <t>Kolmik</t>
  </si>
  <si>
    <t>Põlv 45°, 2 muhviga</t>
  </si>
  <si>
    <t>Põlv 45°, 1 muhviga</t>
  </si>
  <si>
    <t>Põlv 90°, 2 muhviga</t>
  </si>
  <si>
    <t>Põlv 90°, 1 muhviga</t>
  </si>
  <si>
    <t>Liugmuhv</t>
  </si>
  <si>
    <t>VIEGA Megapress liitmikud</t>
  </si>
  <si>
    <t>VMP421101010</t>
  </si>
  <si>
    <t>VMP421101015</t>
  </si>
  <si>
    <t>VMP421101515</t>
  </si>
  <si>
    <t>VMP421102020</t>
  </si>
  <si>
    <t>VMP421102525</t>
  </si>
  <si>
    <t>VMP421103232</t>
  </si>
  <si>
    <t>VMP421104040</t>
  </si>
  <si>
    <t>VMP421105050</t>
  </si>
  <si>
    <t>VMP421201010</t>
  </si>
  <si>
    <t>VMP421201515</t>
  </si>
  <si>
    <t>VMP421202020</t>
  </si>
  <si>
    <t>VMP421202525</t>
  </si>
  <si>
    <t>VMP421203232</t>
  </si>
  <si>
    <t>VMP421204040</t>
  </si>
  <si>
    <t>VMP421205050</t>
  </si>
  <si>
    <t>VMP421220402</t>
  </si>
  <si>
    <t>VMP421220502</t>
  </si>
  <si>
    <t>VMP421220652</t>
  </si>
  <si>
    <t>VMP421220802</t>
  </si>
  <si>
    <t>VMP421221002</t>
  </si>
  <si>
    <t>VMP421221252</t>
  </si>
  <si>
    <t>VMP421221502</t>
  </si>
  <si>
    <t>VMP421301015</t>
  </si>
  <si>
    <t>VMP421301515</t>
  </si>
  <si>
    <t>VMP421302015</t>
  </si>
  <si>
    <t>VMP421302022</t>
  </si>
  <si>
    <t>VMP421302515</t>
  </si>
  <si>
    <t>VMP421302528</t>
  </si>
  <si>
    <t>VMP421303235</t>
  </si>
  <si>
    <t>VMP421304042</t>
  </si>
  <si>
    <t>VMP421305054</t>
  </si>
  <si>
    <t>VMP421312525</t>
  </si>
  <si>
    <t>VMP421313232</t>
  </si>
  <si>
    <t>VMP421314040</t>
  </si>
  <si>
    <t>VMP421315050</t>
  </si>
  <si>
    <t>VMP421501010</t>
  </si>
  <si>
    <t>VMP421501515</t>
  </si>
  <si>
    <t>VMP421502020</t>
  </si>
  <si>
    <t>VMP421502525</t>
  </si>
  <si>
    <t>VMP421503232</t>
  </si>
  <si>
    <t>VMP421504040</t>
  </si>
  <si>
    <t>VMP421505050</t>
  </si>
  <si>
    <t>VMP421511510</t>
  </si>
  <si>
    <t>VMP421512010</t>
  </si>
  <si>
    <t>VMP421512015</t>
  </si>
  <si>
    <t>VMP421512515</t>
  </si>
  <si>
    <t>VMP421512520</t>
  </si>
  <si>
    <t>VMP421513215</t>
  </si>
  <si>
    <t>VMP421513220</t>
  </si>
  <si>
    <t>VMP421513225</t>
  </si>
  <si>
    <t>VMP421514015</t>
  </si>
  <si>
    <t>VMP421514020</t>
  </si>
  <si>
    <t>VMP421514025</t>
  </si>
  <si>
    <t>VMP421514032</t>
  </si>
  <si>
    <t>VMP421515015</t>
  </si>
  <si>
    <t>VMP421515020</t>
  </si>
  <si>
    <t>VMP421515025</t>
  </si>
  <si>
    <t>VMP421515032</t>
  </si>
  <si>
    <t>VMP421515040</t>
  </si>
  <si>
    <t>VMP421522015</t>
  </si>
  <si>
    <t>VMP421522515</t>
  </si>
  <si>
    <t>VMP421551010</t>
  </si>
  <si>
    <t>VMP421551515</t>
  </si>
  <si>
    <t>VMP421552020</t>
  </si>
  <si>
    <t>VMP421552525</t>
  </si>
  <si>
    <t>VMP421553232</t>
  </si>
  <si>
    <t>VMP421554040</t>
  </si>
  <si>
    <t>VMP421555050</t>
  </si>
  <si>
    <t>VMP421601010</t>
  </si>
  <si>
    <t>VMP421601515</t>
  </si>
  <si>
    <t>VMP421602020</t>
  </si>
  <si>
    <t>VMP421602525</t>
  </si>
  <si>
    <t>VMP421603232</t>
  </si>
  <si>
    <t>VMP421604040</t>
  </si>
  <si>
    <t>VMP421605050</t>
  </si>
  <si>
    <t>VMP421611010</t>
  </si>
  <si>
    <t>VMP421611515</t>
  </si>
  <si>
    <t>VMP421612020</t>
  </si>
  <si>
    <t>VMP421612525</t>
  </si>
  <si>
    <t>VMP421613232</t>
  </si>
  <si>
    <t>VMP421614040</t>
  </si>
  <si>
    <t>VMP421615050</t>
  </si>
  <si>
    <t>VMP421721515</t>
  </si>
  <si>
    <t>VMP421722015</t>
  </si>
  <si>
    <t>VMP421722515</t>
  </si>
  <si>
    <t>VMP421722520</t>
  </si>
  <si>
    <t>VMP421723215</t>
  </si>
  <si>
    <t>VMP421723220</t>
  </si>
  <si>
    <t>VMP421723225</t>
  </si>
  <si>
    <t>VMP421724015</t>
  </si>
  <si>
    <t>VMP421724020</t>
  </si>
  <si>
    <t>VMP421724025</t>
  </si>
  <si>
    <t>VMP421725015</t>
  </si>
  <si>
    <t>VMP421725020</t>
  </si>
  <si>
    <t>VMP421725025</t>
  </si>
  <si>
    <t>VMP421801010</t>
  </si>
  <si>
    <t>VMP421801515</t>
  </si>
  <si>
    <t>VMP421802015</t>
  </si>
  <si>
    <t>VMP421802020</t>
  </si>
  <si>
    <t>VMP421802515</t>
  </si>
  <si>
    <t>VMP421802520</t>
  </si>
  <si>
    <t>VMP421802525</t>
  </si>
  <si>
    <t>VMP421803215</t>
  </si>
  <si>
    <t>VMP421803220</t>
  </si>
  <si>
    <t>VMP421803225</t>
  </si>
  <si>
    <t>VMP421803232</t>
  </si>
  <si>
    <t>VMP421804015</t>
  </si>
  <si>
    <t>VMP421804020</t>
  </si>
  <si>
    <t>VMP421804025</t>
  </si>
  <si>
    <t>VMP421804032</t>
  </si>
  <si>
    <t>VMP421804040</t>
  </si>
  <si>
    <t>VMP421805015</t>
  </si>
  <si>
    <t>VMP421805020</t>
  </si>
  <si>
    <t>VMP421805025</t>
  </si>
  <si>
    <t>VMP421805032</t>
  </si>
  <si>
    <t>VMP421805040</t>
  </si>
  <si>
    <t>VMP421805050</t>
  </si>
  <si>
    <t>VMP422601010</t>
  </si>
  <si>
    <t>VMP422601515</t>
  </si>
  <si>
    <t>VMP422602020</t>
  </si>
  <si>
    <t>VMP422602525</t>
  </si>
  <si>
    <t>VMP422603232</t>
  </si>
  <si>
    <t>VMP422604040</t>
  </si>
  <si>
    <t>VMP422605050</t>
  </si>
  <si>
    <t>VMP422611010</t>
  </si>
  <si>
    <t>VMP422611515</t>
  </si>
  <si>
    <t>VMP422612020</t>
  </si>
  <si>
    <t>VMP422612525</t>
  </si>
  <si>
    <t>VMP422613232</t>
  </si>
  <si>
    <t>VMP422614040</t>
  </si>
  <si>
    <t>VMP422615050</t>
  </si>
  <si>
    <t>VMP42560010</t>
  </si>
  <si>
    <t>VMP42560015</t>
  </si>
  <si>
    <t>VMP42560020</t>
  </si>
  <si>
    <t>VMP42560025</t>
  </si>
  <si>
    <t>VMP42560032</t>
  </si>
  <si>
    <t>VMP42560040</t>
  </si>
  <si>
    <t>VMP42560050</t>
  </si>
  <si>
    <t>VMP425903232</t>
  </si>
  <si>
    <t>VMP425904040</t>
  </si>
  <si>
    <t>VMP425905050</t>
  </si>
  <si>
    <t>VMP425913232</t>
  </si>
  <si>
    <t>VMP425914040</t>
  </si>
  <si>
    <t>VMP425915050</t>
  </si>
  <si>
    <t>VMP426301520</t>
  </si>
  <si>
    <t>VMP426302025</t>
  </si>
  <si>
    <t>VMP426302532</t>
  </si>
  <si>
    <t>VMP426302540</t>
  </si>
  <si>
    <t>VMP426303240</t>
  </si>
  <si>
    <t>VMP426304040</t>
  </si>
  <si>
    <t>VMP426305050</t>
  </si>
  <si>
    <t>VMP426501515</t>
  </si>
  <si>
    <t>VMP426502020</t>
  </si>
  <si>
    <t>VMP426502525</t>
  </si>
  <si>
    <t>VMP426503232</t>
  </si>
  <si>
    <t>VMP426504040</t>
  </si>
  <si>
    <t>VMP426505050</t>
  </si>
  <si>
    <t>VMP428900010</t>
  </si>
  <si>
    <t>VMP428900015</t>
  </si>
  <si>
    <t>VMP428900020</t>
  </si>
  <si>
    <t>VMP428900025</t>
  </si>
  <si>
    <t>VMP428900032</t>
  </si>
  <si>
    <t>VMP428900040</t>
  </si>
  <si>
    <t>VMP428900050</t>
  </si>
  <si>
    <t>VMP461101515</t>
  </si>
  <si>
    <t>VMP461102020</t>
  </si>
  <si>
    <t>VMP461102525</t>
  </si>
  <si>
    <t>VMP461103232</t>
  </si>
  <si>
    <t>VMP461104040</t>
  </si>
  <si>
    <t>VMP461105050</t>
  </si>
  <si>
    <t>VMP461201515</t>
  </si>
  <si>
    <t>VMP461202015</t>
  </si>
  <si>
    <t>VMP461202020</t>
  </si>
  <si>
    <t>VMP461202520</t>
  </si>
  <si>
    <t>VMP461202525</t>
  </si>
  <si>
    <t>VMP461203232</t>
  </si>
  <si>
    <t>VMP461204040</t>
  </si>
  <si>
    <t>VMP461205050</t>
  </si>
  <si>
    <t>VMP461501515</t>
  </si>
  <si>
    <t>VMP461502020</t>
  </si>
  <si>
    <t>VMP461502525</t>
  </si>
  <si>
    <t>VMP461503232</t>
  </si>
  <si>
    <t>VMP461504040</t>
  </si>
  <si>
    <t>VMP461505050</t>
  </si>
  <si>
    <t>VMP461512015</t>
  </si>
  <si>
    <t>VMP461512515</t>
  </si>
  <si>
    <t>VMP461512520</t>
  </si>
  <si>
    <t>VMP461513220</t>
  </si>
  <si>
    <t>VMP461513225</t>
  </si>
  <si>
    <t>VMP461514020</t>
  </si>
  <si>
    <t>VMP461514025</t>
  </si>
  <si>
    <t>VMP461514032</t>
  </si>
  <si>
    <t>VMP461515032</t>
  </si>
  <si>
    <t>VMP461515040</t>
  </si>
  <si>
    <t>VMP461551515</t>
  </si>
  <si>
    <t>VMP461552020</t>
  </si>
  <si>
    <t>VMP461552525</t>
  </si>
  <si>
    <t>VMP461553232</t>
  </si>
  <si>
    <t>VMP461554040</t>
  </si>
  <si>
    <t>VMP461555050</t>
  </si>
  <si>
    <t>VMP461601515</t>
  </si>
  <si>
    <t>VMP461602020</t>
  </si>
  <si>
    <t>VMP461602525</t>
  </si>
  <si>
    <t>VMP461603232</t>
  </si>
  <si>
    <t>VMP461604040</t>
  </si>
  <si>
    <t>VMP461605050</t>
  </si>
  <si>
    <t>VMP461611515</t>
  </si>
  <si>
    <t>VMP461612020</t>
  </si>
  <si>
    <t>VMP461612525</t>
  </si>
  <si>
    <t>VMP461613232</t>
  </si>
  <si>
    <t>VMP461614040</t>
  </si>
  <si>
    <t>VMP461615050</t>
  </si>
  <si>
    <t>VMP461722015</t>
  </si>
  <si>
    <t>VMP461722020</t>
  </si>
  <si>
    <t>VMP461722515</t>
  </si>
  <si>
    <t>VMP461722520</t>
  </si>
  <si>
    <t>VMP461723215</t>
  </si>
  <si>
    <t>VMP461724015</t>
  </si>
  <si>
    <t>VMP461725015</t>
  </si>
  <si>
    <t>VMP461801515</t>
  </si>
  <si>
    <t>VMP461802015</t>
  </si>
  <si>
    <t>VMP461802020</t>
  </si>
  <si>
    <t>VMP461802515</t>
  </si>
  <si>
    <t>VMP461802520</t>
  </si>
  <si>
    <t>VMP461802525</t>
  </si>
  <si>
    <t>VMP461803225</t>
  </si>
  <si>
    <t>VMP461803232</t>
  </si>
  <si>
    <t>VMP461804025</t>
  </si>
  <si>
    <t>VMP461804040</t>
  </si>
  <si>
    <t>VMP461805025</t>
  </si>
  <si>
    <t>VMP461805032</t>
  </si>
  <si>
    <t>VMP461805040</t>
  </si>
  <si>
    <t>VMP461805050</t>
  </si>
  <si>
    <t>VMP462601515</t>
  </si>
  <si>
    <t>VMP462602020</t>
  </si>
  <si>
    <t>VMP462602525</t>
  </si>
  <si>
    <t>VMP462603232</t>
  </si>
  <si>
    <t>VMP462604040</t>
  </si>
  <si>
    <t>VMP462605050</t>
  </si>
  <si>
    <t>VMP462611515</t>
  </si>
  <si>
    <t>VMP462612020</t>
  </si>
  <si>
    <t>VMP462612525</t>
  </si>
  <si>
    <t>VMP462613232</t>
  </si>
  <si>
    <t>VMP462614040</t>
  </si>
  <si>
    <t>VMP462615050</t>
  </si>
  <si>
    <t>VMP465600015</t>
  </si>
  <si>
    <t>VMP465600020</t>
  </si>
  <si>
    <t>VMP465600025</t>
  </si>
  <si>
    <t>VMP465600032</t>
  </si>
  <si>
    <t>VMP465600040</t>
  </si>
  <si>
    <t>VMP465600050</t>
  </si>
  <si>
    <t>VMP465952020</t>
  </si>
  <si>
    <t>VMP465952525</t>
  </si>
  <si>
    <t>VMP465953232</t>
  </si>
  <si>
    <t>VMP465954040</t>
  </si>
  <si>
    <t>VMP465955050</t>
  </si>
  <si>
    <t>VMP468700015</t>
  </si>
  <si>
    <t>VMP468700020</t>
  </si>
  <si>
    <t>VMP468700025</t>
  </si>
  <si>
    <t>VMP468700032</t>
  </si>
  <si>
    <t>VMP468700040</t>
  </si>
  <si>
    <t>VMP468700050</t>
  </si>
  <si>
    <t>M4211</t>
  </si>
  <si>
    <t>3/8" x 3/8" vk</t>
  </si>
  <si>
    <t>3/8" x 1/2" vk</t>
  </si>
  <si>
    <t>1/2" x 1/2" vk</t>
  </si>
  <si>
    <t>3/4" x 3/4" vk</t>
  </si>
  <si>
    <t>1" x 1" vk</t>
  </si>
  <si>
    <t>1 1/4" x 1 1/4" vk</t>
  </si>
  <si>
    <t>1 1/2" x 1 1/2" vk</t>
  </si>
  <si>
    <t>2" x 2" vk</t>
  </si>
  <si>
    <t>3/8" x 3/8" sk</t>
  </si>
  <si>
    <t>M4212</t>
  </si>
  <si>
    <t>Väljavõte torust</t>
  </si>
  <si>
    <t>1 1/2" x 3/4" vk</t>
  </si>
  <si>
    <t>2" x 3/4" vk</t>
  </si>
  <si>
    <t>2 1/2" x 3/4" vk</t>
  </si>
  <si>
    <t>3" x 3/4" vk</t>
  </si>
  <si>
    <t>4" x 3/4" vk</t>
  </si>
  <si>
    <t>5" x 3/4" vk</t>
  </si>
  <si>
    <t>6" x 3/4" vk</t>
  </si>
  <si>
    <t>M4212.2</t>
  </si>
  <si>
    <t>- vajab spetsiaalset tööriista</t>
  </si>
  <si>
    <t>3/8" x 15 mm</t>
  </si>
  <si>
    <t>M4213</t>
  </si>
  <si>
    <t>- Pressterase ots on V-Profiil</t>
  </si>
  <si>
    <t>Üleminek pressterasele</t>
  </si>
  <si>
    <t>1/2" x 15 mm</t>
  </si>
  <si>
    <t>3/4" x 15 mm</t>
  </si>
  <si>
    <t>3/4" x 22 mm</t>
  </si>
  <si>
    <t>1" x 15 mm</t>
  </si>
  <si>
    <t>1" x 28 mm</t>
  </si>
  <si>
    <t>1 1/4" x 35 mm</t>
  </si>
  <si>
    <t>1 1/2" x 42 mm</t>
  </si>
  <si>
    <t>2" x 54 mm</t>
  </si>
  <si>
    <t>Üleminek soonliitmikule</t>
  </si>
  <si>
    <t>M4213.1</t>
  </si>
  <si>
    <t>1" x DN25 soon</t>
  </si>
  <si>
    <t>1 1/4" x DN32 soon</t>
  </si>
  <si>
    <t>1 1/2" x DN40 soon</t>
  </si>
  <si>
    <t>2" x DN50 soon</t>
  </si>
  <si>
    <t>M4215</t>
  </si>
  <si>
    <t>3/8"</t>
  </si>
  <si>
    <t>1/2"</t>
  </si>
  <si>
    <t>3/4"</t>
  </si>
  <si>
    <t>1"</t>
  </si>
  <si>
    <t>1 1/4"</t>
  </si>
  <si>
    <t>1 1/2"</t>
  </si>
  <si>
    <t>2"</t>
  </si>
  <si>
    <t>1/2" x 3/8"</t>
  </si>
  <si>
    <t>M4215.1</t>
  </si>
  <si>
    <t>3/4" x 3/8"</t>
  </si>
  <si>
    <t>3/4" x 1/2"</t>
  </si>
  <si>
    <t>1" x 1/2"</t>
  </si>
  <si>
    <t>1" x 3/4"</t>
  </si>
  <si>
    <t>1 1/4" x 1/2"</t>
  </si>
  <si>
    <t>1 1/4" x 3/4"</t>
  </si>
  <si>
    <t>1 1/4" x 1"</t>
  </si>
  <si>
    <t>1 1/2" x 1/2"</t>
  </si>
  <si>
    <t>1 1/2" x 3/4"</t>
  </si>
  <si>
    <t>1 1/2" x 1"</t>
  </si>
  <si>
    <t>1 1/2" x 1 1/4"</t>
  </si>
  <si>
    <t>2" x 1/2"</t>
  </si>
  <si>
    <t>2" x 3/4"</t>
  </si>
  <si>
    <t>2" x 1"</t>
  </si>
  <si>
    <t>2" x 1 1/4"</t>
  </si>
  <si>
    <t>2" x 1 1/2"</t>
  </si>
  <si>
    <t>Üleminekukmuhv</t>
  </si>
  <si>
    <t>M4215.2</t>
  </si>
  <si>
    <t>M4215.5</t>
  </si>
  <si>
    <t>M4216</t>
  </si>
  <si>
    <t>M4216.1</t>
  </si>
  <si>
    <t>M4217.2</t>
  </si>
  <si>
    <t>3/4" x 1/2" sk x 3/4"</t>
  </si>
  <si>
    <t>1" x 1/2" sk x 1"</t>
  </si>
  <si>
    <t>1" x 3/4" sk x 1"</t>
  </si>
  <si>
    <t>1 1/4" x 1/2" sk x 1 1/4"</t>
  </si>
  <si>
    <t>1 1/4" x 3/4" sk x 1 1/4"</t>
  </si>
  <si>
    <t>1 1/4" x 1" sk x 1 1/4"</t>
  </si>
  <si>
    <t>1 1/2" x 1/2" sk x 1 1/2"</t>
  </si>
  <si>
    <t>1 1/2" x 3/4" sk x 1 1/2"</t>
  </si>
  <si>
    <t>1 1/2" x 1" sk x 1 1/2"</t>
  </si>
  <si>
    <t>2" x 1/2" sk x 2"</t>
  </si>
  <si>
    <t>1/2" x 1/2" sk x 1/2"</t>
  </si>
  <si>
    <t>2" x 1" sk x 2"</t>
  </si>
  <si>
    <t>2" x 3/4" sk x 2"</t>
  </si>
  <si>
    <t>M4218</t>
  </si>
  <si>
    <t>3/8" x 3/8" x 3/8"</t>
  </si>
  <si>
    <t>1/2" x 1/2" x 1/2"</t>
  </si>
  <si>
    <t>3/4" x 1/2" x 3/4"</t>
  </si>
  <si>
    <t>3/4" x 3/4" x 3/4"</t>
  </si>
  <si>
    <t>1" x 1/2" x 1"</t>
  </si>
  <si>
    <t>1" x 3/4" x 1"</t>
  </si>
  <si>
    <t>1" x 1" x 1"</t>
  </si>
  <si>
    <t>1 1/4" x 1/2" x 1 1/4"</t>
  </si>
  <si>
    <t>1 1/4" x 3/4" x 1 1/4"</t>
  </si>
  <si>
    <t>1 1/4" x 1" x 1 1/4"</t>
  </si>
  <si>
    <t>1 1/4" x 1 1/4" x 1 1/4"</t>
  </si>
  <si>
    <t>1 1/2" x 1/2" x 1 1/2"</t>
  </si>
  <si>
    <t>1 1/2" x 3/4" x 1 1/2"</t>
  </si>
  <si>
    <t>1 1/2" x 1" x 1 1/2"</t>
  </si>
  <si>
    <t>1 1/2" x 1 1/4" x 1 1/2"</t>
  </si>
  <si>
    <t>1 1/2" x 1 1/2" x 1 1/2"</t>
  </si>
  <si>
    <t>2" x 1/2" x 2"</t>
  </si>
  <si>
    <t>2" x 3/4" x 2"</t>
  </si>
  <si>
    <t>2" x 1" x 2"</t>
  </si>
  <si>
    <t>2" x 1 1/4" x 2"</t>
  </si>
  <si>
    <t>2" x 1 1/2" x 2"</t>
  </si>
  <si>
    <t>2" x 2" x 2"</t>
  </si>
  <si>
    <t>M4226</t>
  </si>
  <si>
    <t>M4226.1</t>
  </si>
  <si>
    <t>M4256</t>
  </si>
  <si>
    <t>Üleminek äärikule</t>
  </si>
  <si>
    <t>M4259 / M4259.1</t>
  </si>
  <si>
    <t>PN6</t>
  </si>
  <si>
    <t>PN10/16</t>
  </si>
  <si>
    <t>1 1/4" x 1 1/4"</t>
  </si>
  <si>
    <t>1 1/2" x 1 1/2"</t>
  </si>
  <si>
    <t>2" x 2"</t>
  </si>
  <si>
    <t>Liitmik pöörlevamutriga, sk</t>
  </si>
  <si>
    <t>M4263</t>
  </si>
  <si>
    <t>1/2" x 3/4" sk</t>
  </si>
  <si>
    <t>3/4" x 1" sk</t>
  </si>
  <si>
    <t>1" x 1 1/4" sk</t>
  </si>
  <si>
    <t>1" x 1 1/2" sk</t>
  </si>
  <si>
    <t>1 1/4" x 1 1/2" sk</t>
  </si>
  <si>
    <t>1 1/2" x 1 1/2" sk</t>
  </si>
  <si>
    <t>2" x 2" sk</t>
  </si>
  <si>
    <t>Liitmik pöörlevamutriga, vk</t>
  </si>
  <si>
    <t>M4265</t>
  </si>
  <si>
    <t xml:space="preserve"> 1/2" x 1/2" vk</t>
  </si>
  <si>
    <t>M4289</t>
  </si>
  <si>
    <t>Liitmiku tihend</t>
  </si>
  <si>
    <t>M4611</t>
  </si>
  <si>
    <t>VIEGA Megapress liitmikud GAASILE</t>
  </si>
  <si>
    <t>1/2" x 1/2" sk</t>
  </si>
  <si>
    <t>3/4" x 1/2" sk</t>
  </si>
  <si>
    <t>1" x 3/4" sk</t>
  </si>
  <si>
    <t>M4612</t>
  </si>
  <si>
    <t>M4615</t>
  </si>
  <si>
    <t>M4615.1</t>
  </si>
  <si>
    <t>M4615.5</t>
  </si>
  <si>
    <t>M4616</t>
  </si>
  <si>
    <t>M4616.1</t>
  </si>
  <si>
    <t>3/4" x 3/4" sk x 3/4"</t>
  </si>
  <si>
    <t>M4617.2</t>
  </si>
  <si>
    <t>M4618</t>
  </si>
  <si>
    <t>M4626</t>
  </si>
  <si>
    <t>M4626.1</t>
  </si>
  <si>
    <t>M4656</t>
  </si>
  <si>
    <t>3/4" x 3/4"</t>
  </si>
  <si>
    <t>1" x 1"</t>
  </si>
  <si>
    <t>M4659.5</t>
  </si>
  <si>
    <t>M4687</t>
  </si>
  <si>
    <t>Sepa 19</t>
  </si>
  <si>
    <t>VIEGA Megapress S liitmikud</t>
  </si>
  <si>
    <t>M4311</t>
  </si>
  <si>
    <t>M4312</t>
  </si>
  <si>
    <t>3/4" x 3/4" sk</t>
  </si>
  <si>
    <t>1" x 1" sk</t>
  </si>
  <si>
    <t>1 1/4" x 1 1/4" sk</t>
  </si>
  <si>
    <t>M4312.2</t>
  </si>
  <si>
    <t>Üleminek muhvist sk</t>
  </si>
  <si>
    <t>M4312.7</t>
  </si>
  <si>
    <t>VMP431272015</t>
  </si>
  <si>
    <t>1" x 1/2" sk</t>
  </si>
  <si>
    <t>VMP431272515</t>
  </si>
  <si>
    <t>VMP431101010</t>
  </si>
  <si>
    <t>VMP431101515</t>
  </si>
  <si>
    <t>VMP431102020</t>
  </si>
  <si>
    <t>VMP431102525</t>
  </si>
  <si>
    <t>VMP431103232</t>
  </si>
  <si>
    <t>VMP431104040</t>
  </si>
  <si>
    <t>VMP431105050</t>
  </si>
  <si>
    <t>VMP431201010</t>
  </si>
  <si>
    <t>VMP431201515</t>
  </si>
  <si>
    <t>VMP431202020</t>
  </si>
  <si>
    <t>VMP431202525</t>
  </si>
  <si>
    <t>VMP431203232</t>
  </si>
  <si>
    <t>VMP431204040</t>
  </si>
  <si>
    <t>VMP431205050</t>
  </si>
  <si>
    <t>VMP431220402</t>
  </si>
  <si>
    <t>VMP431220502</t>
  </si>
  <si>
    <t>VMP431220652</t>
  </si>
  <si>
    <t>VMP431220802</t>
  </si>
  <si>
    <t>VMP431221002</t>
  </si>
  <si>
    <t>VMP431221252</t>
  </si>
  <si>
    <t>VMP431221502</t>
  </si>
  <si>
    <t>M4315</t>
  </si>
  <si>
    <t>VMP431501010</t>
  </si>
  <si>
    <t>VMP431501515</t>
  </si>
  <si>
    <t>VMP431502020</t>
  </si>
  <si>
    <t>VMP431502525</t>
  </si>
  <si>
    <t>VMP431503232</t>
  </si>
  <si>
    <t>VMP431504040</t>
  </si>
  <si>
    <t>VMP431505050</t>
  </si>
  <si>
    <t>1" x 3/8"</t>
  </si>
  <si>
    <t>VMP431511510</t>
  </si>
  <si>
    <t>VMP431512010</t>
  </si>
  <si>
    <t>M4315.1</t>
  </si>
  <si>
    <t>VMP431512015</t>
  </si>
  <si>
    <t>VMP431512510</t>
  </si>
  <si>
    <t>VMP431512515</t>
  </si>
  <si>
    <t>VMP431512520</t>
  </si>
  <si>
    <t>VMP431513225</t>
  </si>
  <si>
    <t>VMP431514032</t>
  </si>
  <si>
    <t>VMP431515040</t>
  </si>
  <si>
    <t>M4315.5</t>
  </si>
  <si>
    <t>VMP431551010</t>
  </si>
  <si>
    <t>VMP431551515</t>
  </si>
  <si>
    <t>VMP431552020</t>
  </si>
  <si>
    <t>VMP431552525</t>
  </si>
  <si>
    <t>VMP431553232</t>
  </si>
  <si>
    <t>VMP431554040</t>
  </si>
  <si>
    <t>VMP431555050</t>
  </si>
  <si>
    <t>M4316</t>
  </si>
  <si>
    <t>M4316.1</t>
  </si>
  <si>
    <t>VMP431601010</t>
  </si>
  <si>
    <t>VMP431601515</t>
  </si>
  <si>
    <t>VMP431602020</t>
  </si>
  <si>
    <t>VMP431602525</t>
  </si>
  <si>
    <t>VMP431603232</t>
  </si>
  <si>
    <t>VMP431604040</t>
  </si>
  <si>
    <t>VMP431605050</t>
  </si>
  <si>
    <t>VMP431611010</t>
  </si>
  <si>
    <t>VMP431611515</t>
  </si>
  <si>
    <t>VMP431612020</t>
  </si>
  <si>
    <t>VMP431612525</t>
  </si>
  <si>
    <t>VMP431613232</t>
  </si>
  <si>
    <t>VMP431614040</t>
  </si>
  <si>
    <t>VMP431615050</t>
  </si>
  <si>
    <t>M4317.2</t>
  </si>
  <si>
    <t>VMP431721515</t>
  </si>
  <si>
    <t>VMP431722015</t>
  </si>
  <si>
    <t>VMP431722520</t>
  </si>
  <si>
    <t>VMP431723220</t>
  </si>
  <si>
    <t>VMP431724020</t>
  </si>
  <si>
    <t>VMP431725020</t>
  </si>
  <si>
    <t>M4318</t>
  </si>
  <si>
    <t>VMP431801010</t>
  </si>
  <si>
    <t>VMP431801515</t>
  </si>
  <si>
    <t>VMP431802020</t>
  </si>
  <si>
    <t>VMP431802515</t>
  </si>
  <si>
    <t>VMP431802525</t>
  </si>
  <si>
    <t>VMP431803220</t>
  </si>
  <si>
    <t>VMP431803232</t>
  </si>
  <si>
    <t>VMP431804015</t>
  </si>
  <si>
    <t>VMP431804025</t>
  </si>
  <si>
    <t>VMP431804040</t>
  </si>
  <si>
    <t>VMP431805020</t>
  </si>
  <si>
    <t>VMP431805032</t>
  </si>
  <si>
    <t>VMP431805050</t>
  </si>
  <si>
    <t>M4326</t>
  </si>
  <si>
    <t>VMP432601010</t>
  </si>
  <si>
    <t>VMP432601515</t>
  </si>
  <si>
    <t>VMP432602020</t>
  </si>
  <si>
    <t>VMP432602525</t>
  </si>
  <si>
    <t>VMP432603232</t>
  </si>
  <si>
    <t>VMP432604040</t>
  </si>
  <si>
    <t>VMP432605050</t>
  </si>
  <si>
    <t>M4326.1</t>
  </si>
  <si>
    <t>VMP432611010</t>
  </si>
  <si>
    <t>VMP432611515</t>
  </si>
  <si>
    <t>VMP432612020</t>
  </si>
  <si>
    <t>VMP432612525</t>
  </si>
  <si>
    <t>VMP432613232</t>
  </si>
  <si>
    <t>VMP432614040</t>
  </si>
  <si>
    <t>VMP432615050</t>
  </si>
  <si>
    <t>M4356</t>
  </si>
  <si>
    <t>VMP43560010</t>
  </si>
  <si>
    <t>VMP43560015</t>
  </si>
  <si>
    <t>VMP43560020</t>
  </si>
  <si>
    <t>VMP43560025</t>
  </si>
  <si>
    <t>VMP43560032</t>
  </si>
  <si>
    <t>VMP43560040</t>
  </si>
  <si>
    <t>VMP43560050</t>
  </si>
  <si>
    <t>PN25/40</t>
  </si>
  <si>
    <t>M4359</t>
  </si>
  <si>
    <t>M4359.1</t>
  </si>
  <si>
    <t>M4359.6</t>
  </si>
  <si>
    <t>VMP435902020</t>
  </si>
  <si>
    <t>VMP435903232</t>
  </si>
  <si>
    <t>VMP435904040</t>
  </si>
  <si>
    <t>VMP435905050</t>
  </si>
  <si>
    <t>VMP435912020</t>
  </si>
  <si>
    <t>VMP435912525</t>
  </si>
  <si>
    <t>VMP435913232</t>
  </si>
  <si>
    <t>VMP435914040</t>
  </si>
  <si>
    <t>VMP435915050</t>
  </si>
  <si>
    <t>VMP435962020</t>
  </si>
  <si>
    <t>VMP435962525</t>
  </si>
  <si>
    <t>VMP435963232</t>
  </si>
  <si>
    <t>VMP435964040</t>
  </si>
  <si>
    <t>VMP435965050</t>
  </si>
  <si>
    <t>1 1/2" x 2" sk</t>
  </si>
  <si>
    <t>2" x 2 3/8" sk</t>
  </si>
  <si>
    <t>M4363</t>
  </si>
  <si>
    <t>VMP436301520</t>
  </si>
  <si>
    <t>VMP436302025</t>
  </si>
  <si>
    <t>VMP436302532</t>
  </si>
  <si>
    <t>VMP436303240</t>
  </si>
  <si>
    <t>VMP436304050</t>
  </si>
  <si>
    <t>VMP436305060</t>
  </si>
  <si>
    <t>M4365</t>
  </si>
  <si>
    <t>VMP436501515</t>
  </si>
  <si>
    <t>VMP436502020</t>
  </si>
  <si>
    <t>VMP436502525</t>
  </si>
  <si>
    <t>VMP436503232</t>
  </si>
  <si>
    <t>VMP436504040</t>
  </si>
  <si>
    <t>VMP436505050</t>
  </si>
  <si>
    <t>Kuulkraan</t>
  </si>
  <si>
    <t>M4375.8</t>
  </si>
  <si>
    <t>VMP437581515</t>
  </si>
  <si>
    <t>VMP437582020</t>
  </si>
  <si>
    <t>VMP437582525</t>
  </si>
  <si>
    <t>VMP437583232</t>
  </si>
  <si>
    <t>VMP437584040</t>
  </si>
  <si>
    <t>VMP437585050</t>
  </si>
  <si>
    <t>M4386</t>
  </si>
  <si>
    <t>VMP438600010</t>
  </si>
  <si>
    <t>VMP438600015</t>
  </si>
  <si>
    <t>VMP438600020</t>
  </si>
  <si>
    <t>VMP438600025</t>
  </si>
  <si>
    <t>VMP438600032</t>
  </si>
  <si>
    <t>VMP438600040</t>
  </si>
  <si>
    <t>VMP438600050</t>
  </si>
  <si>
    <t>VIEGA Megapress S XL liitmikud</t>
  </si>
  <si>
    <t>M4211XL</t>
  </si>
  <si>
    <t>76,1 mm x 2 1/2" vk</t>
  </si>
  <si>
    <t>88,9 mm x 3" vk</t>
  </si>
  <si>
    <t>114,3 mm x 4" vk</t>
  </si>
  <si>
    <t>76,1 mm x 2 1/2" sk</t>
  </si>
  <si>
    <t>88,9 mm x 3" sk</t>
  </si>
  <si>
    <t>114,3 mm x 4" sk</t>
  </si>
  <si>
    <t>M4212XL</t>
  </si>
  <si>
    <t>76,1 mm</t>
  </si>
  <si>
    <t>88,9 mm</t>
  </si>
  <si>
    <t>114,3 mm</t>
  </si>
  <si>
    <t>M4215XL</t>
  </si>
  <si>
    <t>M4215.1XL</t>
  </si>
  <si>
    <t xml:space="preserve">76,1 mm x 60,3 mm </t>
  </si>
  <si>
    <t>88,9 mm x 60,3 mm</t>
  </si>
  <si>
    <t>88,9 mm x 76,1 mm</t>
  </si>
  <si>
    <t>114,3 mm x 60,3 mm</t>
  </si>
  <si>
    <t>114,3 mm x 76,1 mm</t>
  </si>
  <si>
    <t>114,3 mm x 88,9 mm</t>
  </si>
  <si>
    <t>M4216XL</t>
  </si>
  <si>
    <t>M4216.1XL</t>
  </si>
  <si>
    <t>M4215.5XL</t>
  </si>
  <si>
    <t>M4217.2XL</t>
  </si>
  <si>
    <t>76,1 mm x 3/4" sk x 76,1 mm</t>
  </si>
  <si>
    <t>88,9 mm x 3/4" sk x 88,9 mm</t>
  </si>
  <si>
    <t>114,3 mm x 3/4" sk x 114,3 mm</t>
  </si>
  <si>
    <t>M4218XL</t>
  </si>
  <si>
    <t>76,1 mm x 33,7 mm x 76,1 mm</t>
  </si>
  <si>
    <t>76,1 mm x 42,4 mm x 76,1 mm</t>
  </si>
  <si>
    <t>76,1 mm x 48,3 mm x 76,1 mm</t>
  </si>
  <si>
    <t>76,1 mm x 60,3 mm x 76,1 mm</t>
  </si>
  <si>
    <t>76,1 mm x 76,1 mm x 76,1 mm</t>
  </si>
  <si>
    <t>88,9 mm x 33,7 mm x 88,9 mm</t>
  </si>
  <si>
    <t>88,9 mm x 42,4 mm x 88,9 mm</t>
  </si>
  <si>
    <t>88,9 mm x 48,3 mm x 88,9 mm</t>
  </si>
  <si>
    <t>88,9 mm x 60,3 mm x 88,9 mm</t>
  </si>
  <si>
    <t>88,9 mm x 76,1 mm x 88,9 mm</t>
  </si>
  <si>
    <t>88,9 mm x 88,9 mm x 88,9 mm</t>
  </si>
  <si>
    <t>114,3 mm x 33,7 mm x 114,3 mm</t>
  </si>
  <si>
    <t>114,3 mm x 42,4 mm x 114,3 mm</t>
  </si>
  <si>
    <t>114,3 mm x 48,3 mm x 114,3 mm</t>
  </si>
  <si>
    <t>114,3 mm x 60,3 mm x 114,3 mm</t>
  </si>
  <si>
    <t>114,3 mm x 76,1 mm x 114,3 mm</t>
  </si>
  <si>
    <t>114,3 mm x 88,9 mm x 114,3 mm</t>
  </si>
  <si>
    <t>114,3 mm x 114,3 mm x 114,3 mm</t>
  </si>
  <si>
    <t>M4226XL</t>
  </si>
  <si>
    <t>M4226.1XL</t>
  </si>
  <si>
    <t>Kork, sisekeermega</t>
  </si>
  <si>
    <t>M4256XL</t>
  </si>
  <si>
    <t>76,1 mm x 3/4" sk</t>
  </si>
  <si>
    <t>88,9 mm x 3/4" sk</t>
  </si>
  <si>
    <t>114,3 mm x 3/4" sk</t>
  </si>
  <si>
    <t>M4259XL</t>
  </si>
  <si>
    <t>M4259.1XL</t>
  </si>
  <si>
    <t>M4259.6XL</t>
  </si>
  <si>
    <t>76,1 mm x DN65</t>
  </si>
  <si>
    <t>88,9 mm x DN80</t>
  </si>
  <si>
    <t>114,3 mm x DN100</t>
  </si>
  <si>
    <t>M4286XL</t>
  </si>
  <si>
    <t>Kivikülvi 8 / Tuuliku tee 7</t>
  </si>
  <si>
    <t>VMP421301518</t>
  </si>
  <si>
    <t>1/2" x 18 mm</t>
  </si>
  <si>
    <t>VMP431514025</t>
  </si>
  <si>
    <t>VMP431515025</t>
  </si>
  <si>
    <t>VMP431515032</t>
  </si>
  <si>
    <t>88,9 mm x 2" sk</t>
  </si>
  <si>
    <t>88,9 mm x 2" sk x 88,9 mm</t>
  </si>
  <si>
    <t>88,9 mm x 2 1/2" sk x 88,9 mm</t>
  </si>
  <si>
    <t>VMP461722525</t>
  </si>
  <si>
    <t>1" x 1" sk x 1"</t>
  </si>
  <si>
    <t>VMP461723220</t>
  </si>
  <si>
    <t>VMP461723225</t>
  </si>
  <si>
    <t>VMP461724020</t>
  </si>
  <si>
    <t>VMP461724025</t>
  </si>
  <si>
    <t>VMP461725020</t>
  </si>
  <si>
    <t>VMP461725025</t>
  </si>
  <si>
    <t>VMP461803220</t>
  </si>
  <si>
    <t>VMP461804020</t>
  </si>
  <si>
    <t>VMP461804032</t>
  </si>
  <si>
    <t>VMP461805020</t>
  </si>
  <si>
    <t>VMP421106565</t>
  </si>
  <si>
    <t>VMP421108080</t>
  </si>
  <si>
    <t>VMP421109999</t>
  </si>
  <si>
    <t>VMP421206565</t>
  </si>
  <si>
    <t>VMP421208050</t>
  </si>
  <si>
    <t>VMP421208080</t>
  </si>
  <si>
    <t>VMP421209999</t>
  </si>
  <si>
    <t>VMP421506565</t>
  </si>
  <si>
    <t>VMP421508080</t>
  </si>
  <si>
    <t>VMP421509999</t>
  </si>
  <si>
    <t>VMP421516550</t>
  </si>
  <si>
    <t>VMP421518050</t>
  </si>
  <si>
    <t>VMP421518065</t>
  </si>
  <si>
    <t>VMP421519950</t>
  </si>
  <si>
    <t>VMP421519965</t>
  </si>
  <si>
    <t>VMP421519980</t>
  </si>
  <si>
    <t>VMP421556565</t>
  </si>
  <si>
    <t>VMP421558080</t>
  </si>
  <si>
    <t>VMP421559999</t>
  </si>
  <si>
    <t>VMP421606565</t>
  </si>
  <si>
    <t>VMP421608080</t>
  </si>
  <si>
    <t>VMP421609999</t>
  </si>
  <si>
    <t>VMP421618080</t>
  </si>
  <si>
    <t>VMP421619999</t>
  </si>
  <si>
    <t>VMP421616565</t>
  </si>
  <si>
    <t>VMP421726520</t>
  </si>
  <si>
    <t>VMP421728020</t>
  </si>
  <si>
    <t>VMP421728050</t>
  </si>
  <si>
    <t>VMP421728065</t>
  </si>
  <si>
    <t>VMP421729920</t>
  </si>
  <si>
    <t>VMP421806525</t>
  </si>
  <si>
    <t>VMP421806532</t>
  </si>
  <si>
    <t>VMP421806540</t>
  </si>
  <si>
    <t>VMP421806550</t>
  </si>
  <si>
    <t>VMP421806565</t>
  </si>
  <si>
    <t>VMP421808025</t>
  </si>
  <si>
    <t>VMP421808032</t>
  </si>
  <si>
    <t>VMP421808040</t>
  </si>
  <si>
    <t>VMP421808050</t>
  </si>
  <si>
    <t>VMP421808065</t>
  </si>
  <si>
    <t>VMP421808080</t>
  </si>
  <si>
    <t>VMP421809925</t>
  </si>
  <si>
    <t>VMP421809932</t>
  </si>
  <si>
    <t>VMP421809940</t>
  </si>
  <si>
    <t>VMP421809950</t>
  </si>
  <si>
    <t>VMP421809965</t>
  </si>
  <si>
    <t>VMP421809980</t>
  </si>
  <si>
    <t>VMP421809999</t>
  </si>
  <si>
    <t>VMP422606565</t>
  </si>
  <si>
    <t>VMP422608080</t>
  </si>
  <si>
    <t>VMP422609999</t>
  </si>
  <si>
    <t>VMP422616565</t>
  </si>
  <si>
    <t>VMP422618080</t>
  </si>
  <si>
    <t>VMP422619999</t>
  </si>
  <si>
    <t>VMP425606520</t>
  </si>
  <si>
    <t>VMP425608020</t>
  </si>
  <si>
    <t>VMP425609920</t>
  </si>
  <si>
    <t>VMP425906565</t>
  </si>
  <si>
    <t>VMP425908080</t>
  </si>
  <si>
    <t>VMP425909999</t>
  </si>
  <si>
    <t>VMP425916565</t>
  </si>
  <si>
    <t>VMP425918080</t>
  </si>
  <si>
    <t>VMP425919999</t>
  </si>
  <si>
    <t>VMP425966565</t>
  </si>
  <si>
    <t>VMP425968080</t>
  </si>
  <si>
    <t>VMP425969999</t>
  </si>
  <si>
    <t>VMP428606565</t>
  </si>
  <si>
    <t>VMP428608080</t>
  </si>
  <si>
    <t>VMP428609999</t>
  </si>
  <si>
    <t>2025</t>
  </si>
  <si>
    <t>VMP465951515</t>
  </si>
  <si>
    <t>1/2" x 1/2"</t>
  </si>
  <si>
    <t>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</si>
</sst>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09">
    <xf numFmtId="0" fontId="0" fillId="0" borderId="0" xfId="0"/>
    <xf numFmtId="49" fontId="5" fillId="2" borderId="0" xfId="0" applyNumberFormat="1" applyFont="1" applyFill="1" applyAlignment="1">
      <alignment horizontal="right"/>
    </xf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/>
    <xf numFmtId="0" fontId="6" fillId="2" borderId="0" xfId="0" applyFont="1" applyFill="1"/>
    <xf numFmtId="49" fontId="6" fillId="2" borderId="0" xfId="0" applyNumberFormat="1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6" fillId="2" borderId="0" xfId="0" quotePrefix="1" applyFont="1" applyFill="1"/>
    <xf numFmtId="0" fontId="6" fillId="2" borderId="0" xfId="0" applyFont="1" applyFill="1" applyAlignment="1">
      <alignment horizontal="right"/>
    </xf>
    <xf numFmtId="49" fontId="6" fillId="2" borderId="0" xfId="0" quotePrefix="1" applyNumberFormat="1" applyFont="1" applyFill="1" applyAlignment="1">
      <alignment horizontal="left"/>
    </xf>
    <xf numFmtId="9" fontId="6" fillId="2" borderId="1" xfId="0" applyNumberFormat="1" applyFont="1" applyFill="1" applyBorder="1" applyAlignment="1">
      <alignment horizontal="center"/>
    </xf>
    <xf numFmtId="9" fontId="6" fillId="2" borderId="0" xfId="0" applyNumberFormat="1" applyFont="1" applyFill="1" applyAlignment="1">
      <alignment horizontal="center"/>
    </xf>
    <xf numFmtId="49" fontId="6" fillId="3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6" fillId="3" borderId="0" xfId="0" applyFont="1" applyFill="1"/>
    <xf numFmtId="2" fontId="6" fillId="3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 applyAlignment="1">
      <alignment horizontal="center" wrapText="1"/>
    </xf>
    <xf numFmtId="2" fontId="5" fillId="4" borderId="0" xfId="0" applyNumberFormat="1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/>
    <xf numFmtId="2" fontId="9" fillId="4" borderId="4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6" fillId="0" borderId="0" xfId="0" applyNumberFormat="1" applyFont="1"/>
    <xf numFmtId="2" fontId="6" fillId="4" borderId="0" xfId="0" applyNumberFormat="1" applyFont="1" applyFill="1" applyAlignment="1">
      <alignment horizontal="center"/>
    </xf>
    <xf numFmtId="2" fontId="9" fillId="4" borderId="10" xfId="0" applyNumberFormat="1" applyFont="1" applyFill="1" applyBorder="1" applyAlignment="1">
      <alignment horizontal="center"/>
    </xf>
    <xf numFmtId="2" fontId="6" fillId="4" borderId="10" xfId="0" applyNumberFormat="1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/>
    </xf>
    <xf numFmtId="2" fontId="6" fillId="4" borderId="9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wrapText="1"/>
    </xf>
    <xf numFmtId="0" fontId="10" fillId="4" borderId="11" xfId="0" applyFont="1" applyFill="1" applyBorder="1"/>
    <xf numFmtId="0" fontId="10" fillId="4" borderId="7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wrapText="1"/>
    </xf>
    <xf numFmtId="0" fontId="5" fillId="4" borderId="0" xfId="0" applyFont="1" applyFill="1"/>
    <xf numFmtId="0" fontId="5" fillId="4" borderId="3" xfId="0" applyFont="1" applyFill="1" applyBorder="1"/>
    <xf numFmtId="0" fontId="10" fillId="4" borderId="0" xfId="0" applyFont="1" applyFill="1"/>
    <xf numFmtId="2" fontId="9" fillId="4" borderId="8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2" fontId="5" fillId="4" borderId="0" xfId="0" applyNumberFormat="1" applyFont="1" applyFill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left"/>
    </xf>
    <xf numFmtId="2" fontId="5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0" fillId="4" borderId="0" xfId="0" applyFill="1"/>
    <xf numFmtId="2" fontId="9" fillId="4" borderId="15" xfId="0" applyNumberFormat="1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wrapText="1"/>
    </xf>
    <xf numFmtId="0" fontId="10" fillId="4" borderId="3" xfId="0" applyFont="1" applyFill="1" applyBorder="1"/>
    <xf numFmtId="0" fontId="6" fillId="4" borderId="1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left" wrapText="1"/>
    </xf>
    <xf numFmtId="0" fontId="0" fillId="4" borderId="15" xfId="0" applyFill="1" applyBorder="1"/>
    <xf numFmtId="0" fontId="0" fillId="4" borderId="9" xfId="0" applyFill="1" applyBorder="1"/>
    <xf numFmtId="0" fontId="6" fillId="4" borderId="14" xfId="0" applyFont="1" applyFill="1" applyBorder="1" applyAlignment="1">
      <alignment horizontal="left" wrapText="1"/>
    </xf>
    <xf numFmtId="0" fontId="8" fillId="4" borderId="12" xfId="0" applyFont="1" applyFill="1" applyBorder="1"/>
    <xf numFmtId="0" fontId="8" fillId="4" borderId="13" xfId="0" applyFont="1" applyFill="1" applyBorder="1"/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5" fillId="4" borderId="14" xfId="0" quotePrefix="1" applyFont="1" applyFill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5" fillId="4" borderId="2" xfId="0" applyFont="1" applyFill="1" applyBorder="1" applyAlignment="1">
      <alignment horizontal="left" wrapText="1"/>
    </xf>
    <xf numFmtId="0" fontId="0" fillId="4" borderId="0" xfId="0" applyFill="1"/>
    <xf numFmtId="0" fontId="0" fillId="4" borderId="3" xfId="0" applyFill="1" applyBorder="1"/>
    <xf numFmtId="0" fontId="10" fillId="4" borderId="2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</cellXfs>
  <cellStyles count="3">
    <cellStyle name="Normaallaad 2" xfId="1" xr:uid="{00000000-0005-0000-0000-000001000000}"/>
    <cellStyle name="Normaallaad 3" xfId="2" xr:uid="{00000000-0005-0000-0000-000002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34.jpeg"/><Relationship Id="rId3" Type="http://schemas.openxmlformats.org/officeDocument/2006/relationships/image" Target="../media/image24.jpeg"/><Relationship Id="rId7" Type="http://schemas.openxmlformats.org/officeDocument/2006/relationships/image" Target="../media/image28.jpeg"/><Relationship Id="rId12" Type="http://schemas.openxmlformats.org/officeDocument/2006/relationships/image" Target="../media/image33.jpeg"/><Relationship Id="rId2" Type="http://schemas.openxmlformats.org/officeDocument/2006/relationships/image" Target="../media/image23.jpeg"/><Relationship Id="rId1" Type="http://schemas.openxmlformats.org/officeDocument/2006/relationships/image" Target="../media/image1.jpeg"/><Relationship Id="rId6" Type="http://schemas.openxmlformats.org/officeDocument/2006/relationships/image" Target="../media/image27.jpeg"/><Relationship Id="rId11" Type="http://schemas.openxmlformats.org/officeDocument/2006/relationships/image" Target="../media/image32.jpeg"/><Relationship Id="rId5" Type="http://schemas.openxmlformats.org/officeDocument/2006/relationships/image" Target="../media/image26.jpeg"/><Relationship Id="rId15" Type="http://schemas.openxmlformats.org/officeDocument/2006/relationships/image" Target="../media/image36.jpeg"/><Relationship Id="rId10" Type="http://schemas.openxmlformats.org/officeDocument/2006/relationships/image" Target="../media/image31.jpe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jpeg"/><Relationship Id="rId13" Type="http://schemas.openxmlformats.org/officeDocument/2006/relationships/image" Target="../media/image48.jpeg"/><Relationship Id="rId18" Type="http://schemas.openxmlformats.org/officeDocument/2006/relationships/image" Target="../media/image53.jpeg"/><Relationship Id="rId3" Type="http://schemas.openxmlformats.org/officeDocument/2006/relationships/image" Target="../media/image38.jpeg"/><Relationship Id="rId21" Type="http://schemas.openxmlformats.org/officeDocument/2006/relationships/image" Target="../media/image56.jpeg"/><Relationship Id="rId7" Type="http://schemas.openxmlformats.org/officeDocument/2006/relationships/image" Target="../media/image42.jpeg"/><Relationship Id="rId12" Type="http://schemas.openxmlformats.org/officeDocument/2006/relationships/image" Target="../media/image47.jpeg"/><Relationship Id="rId17" Type="http://schemas.openxmlformats.org/officeDocument/2006/relationships/image" Target="../media/image52.jpeg"/><Relationship Id="rId2" Type="http://schemas.openxmlformats.org/officeDocument/2006/relationships/image" Target="../media/image37.jpeg"/><Relationship Id="rId16" Type="http://schemas.openxmlformats.org/officeDocument/2006/relationships/image" Target="../media/image51.jpeg"/><Relationship Id="rId20" Type="http://schemas.openxmlformats.org/officeDocument/2006/relationships/image" Target="../media/image55.jpeg"/><Relationship Id="rId1" Type="http://schemas.openxmlformats.org/officeDocument/2006/relationships/image" Target="../media/image1.jpeg"/><Relationship Id="rId6" Type="http://schemas.openxmlformats.org/officeDocument/2006/relationships/image" Target="../media/image41.jpeg"/><Relationship Id="rId11" Type="http://schemas.openxmlformats.org/officeDocument/2006/relationships/image" Target="../media/image46.jpeg"/><Relationship Id="rId5" Type="http://schemas.openxmlformats.org/officeDocument/2006/relationships/image" Target="../media/image40.jpeg"/><Relationship Id="rId15" Type="http://schemas.openxmlformats.org/officeDocument/2006/relationships/image" Target="../media/image50.jpeg"/><Relationship Id="rId10" Type="http://schemas.openxmlformats.org/officeDocument/2006/relationships/image" Target="../media/image45.jpeg"/><Relationship Id="rId19" Type="http://schemas.openxmlformats.org/officeDocument/2006/relationships/image" Target="../media/image54.jpeg"/><Relationship Id="rId4" Type="http://schemas.openxmlformats.org/officeDocument/2006/relationships/image" Target="../media/image39.jpeg"/><Relationship Id="rId9" Type="http://schemas.openxmlformats.org/officeDocument/2006/relationships/image" Target="../media/image44.jpeg"/><Relationship Id="rId14" Type="http://schemas.openxmlformats.org/officeDocument/2006/relationships/image" Target="../media/image4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jpeg"/><Relationship Id="rId13" Type="http://schemas.openxmlformats.org/officeDocument/2006/relationships/image" Target="../media/image67.jpeg"/><Relationship Id="rId3" Type="http://schemas.openxmlformats.org/officeDocument/2006/relationships/image" Target="../media/image57.jpeg"/><Relationship Id="rId7" Type="http://schemas.openxmlformats.org/officeDocument/2006/relationships/image" Target="../media/image61.jpeg"/><Relationship Id="rId12" Type="http://schemas.openxmlformats.org/officeDocument/2006/relationships/image" Target="../media/image66.jpeg"/><Relationship Id="rId2" Type="http://schemas.openxmlformats.org/officeDocument/2006/relationships/image" Target="../media/image56.jpeg"/><Relationship Id="rId16" Type="http://schemas.openxmlformats.org/officeDocument/2006/relationships/image" Target="../media/image53.jpeg"/><Relationship Id="rId1" Type="http://schemas.openxmlformats.org/officeDocument/2006/relationships/image" Target="../media/image1.jpeg"/><Relationship Id="rId6" Type="http://schemas.openxmlformats.org/officeDocument/2006/relationships/image" Target="../media/image60.jpeg"/><Relationship Id="rId11" Type="http://schemas.openxmlformats.org/officeDocument/2006/relationships/image" Target="../media/image65.jpeg"/><Relationship Id="rId5" Type="http://schemas.openxmlformats.org/officeDocument/2006/relationships/image" Target="../media/image59.jpeg"/><Relationship Id="rId15" Type="http://schemas.openxmlformats.org/officeDocument/2006/relationships/image" Target="../media/image69.jpeg"/><Relationship Id="rId10" Type="http://schemas.openxmlformats.org/officeDocument/2006/relationships/image" Target="../media/image64.jpeg"/><Relationship Id="rId4" Type="http://schemas.openxmlformats.org/officeDocument/2006/relationships/image" Target="../media/image58.jpeg"/><Relationship Id="rId9" Type="http://schemas.openxmlformats.org/officeDocument/2006/relationships/image" Target="../media/image63.jpeg"/><Relationship Id="rId14" Type="http://schemas.openxmlformats.org/officeDocument/2006/relationships/image" Target="../media/image6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8</xdr:row>
      <xdr:rowOff>133350</xdr:rowOff>
    </xdr:from>
    <xdr:to>
      <xdr:col>16</xdr:col>
      <xdr:colOff>588645</xdr:colOff>
      <xdr:row>10</xdr:row>
      <xdr:rowOff>72390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184785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0</xdr:rowOff>
    </xdr:from>
    <xdr:to>
      <xdr:col>3</xdr:col>
      <xdr:colOff>264795</xdr:colOff>
      <xdr:row>16</xdr:row>
      <xdr:rowOff>137160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2743200"/>
          <a:ext cx="11506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23</xdr:row>
      <xdr:rowOff>180975</xdr:rowOff>
    </xdr:from>
    <xdr:to>
      <xdr:col>3</xdr:col>
      <xdr:colOff>255270</xdr:colOff>
      <xdr:row>28</xdr:row>
      <xdr:rowOff>41910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857750"/>
          <a:ext cx="115062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35</xdr:row>
      <xdr:rowOff>0</xdr:rowOff>
    </xdr:from>
    <xdr:to>
      <xdr:col>3</xdr:col>
      <xdr:colOff>255270</xdr:colOff>
      <xdr:row>40</xdr:row>
      <xdr:rowOff>83820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010400"/>
          <a:ext cx="115062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45</xdr:row>
      <xdr:rowOff>180975</xdr:rowOff>
    </xdr:from>
    <xdr:to>
      <xdr:col>3</xdr:col>
      <xdr:colOff>264795</xdr:colOff>
      <xdr:row>49</xdr:row>
      <xdr:rowOff>148590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" y="9134475"/>
          <a:ext cx="115062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59</xdr:row>
      <xdr:rowOff>180975</xdr:rowOff>
    </xdr:from>
    <xdr:to>
      <xdr:col>3</xdr:col>
      <xdr:colOff>264795</xdr:colOff>
      <xdr:row>63</xdr:row>
      <xdr:rowOff>163830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11658600"/>
          <a:ext cx="1150620" cy="7543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67</xdr:row>
      <xdr:rowOff>171450</xdr:rowOff>
    </xdr:from>
    <xdr:to>
      <xdr:col>3</xdr:col>
      <xdr:colOff>264795</xdr:colOff>
      <xdr:row>71</xdr:row>
      <xdr:rowOff>131445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3211175"/>
          <a:ext cx="11506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78</xdr:row>
      <xdr:rowOff>19050</xdr:rowOff>
    </xdr:from>
    <xdr:to>
      <xdr:col>3</xdr:col>
      <xdr:colOff>255270</xdr:colOff>
      <xdr:row>81</xdr:row>
      <xdr:rowOff>110490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5" y="15201900"/>
          <a:ext cx="11506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97</xdr:row>
      <xdr:rowOff>47625</xdr:rowOff>
    </xdr:from>
    <xdr:to>
      <xdr:col>3</xdr:col>
      <xdr:colOff>264795</xdr:colOff>
      <xdr:row>100</xdr:row>
      <xdr:rowOff>182880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150" y="18878550"/>
          <a:ext cx="115062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104</xdr:row>
      <xdr:rowOff>161925</xdr:rowOff>
    </xdr:from>
    <xdr:to>
      <xdr:col>3</xdr:col>
      <xdr:colOff>255270</xdr:colOff>
      <xdr:row>108</xdr:row>
      <xdr:rowOff>129540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20364450"/>
          <a:ext cx="115062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114</xdr:row>
      <xdr:rowOff>161925</xdr:rowOff>
    </xdr:from>
    <xdr:to>
      <xdr:col>3</xdr:col>
      <xdr:colOff>255270</xdr:colOff>
      <xdr:row>120</xdr:row>
      <xdr:rowOff>182880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22307550"/>
          <a:ext cx="1150620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124</xdr:row>
      <xdr:rowOff>104775</xdr:rowOff>
    </xdr:from>
    <xdr:to>
      <xdr:col>3</xdr:col>
      <xdr:colOff>264795</xdr:colOff>
      <xdr:row>131</xdr:row>
      <xdr:rowOff>11430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150" y="24193500"/>
          <a:ext cx="1150620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134</xdr:row>
      <xdr:rowOff>190500</xdr:rowOff>
    </xdr:from>
    <xdr:to>
      <xdr:col>3</xdr:col>
      <xdr:colOff>144780</xdr:colOff>
      <xdr:row>145</xdr:row>
      <xdr:rowOff>135255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" y="26222325"/>
          <a:ext cx="944880" cy="2049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150</xdr:row>
      <xdr:rowOff>180975</xdr:rowOff>
    </xdr:from>
    <xdr:to>
      <xdr:col>3</xdr:col>
      <xdr:colOff>255270</xdr:colOff>
      <xdr:row>160</xdr:row>
      <xdr:rowOff>110490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9298900"/>
          <a:ext cx="1150620" cy="184404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175</xdr:row>
      <xdr:rowOff>57150</xdr:rowOff>
    </xdr:from>
    <xdr:to>
      <xdr:col>3</xdr:col>
      <xdr:colOff>110490</xdr:colOff>
      <xdr:row>182</xdr:row>
      <xdr:rowOff>32385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3975675"/>
          <a:ext cx="853440" cy="131826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185</xdr:row>
      <xdr:rowOff>47625</xdr:rowOff>
    </xdr:from>
    <xdr:to>
      <xdr:col>3</xdr:col>
      <xdr:colOff>59055</xdr:colOff>
      <xdr:row>192</xdr:row>
      <xdr:rowOff>15240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7650" y="35909250"/>
          <a:ext cx="754380" cy="13106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195</xdr:row>
      <xdr:rowOff>190500</xdr:rowOff>
    </xdr:from>
    <xdr:to>
      <xdr:col>3</xdr:col>
      <xdr:colOff>264795</xdr:colOff>
      <xdr:row>200</xdr:row>
      <xdr:rowOff>36195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37995225"/>
          <a:ext cx="1150620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3</xdr:col>
      <xdr:colOff>262890</xdr:colOff>
      <xdr:row>212</xdr:row>
      <xdr:rowOff>81915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7625" y="39900225"/>
          <a:ext cx="1158240" cy="12725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217</xdr:row>
      <xdr:rowOff>171450</xdr:rowOff>
    </xdr:from>
    <xdr:to>
      <xdr:col>3</xdr:col>
      <xdr:colOff>264795</xdr:colOff>
      <xdr:row>222</xdr:row>
      <xdr:rowOff>1905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150" y="42243375"/>
          <a:ext cx="115062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228</xdr:row>
      <xdr:rowOff>171450</xdr:rowOff>
    </xdr:from>
    <xdr:to>
      <xdr:col>3</xdr:col>
      <xdr:colOff>255270</xdr:colOff>
      <xdr:row>232</xdr:row>
      <xdr:rowOff>62865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625" y="44376975"/>
          <a:ext cx="11506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238</xdr:row>
      <xdr:rowOff>0</xdr:rowOff>
    </xdr:from>
    <xdr:to>
      <xdr:col>3</xdr:col>
      <xdr:colOff>89535</xdr:colOff>
      <xdr:row>240</xdr:row>
      <xdr:rowOff>99060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71450" y="46158150"/>
          <a:ext cx="861060" cy="48006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38100</xdr:rowOff>
    </xdr:from>
    <xdr:to>
      <xdr:col>9</xdr:col>
      <xdr:colOff>278130</xdr:colOff>
      <xdr:row>1</xdr:row>
      <xdr:rowOff>182880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6675" y="38100"/>
          <a:ext cx="3040380" cy="335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8</xdr:row>
      <xdr:rowOff>133350</xdr:rowOff>
    </xdr:from>
    <xdr:to>
      <xdr:col>16</xdr:col>
      <xdr:colOff>588645</xdr:colOff>
      <xdr:row>10</xdr:row>
      <xdr:rowOff>72390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184785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180975</xdr:rowOff>
    </xdr:from>
    <xdr:to>
      <xdr:col>3</xdr:col>
      <xdr:colOff>255270</xdr:colOff>
      <xdr:row>16</xdr:row>
      <xdr:rowOff>188595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733675"/>
          <a:ext cx="115062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180975</xdr:rowOff>
    </xdr:from>
    <xdr:to>
      <xdr:col>3</xdr:col>
      <xdr:colOff>264795</xdr:colOff>
      <xdr:row>26</xdr:row>
      <xdr:rowOff>41910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4476750"/>
          <a:ext cx="115062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171450</xdr:rowOff>
    </xdr:from>
    <xdr:to>
      <xdr:col>3</xdr:col>
      <xdr:colOff>255270</xdr:colOff>
      <xdr:row>36</xdr:row>
      <xdr:rowOff>131445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6600825"/>
          <a:ext cx="11506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42</xdr:row>
      <xdr:rowOff>0</xdr:rowOff>
    </xdr:from>
    <xdr:to>
      <xdr:col>3</xdr:col>
      <xdr:colOff>255270</xdr:colOff>
      <xdr:row>45</xdr:row>
      <xdr:rowOff>68580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8382000"/>
          <a:ext cx="115062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54</xdr:row>
      <xdr:rowOff>152400</xdr:rowOff>
    </xdr:from>
    <xdr:to>
      <xdr:col>3</xdr:col>
      <xdr:colOff>255270</xdr:colOff>
      <xdr:row>58</xdr:row>
      <xdr:rowOff>112395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" y="10848975"/>
          <a:ext cx="11506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63</xdr:row>
      <xdr:rowOff>114300</xdr:rowOff>
    </xdr:from>
    <xdr:to>
      <xdr:col>3</xdr:col>
      <xdr:colOff>222885</xdr:colOff>
      <xdr:row>69</xdr:row>
      <xdr:rowOff>20955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200" y="12563475"/>
          <a:ext cx="1089660" cy="105918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72</xdr:row>
      <xdr:rowOff>47625</xdr:rowOff>
    </xdr:from>
    <xdr:to>
      <xdr:col>3</xdr:col>
      <xdr:colOff>198120</xdr:colOff>
      <xdr:row>78</xdr:row>
      <xdr:rowOff>22860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" y="14249400"/>
          <a:ext cx="1036320" cy="11277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81</xdr:row>
      <xdr:rowOff>123825</xdr:rowOff>
    </xdr:from>
    <xdr:to>
      <xdr:col>3</xdr:col>
      <xdr:colOff>255270</xdr:colOff>
      <xdr:row>85</xdr:row>
      <xdr:rowOff>60960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" y="16078200"/>
          <a:ext cx="11506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98</xdr:row>
      <xdr:rowOff>180975</xdr:rowOff>
    </xdr:from>
    <xdr:to>
      <xdr:col>3</xdr:col>
      <xdr:colOff>255270</xdr:colOff>
      <xdr:row>103</xdr:row>
      <xdr:rowOff>125730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18078450"/>
          <a:ext cx="1150620" cy="9067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119</xdr:row>
      <xdr:rowOff>28575</xdr:rowOff>
    </xdr:from>
    <xdr:to>
      <xdr:col>3</xdr:col>
      <xdr:colOff>60960</xdr:colOff>
      <xdr:row>125</xdr:row>
      <xdr:rowOff>19050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7175" y="21202650"/>
          <a:ext cx="746760" cy="114300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128</xdr:row>
      <xdr:rowOff>47625</xdr:rowOff>
    </xdr:from>
    <xdr:to>
      <xdr:col>3</xdr:col>
      <xdr:colOff>266700</xdr:colOff>
      <xdr:row>134</xdr:row>
      <xdr:rowOff>144780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23875" y="22974300"/>
          <a:ext cx="685800" cy="124968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137</xdr:row>
      <xdr:rowOff>76200</xdr:rowOff>
    </xdr:from>
    <xdr:to>
      <xdr:col>2</xdr:col>
      <xdr:colOff>295275</xdr:colOff>
      <xdr:row>142</xdr:row>
      <xdr:rowOff>142875</xdr:rowOff>
    </xdr:to>
    <xdr:pic>
      <xdr:nvPicPr>
        <xdr:cNvPr id="41" name="Pilt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2425" y="24755475"/>
          <a:ext cx="57150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146</xdr:row>
      <xdr:rowOff>114300</xdr:rowOff>
    </xdr:from>
    <xdr:to>
      <xdr:col>3</xdr:col>
      <xdr:colOff>255270</xdr:colOff>
      <xdr:row>151</xdr:row>
      <xdr:rowOff>188595</xdr:rowOff>
    </xdr:to>
    <xdr:pic>
      <xdr:nvPicPr>
        <xdr:cNvPr id="42" name="Pilt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625" y="26546175"/>
          <a:ext cx="115062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9</xdr:col>
      <xdr:colOff>287655</xdr:colOff>
      <xdr:row>2</xdr:row>
      <xdr:rowOff>1905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6200" y="47625"/>
          <a:ext cx="3040380" cy="3352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8</xdr:row>
      <xdr:rowOff>133350</xdr:rowOff>
    </xdr:from>
    <xdr:to>
      <xdr:col>16</xdr:col>
      <xdr:colOff>588645</xdr:colOff>
      <xdr:row>10</xdr:row>
      <xdr:rowOff>72390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184785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85725</xdr:rowOff>
    </xdr:from>
    <xdr:to>
      <xdr:col>3</xdr:col>
      <xdr:colOff>255270</xdr:colOff>
      <xdr:row>16</xdr:row>
      <xdr:rowOff>32385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638425"/>
          <a:ext cx="1150620" cy="70866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66675</xdr:rowOff>
    </xdr:from>
    <xdr:to>
      <xdr:col>3</xdr:col>
      <xdr:colOff>255270</xdr:colOff>
      <xdr:row>26</xdr:row>
      <xdr:rowOff>125730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552950"/>
          <a:ext cx="1150620" cy="8305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43</xdr:row>
      <xdr:rowOff>66675</xdr:rowOff>
    </xdr:from>
    <xdr:to>
      <xdr:col>3</xdr:col>
      <xdr:colOff>264795</xdr:colOff>
      <xdr:row>46</xdr:row>
      <xdr:rowOff>171450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8639175"/>
          <a:ext cx="115062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50</xdr:row>
      <xdr:rowOff>66675</xdr:rowOff>
    </xdr:from>
    <xdr:to>
      <xdr:col>3</xdr:col>
      <xdr:colOff>255270</xdr:colOff>
      <xdr:row>54</xdr:row>
      <xdr:rowOff>19050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625" y="10010775"/>
          <a:ext cx="115062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76</xdr:row>
      <xdr:rowOff>76200</xdr:rowOff>
    </xdr:from>
    <xdr:to>
      <xdr:col>3</xdr:col>
      <xdr:colOff>264795</xdr:colOff>
      <xdr:row>80</xdr:row>
      <xdr:rowOff>36195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14287500"/>
          <a:ext cx="115062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86</xdr:row>
      <xdr:rowOff>76200</xdr:rowOff>
    </xdr:from>
    <xdr:to>
      <xdr:col>3</xdr:col>
      <xdr:colOff>264795</xdr:colOff>
      <xdr:row>92</xdr:row>
      <xdr:rowOff>13335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16230600"/>
          <a:ext cx="1150620" cy="10896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96</xdr:row>
      <xdr:rowOff>85725</xdr:rowOff>
    </xdr:from>
    <xdr:to>
      <xdr:col>3</xdr:col>
      <xdr:colOff>264795</xdr:colOff>
      <xdr:row>102</xdr:row>
      <xdr:rowOff>175260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" y="18183225"/>
          <a:ext cx="1150620" cy="1242060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106</xdr:row>
      <xdr:rowOff>38100</xdr:rowOff>
    </xdr:from>
    <xdr:to>
      <xdr:col>3</xdr:col>
      <xdr:colOff>226695</xdr:colOff>
      <xdr:row>112</xdr:row>
      <xdr:rowOff>135255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90550" y="20078700"/>
          <a:ext cx="579120" cy="12496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115</xdr:row>
      <xdr:rowOff>76200</xdr:rowOff>
    </xdr:from>
    <xdr:to>
      <xdr:col>3</xdr:col>
      <xdr:colOff>255270</xdr:colOff>
      <xdr:row>125</xdr:row>
      <xdr:rowOff>5715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21869400"/>
          <a:ext cx="1150620" cy="18440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131</xdr:row>
      <xdr:rowOff>104775</xdr:rowOff>
    </xdr:from>
    <xdr:to>
      <xdr:col>3</xdr:col>
      <xdr:colOff>78105</xdr:colOff>
      <xdr:row>137</xdr:row>
      <xdr:rowOff>171450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28600" y="24984075"/>
          <a:ext cx="79248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141</xdr:row>
      <xdr:rowOff>66675</xdr:rowOff>
    </xdr:from>
    <xdr:to>
      <xdr:col>3</xdr:col>
      <xdr:colOff>20955</xdr:colOff>
      <xdr:row>148</xdr:row>
      <xdr:rowOff>26670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9550" y="26889075"/>
          <a:ext cx="754380" cy="13030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151</xdr:row>
      <xdr:rowOff>66675</xdr:rowOff>
    </xdr:from>
    <xdr:to>
      <xdr:col>3</xdr:col>
      <xdr:colOff>264795</xdr:colOff>
      <xdr:row>155</xdr:row>
      <xdr:rowOff>102870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150" y="28832175"/>
          <a:ext cx="1150620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161</xdr:row>
      <xdr:rowOff>190500</xdr:rowOff>
    </xdr:from>
    <xdr:to>
      <xdr:col>3</xdr:col>
      <xdr:colOff>106680</xdr:colOff>
      <xdr:row>166</xdr:row>
      <xdr:rowOff>180975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975" y="30899100"/>
          <a:ext cx="86868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168</xdr:row>
      <xdr:rowOff>180975</xdr:rowOff>
    </xdr:from>
    <xdr:to>
      <xdr:col>3</xdr:col>
      <xdr:colOff>106680</xdr:colOff>
      <xdr:row>173</xdr:row>
      <xdr:rowOff>180975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0975" y="32232600"/>
          <a:ext cx="86868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176</xdr:row>
      <xdr:rowOff>9525</xdr:rowOff>
    </xdr:from>
    <xdr:to>
      <xdr:col>3</xdr:col>
      <xdr:colOff>116205</xdr:colOff>
      <xdr:row>181</xdr:row>
      <xdr:rowOff>9525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0" y="33585150"/>
          <a:ext cx="86868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185</xdr:row>
      <xdr:rowOff>66675</xdr:rowOff>
    </xdr:from>
    <xdr:to>
      <xdr:col>3</xdr:col>
      <xdr:colOff>264795</xdr:colOff>
      <xdr:row>189</xdr:row>
      <xdr:rowOff>87630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35385375"/>
          <a:ext cx="1150620" cy="7924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194</xdr:row>
      <xdr:rowOff>152400</xdr:rowOff>
    </xdr:from>
    <xdr:to>
      <xdr:col>3</xdr:col>
      <xdr:colOff>255270</xdr:colOff>
      <xdr:row>198</xdr:row>
      <xdr:rowOff>43815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" y="37223700"/>
          <a:ext cx="11506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60</xdr:row>
      <xdr:rowOff>133350</xdr:rowOff>
    </xdr:from>
    <xdr:to>
      <xdr:col>3</xdr:col>
      <xdr:colOff>264795</xdr:colOff>
      <xdr:row>64</xdr:row>
      <xdr:rowOff>24765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" y="12020550"/>
          <a:ext cx="1150620" cy="6629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212</xdr:row>
      <xdr:rowOff>95250</xdr:rowOff>
    </xdr:from>
    <xdr:to>
      <xdr:col>3</xdr:col>
      <xdr:colOff>116205</xdr:colOff>
      <xdr:row>214</xdr:row>
      <xdr:rowOff>177165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0" y="40671750"/>
          <a:ext cx="868680" cy="4724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203</xdr:row>
      <xdr:rowOff>104775</xdr:rowOff>
    </xdr:from>
    <xdr:to>
      <xdr:col>3</xdr:col>
      <xdr:colOff>255270</xdr:colOff>
      <xdr:row>206</xdr:row>
      <xdr:rowOff>163830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7625" y="38928675"/>
          <a:ext cx="115062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32</xdr:row>
      <xdr:rowOff>95250</xdr:rowOff>
    </xdr:from>
    <xdr:to>
      <xdr:col>3</xdr:col>
      <xdr:colOff>99060</xdr:colOff>
      <xdr:row>36</xdr:row>
      <xdr:rowOff>100965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80975" y="6524625"/>
          <a:ext cx="861060" cy="77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9</xdr:col>
      <xdr:colOff>306705</xdr:colOff>
      <xdr:row>1</xdr:row>
      <xdr:rowOff>173355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5250" y="28575"/>
          <a:ext cx="3040380" cy="3352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123825</xdr:colOff>
      <xdr:row>8</xdr:row>
      <xdr:rowOff>133350</xdr:rowOff>
    </xdr:from>
    <xdr:to>
      <xdr:col>16</xdr:col>
      <xdr:colOff>588645</xdr:colOff>
      <xdr:row>10</xdr:row>
      <xdr:rowOff>72390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1847850"/>
          <a:ext cx="464820" cy="3962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9</xdr:col>
      <xdr:colOff>268605</xdr:colOff>
      <xdr:row>1</xdr:row>
      <xdr:rowOff>182880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38100"/>
          <a:ext cx="3040380" cy="3352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12</xdr:row>
      <xdr:rowOff>133350</xdr:rowOff>
    </xdr:from>
    <xdr:to>
      <xdr:col>3</xdr:col>
      <xdr:colOff>255270</xdr:colOff>
      <xdr:row>17</xdr:row>
      <xdr:rowOff>41910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2686050"/>
          <a:ext cx="115062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123825</xdr:rowOff>
    </xdr:from>
    <xdr:to>
      <xdr:col>3</xdr:col>
      <xdr:colOff>264795</xdr:colOff>
      <xdr:row>26</xdr:row>
      <xdr:rowOff>114300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" y="4229100"/>
          <a:ext cx="115062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152400</xdr:rowOff>
    </xdr:from>
    <xdr:to>
      <xdr:col>3</xdr:col>
      <xdr:colOff>264795</xdr:colOff>
      <xdr:row>36</xdr:row>
      <xdr:rowOff>59055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" y="6200775"/>
          <a:ext cx="115062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40</xdr:row>
      <xdr:rowOff>152400</xdr:rowOff>
    </xdr:from>
    <xdr:to>
      <xdr:col>3</xdr:col>
      <xdr:colOff>264795</xdr:colOff>
      <xdr:row>45</xdr:row>
      <xdr:rowOff>13335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150" y="7953375"/>
          <a:ext cx="1150620" cy="8229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49</xdr:row>
      <xdr:rowOff>152400</xdr:rowOff>
    </xdr:from>
    <xdr:to>
      <xdr:col>3</xdr:col>
      <xdr:colOff>264795</xdr:colOff>
      <xdr:row>54</xdr:row>
      <xdr:rowOff>74295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150" y="9705975"/>
          <a:ext cx="1150620" cy="88392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58</xdr:row>
      <xdr:rowOff>57150</xdr:rowOff>
    </xdr:from>
    <xdr:to>
      <xdr:col>3</xdr:col>
      <xdr:colOff>264795</xdr:colOff>
      <xdr:row>63</xdr:row>
      <xdr:rowOff>177165</xdr:rowOff>
    </xdr:to>
    <xdr:pic>
      <xdr:nvPicPr>
        <xdr:cNvPr id="5" name="Pil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150" y="11363325"/>
          <a:ext cx="115062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67</xdr:row>
      <xdr:rowOff>66675</xdr:rowOff>
    </xdr:from>
    <xdr:to>
      <xdr:col>3</xdr:col>
      <xdr:colOff>207645</xdr:colOff>
      <xdr:row>73</xdr:row>
      <xdr:rowOff>11430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200" y="13125450"/>
          <a:ext cx="107442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76</xdr:row>
      <xdr:rowOff>28575</xdr:rowOff>
    </xdr:from>
    <xdr:to>
      <xdr:col>3</xdr:col>
      <xdr:colOff>19050</xdr:colOff>
      <xdr:row>82</xdr:row>
      <xdr:rowOff>49530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38125" y="14839950"/>
          <a:ext cx="723900" cy="11734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87</xdr:row>
      <xdr:rowOff>180975</xdr:rowOff>
    </xdr:from>
    <xdr:to>
      <xdr:col>3</xdr:col>
      <xdr:colOff>255270</xdr:colOff>
      <xdr:row>96</xdr:row>
      <xdr:rowOff>64770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625" y="16744950"/>
          <a:ext cx="1150620" cy="160782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108</xdr:row>
      <xdr:rowOff>123825</xdr:rowOff>
    </xdr:from>
    <xdr:to>
      <xdr:col>3</xdr:col>
      <xdr:colOff>118110</xdr:colOff>
      <xdr:row>114</xdr:row>
      <xdr:rowOff>160020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025" y="20726400"/>
          <a:ext cx="861060" cy="118872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118</xdr:row>
      <xdr:rowOff>104775</xdr:rowOff>
    </xdr:from>
    <xdr:to>
      <xdr:col>3</xdr:col>
      <xdr:colOff>127635</xdr:colOff>
      <xdr:row>124</xdr:row>
      <xdr:rowOff>179070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9550" y="22650450"/>
          <a:ext cx="861060" cy="122682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128</xdr:row>
      <xdr:rowOff>161925</xdr:rowOff>
    </xdr:from>
    <xdr:to>
      <xdr:col>3</xdr:col>
      <xdr:colOff>116205</xdr:colOff>
      <xdr:row>134</xdr:row>
      <xdr:rowOff>152400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0" y="24650700"/>
          <a:ext cx="868680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138</xdr:row>
      <xdr:rowOff>76200</xdr:rowOff>
    </xdr:from>
    <xdr:to>
      <xdr:col>2</xdr:col>
      <xdr:colOff>306705</xdr:colOff>
      <xdr:row>142</xdr:row>
      <xdr:rowOff>165735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9075" y="26508075"/>
          <a:ext cx="716280" cy="86106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157</xdr:row>
      <xdr:rowOff>57150</xdr:rowOff>
    </xdr:from>
    <xdr:to>
      <xdr:col>3</xdr:col>
      <xdr:colOff>125730</xdr:colOff>
      <xdr:row>159</xdr:row>
      <xdr:rowOff>139065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0025" y="35404425"/>
          <a:ext cx="86868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6"/>
  <sheetViews>
    <sheetView tabSelected="1" workbookViewId="0">
      <selection activeCell="Y21" sqref="Y21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675</v>
      </c>
      <c r="B4" s="7"/>
      <c r="C4" s="7"/>
      <c r="D4" s="7"/>
      <c r="E4" s="7"/>
      <c r="F4" s="7"/>
      <c r="G4" s="7"/>
      <c r="H4" s="7"/>
      <c r="I4" s="7" t="s">
        <v>443</v>
      </c>
      <c r="J4" s="7"/>
      <c r="K4" s="7"/>
      <c r="L4" s="7"/>
      <c r="M4" s="2"/>
      <c r="N4" s="4"/>
      <c r="O4" s="8"/>
      <c r="P4" s="8" t="s">
        <v>768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28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77" t="s">
        <v>20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s="28" customFormat="1" ht="15" customHeight="1" thickBot="1" x14ac:dyDescent="0.3">
      <c r="A13" s="43"/>
      <c r="B13" s="44"/>
      <c r="C13" s="44"/>
      <c r="D13" s="45"/>
      <c r="E13" s="82" t="s">
        <v>14</v>
      </c>
      <c r="F13" s="80"/>
      <c r="G13" s="80"/>
      <c r="H13" s="80"/>
      <c r="I13" s="81"/>
      <c r="J13" s="82" t="s">
        <v>15</v>
      </c>
      <c r="K13" s="83"/>
      <c r="L13" s="83"/>
      <c r="M13" s="83"/>
      <c r="N13" s="83"/>
      <c r="O13" s="84"/>
      <c r="P13" s="46" t="s">
        <v>13</v>
      </c>
      <c r="Q13" s="47" t="s">
        <v>12</v>
      </c>
    </row>
    <row r="14" spans="1:17" x14ac:dyDescent="0.25">
      <c r="A14" s="48"/>
      <c r="B14" s="49"/>
      <c r="C14" s="49"/>
      <c r="D14" s="50"/>
      <c r="E14" s="90" t="s">
        <v>29</v>
      </c>
      <c r="F14" s="91"/>
      <c r="G14" s="91"/>
      <c r="H14" s="91"/>
      <c r="I14" s="92"/>
      <c r="J14" s="90" t="s">
        <v>292</v>
      </c>
      <c r="K14" s="93"/>
      <c r="L14" s="93"/>
      <c r="M14" s="93"/>
      <c r="N14" s="93"/>
      <c r="O14" s="94"/>
      <c r="P14" s="36">
        <v>16.57</v>
      </c>
      <c r="Q14" s="37">
        <f t="shared" ref="Q14:Q21" si="0">P14*(1-$Q$8)</f>
        <v>16.57</v>
      </c>
    </row>
    <row r="15" spans="1:17" x14ac:dyDescent="0.25">
      <c r="A15" s="48"/>
      <c r="B15" s="49"/>
      <c r="C15" s="49"/>
      <c r="D15" s="50"/>
      <c r="E15" s="90" t="s">
        <v>30</v>
      </c>
      <c r="F15" s="91"/>
      <c r="G15" s="91"/>
      <c r="H15" s="91"/>
      <c r="I15" s="92"/>
      <c r="J15" s="90" t="s">
        <v>293</v>
      </c>
      <c r="K15" s="93"/>
      <c r="L15" s="93"/>
      <c r="M15" s="93"/>
      <c r="N15" s="93"/>
      <c r="O15" s="94"/>
      <c r="P15" s="29">
        <v>16.57</v>
      </c>
      <c r="Q15" s="30">
        <f t="shared" si="0"/>
        <v>16.57</v>
      </c>
    </row>
    <row r="16" spans="1:17" x14ac:dyDescent="0.25">
      <c r="A16" s="48"/>
      <c r="B16" s="51"/>
      <c r="C16" s="49"/>
      <c r="D16" s="50"/>
      <c r="E16" s="90" t="s">
        <v>31</v>
      </c>
      <c r="F16" s="91"/>
      <c r="G16" s="91"/>
      <c r="H16" s="91"/>
      <c r="I16" s="92"/>
      <c r="J16" s="90" t="s">
        <v>294</v>
      </c>
      <c r="K16" s="93"/>
      <c r="L16" s="93"/>
      <c r="M16" s="93"/>
      <c r="N16" s="93"/>
      <c r="O16" s="94"/>
      <c r="P16" s="38">
        <v>16.96</v>
      </c>
      <c r="Q16" s="30">
        <f t="shared" si="0"/>
        <v>16.96</v>
      </c>
    </row>
    <row r="17" spans="1:17" x14ac:dyDescent="0.25">
      <c r="A17" s="48"/>
      <c r="B17" s="49"/>
      <c r="C17" s="49"/>
      <c r="D17" s="50"/>
      <c r="E17" s="90" t="s">
        <v>32</v>
      </c>
      <c r="F17" s="91"/>
      <c r="G17" s="91"/>
      <c r="H17" s="91"/>
      <c r="I17" s="92"/>
      <c r="J17" s="90" t="s">
        <v>295</v>
      </c>
      <c r="K17" s="93"/>
      <c r="L17" s="93"/>
      <c r="M17" s="93"/>
      <c r="N17" s="93"/>
      <c r="O17" s="94"/>
      <c r="P17" s="38">
        <v>18.809999999999999</v>
      </c>
      <c r="Q17" s="30">
        <f t="shared" si="0"/>
        <v>18.809999999999999</v>
      </c>
    </row>
    <row r="18" spans="1:17" x14ac:dyDescent="0.25">
      <c r="A18" s="48"/>
      <c r="B18" s="49"/>
      <c r="C18" s="49"/>
      <c r="D18" s="50"/>
      <c r="E18" s="90" t="s">
        <v>33</v>
      </c>
      <c r="F18" s="91"/>
      <c r="G18" s="91"/>
      <c r="H18" s="91"/>
      <c r="I18" s="92"/>
      <c r="J18" s="90" t="s">
        <v>296</v>
      </c>
      <c r="K18" s="93"/>
      <c r="L18" s="93"/>
      <c r="M18" s="93"/>
      <c r="N18" s="93"/>
      <c r="O18" s="94"/>
      <c r="P18" s="38">
        <v>22.81</v>
      </c>
      <c r="Q18" s="30">
        <f t="shared" si="0"/>
        <v>22.81</v>
      </c>
    </row>
    <row r="19" spans="1:17" x14ac:dyDescent="0.25">
      <c r="A19" s="48"/>
      <c r="B19" s="49"/>
      <c r="C19" s="49"/>
      <c r="D19" s="50"/>
      <c r="E19" s="90" t="s">
        <v>34</v>
      </c>
      <c r="F19" s="91"/>
      <c r="G19" s="91"/>
      <c r="H19" s="91"/>
      <c r="I19" s="92"/>
      <c r="J19" s="90" t="s">
        <v>297</v>
      </c>
      <c r="K19" s="93"/>
      <c r="L19" s="93"/>
      <c r="M19" s="93"/>
      <c r="N19" s="93"/>
      <c r="O19" s="94"/>
      <c r="P19" s="38">
        <v>27.9</v>
      </c>
      <c r="Q19" s="30">
        <f t="shared" si="0"/>
        <v>27.9</v>
      </c>
    </row>
    <row r="20" spans="1:17" x14ac:dyDescent="0.25">
      <c r="A20" s="48"/>
      <c r="B20" s="49"/>
      <c r="C20" s="49"/>
      <c r="D20" s="50"/>
      <c r="E20" s="90" t="s">
        <v>35</v>
      </c>
      <c r="F20" s="91"/>
      <c r="G20" s="91"/>
      <c r="H20" s="91"/>
      <c r="I20" s="92"/>
      <c r="J20" s="90" t="s">
        <v>298</v>
      </c>
      <c r="K20" s="93"/>
      <c r="L20" s="93"/>
      <c r="M20" s="93"/>
      <c r="N20" s="93"/>
      <c r="O20" s="94"/>
      <c r="P20" s="38">
        <v>32.71</v>
      </c>
      <c r="Q20" s="30">
        <f t="shared" si="0"/>
        <v>32.71</v>
      </c>
    </row>
    <row r="21" spans="1:17" ht="15.75" thickBot="1" x14ac:dyDescent="0.3">
      <c r="A21" s="74" t="s">
        <v>291</v>
      </c>
      <c r="B21" s="75"/>
      <c r="C21" s="75"/>
      <c r="D21" s="76"/>
      <c r="E21" s="95" t="s">
        <v>36</v>
      </c>
      <c r="F21" s="96"/>
      <c r="G21" s="96"/>
      <c r="H21" s="96"/>
      <c r="I21" s="97"/>
      <c r="J21" s="95" t="s">
        <v>299</v>
      </c>
      <c r="K21" s="98"/>
      <c r="L21" s="98"/>
      <c r="M21" s="98"/>
      <c r="N21" s="98"/>
      <c r="O21" s="99"/>
      <c r="P21" s="52">
        <v>44.31</v>
      </c>
      <c r="Q21" s="39">
        <f t="shared" si="0"/>
        <v>44.31</v>
      </c>
    </row>
    <row r="22" spans="1:17" ht="15.75" thickBot="1" x14ac:dyDescent="0.3">
      <c r="A22" s="53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54"/>
      <c r="O22" s="54"/>
      <c r="P22" s="55"/>
      <c r="Q22" s="35"/>
    </row>
    <row r="23" spans="1:17" ht="15.75" thickBot="1" x14ac:dyDescent="0.3">
      <c r="A23" s="77" t="s">
        <v>19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</row>
    <row r="24" spans="1:17" ht="15.75" thickBot="1" x14ac:dyDescent="0.3">
      <c r="A24" s="43"/>
      <c r="B24" s="44"/>
      <c r="C24" s="44"/>
      <c r="D24" s="45"/>
      <c r="E24" s="80" t="s">
        <v>14</v>
      </c>
      <c r="F24" s="80"/>
      <c r="G24" s="80"/>
      <c r="H24" s="80"/>
      <c r="I24" s="81"/>
      <c r="J24" s="82" t="s">
        <v>15</v>
      </c>
      <c r="K24" s="83"/>
      <c r="L24" s="83"/>
      <c r="M24" s="83"/>
      <c r="N24" s="83"/>
      <c r="O24" s="84"/>
      <c r="P24" s="46" t="s">
        <v>13</v>
      </c>
      <c r="Q24" s="47" t="s">
        <v>12</v>
      </c>
    </row>
    <row r="25" spans="1:17" x14ac:dyDescent="0.25">
      <c r="A25" s="48"/>
      <c r="B25" s="49"/>
      <c r="C25" s="49"/>
      <c r="D25" s="50"/>
      <c r="E25" s="85" t="s">
        <v>37</v>
      </c>
      <c r="F25" s="86"/>
      <c r="G25" s="86"/>
      <c r="H25" s="86"/>
      <c r="I25" s="87"/>
      <c r="J25" s="90" t="s">
        <v>300</v>
      </c>
      <c r="K25" s="93"/>
      <c r="L25" s="93"/>
      <c r="M25" s="93"/>
      <c r="N25" s="93"/>
      <c r="O25" s="94"/>
      <c r="P25" s="29">
        <v>14.32</v>
      </c>
      <c r="Q25" s="30">
        <f t="shared" ref="Q25:Q32" si="1">P25*(1-$Q$8)</f>
        <v>14.32</v>
      </c>
    </row>
    <row r="26" spans="1:17" x14ac:dyDescent="0.25">
      <c r="A26" s="48"/>
      <c r="B26" s="49"/>
      <c r="C26" s="49"/>
      <c r="D26" s="50"/>
      <c r="E26" s="90"/>
      <c r="F26" s="91"/>
      <c r="G26" s="91"/>
      <c r="H26" s="91"/>
      <c r="I26" s="92"/>
      <c r="J26" s="90"/>
      <c r="K26" s="93"/>
      <c r="L26" s="93"/>
      <c r="M26" s="93"/>
      <c r="N26" s="93"/>
      <c r="O26" s="94"/>
      <c r="P26" s="29"/>
      <c r="Q26" s="30"/>
    </row>
    <row r="27" spans="1:17" x14ac:dyDescent="0.25">
      <c r="A27" s="48"/>
      <c r="B27" s="49"/>
      <c r="C27" s="49"/>
      <c r="D27" s="50"/>
      <c r="E27" s="90" t="s">
        <v>38</v>
      </c>
      <c r="F27" s="91"/>
      <c r="G27" s="91"/>
      <c r="H27" s="91"/>
      <c r="I27" s="92"/>
      <c r="J27" s="90" t="s">
        <v>424</v>
      </c>
      <c r="K27" s="93"/>
      <c r="L27" s="93"/>
      <c r="M27" s="93"/>
      <c r="N27" s="93"/>
      <c r="O27" s="94"/>
      <c r="P27" s="29">
        <v>14.65</v>
      </c>
      <c r="Q27" s="30">
        <f t="shared" si="1"/>
        <v>14.65</v>
      </c>
    </row>
    <row r="28" spans="1:17" x14ac:dyDescent="0.25">
      <c r="A28" s="48"/>
      <c r="B28" s="49"/>
      <c r="C28" s="49"/>
      <c r="D28" s="50"/>
      <c r="E28" s="90" t="s">
        <v>39</v>
      </c>
      <c r="F28" s="91"/>
      <c r="G28" s="91"/>
      <c r="H28" s="91"/>
      <c r="I28" s="92"/>
      <c r="J28" s="90" t="s">
        <v>447</v>
      </c>
      <c r="K28" s="93"/>
      <c r="L28" s="93"/>
      <c r="M28" s="93"/>
      <c r="N28" s="93"/>
      <c r="O28" s="94"/>
      <c r="P28" s="29">
        <v>16.809999999999999</v>
      </c>
      <c r="Q28" s="30">
        <f t="shared" si="1"/>
        <v>16.809999999999999</v>
      </c>
    </row>
    <row r="29" spans="1:17" x14ac:dyDescent="0.25">
      <c r="A29" s="48"/>
      <c r="B29" s="49"/>
      <c r="C29" s="49"/>
      <c r="D29" s="50"/>
      <c r="E29" s="90" t="s">
        <v>40</v>
      </c>
      <c r="F29" s="91"/>
      <c r="G29" s="91"/>
      <c r="H29" s="91"/>
      <c r="I29" s="92"/>
      <c r="J29" s="90" t="s">
        <v>448</v>
      </c>
      <c r="K29" s="93"/>
      <c r="L29" s="93"/>
      <c r="M29" s="93"/>
      <c r="N29" s="93"/>
      <c r="O29" s="94"/>
      <c r="P29" s="29">
        <v>21.87</v>
      </c>
      <c r="Q29" s="30">
        <f t="shared" si="1"/>
        <v>21.87</v>
      </c>
    </row>
    <row r="30" spans="1:17" x14ac:dyDescent="0.25">
      <c r="A30" s="48"/>
      <c r="B30" s="49"/>
      <c r="C30" s="49"/>
      <c r="D30" s="50"/>
      <c r="E30" s="90" t="s">
        <v>41</v>
      </c>
      <c r="F30" s="91"/>
      <c r="G30" s="91"/>
      <c r="H30" s="91"/>
      <c r="I30" s="92"/>
      <c r="J30" s="90" t="s">
        <v>449</v>
      </c>
      <c r="K30" s="93"/>
      <c r="L30" s="93"/>
      <c r="M30" s="93"/>
      <c r="N30" s="93"/>
      <c r="O30" s="94"/>
      <c r="P30" s="29">
        <v>25.63</v>
      </c>
      <c r="Q30" s="30">
        <f t="shared" si="1"/>
        <v>25.63</v>
      </c>
    </row>
    <row r="31" spans="1:17" x14ac:dyDescent="0.25">
      <c r="A31" s="48"/>
      <c r="B31" s="49"/>
      <c r="C31" s="49"/>
      <c r="D31" s="50"/>
      <c r="E31" s="90" t="s">
        <v>42</v>
      </c>
      <c r="F31" s="91"/>
      <c r="G31" s="91"/>
      <c r="H31" s="91"/>
      <c r="I31" s="92"/>
      <c r="J31" s="90" t="s">
        <v>415</v>
      </c>
      <c r="K31" s="93"/>
      <c r="L31" s="93"/>
      <c r="M31" s="93"/>
      <c r="N31" s="93"/>
      <c r="O31" s="94"/>
      <c r="P31" s="29">
        <v>30.18</v>
      </c>
      <c r="Q31" s="30">
        <f t="shared" si="1"/>
        <v>30.18</v>
      </c>
    </row>
    <row r="32" spans="1:17" ht="15.75" thickBot="1" x14ac:dyDescent="0.3">
      <c r="A32" s="74" t="s">
        <v>301</v>
      </c>
      <c r="B32" s="75"/>
      <c r="C32" s="75"/>
      <c r="D32" s="76"/>
      <c r="E32" s="95" t="s">
        <v>43</v>
      </c>
      <c r="F32" s="96"/>
      <c r="G32" s="96"/>
      <c r="H32" s="96"/>
      <c r="I32" s="97"/>
      <c r="J32" s="95" t="s">
        <v>416</v>
      </c>
      <c r="K32" s="98"/>
      <c r="L32" s="98"/>
      <c r="M32" s="98"/>
      <c r="N32" s="98"/>
      <c r="O32" s="99"/>
      <c r="P32" s="56">
        <v>44.31</v>
      </c>
      <c r="Q32" s="39">
        <f t="shared" si="1"/>
        <v>44.31</v>
      </c>
    </row>
    <row r="33" spans="1:17" ht="15.75" thickBot="1" x14ac:dyDescent="0.3">
      <c r="A33" s="53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54"/>
      <c r="O33" s="54"/>
      <c r="P33" s="57"/>
      <c r="Q33" s="35"/>
    </row>
    <row r="34" spans="1:17" ht="15.75" thickBot="1" x14ac:dyDescent="0.3">
      <c r="A34" s="77" t="s">
        <v>302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</row>
    <row r="35" spans="1:17" ht="15.75" thickBot="1" x14ac:dyDescent="0.3">
      <c r="A35" s="43"/>
      <c r="B35" s="44"/>
      <c r="C35" s="44"/>
      <c r="D35" s="45"/>
      <c r="E35" s="80" t="s">
        <v>14</v>
      </c>
      <c r="F35" s="80"/>
      <c r="G35" s="80"/>
      <c r="H35" s="80"/>
      <c r="I35" s="81"/>
      <c r="J35" s="82" t="s">
        <v>15</v>
      </c>
      <c r="K35" s="83"/>
      <c r="L35" s="83"/>
      <c r="M35" s="83"/>
      <c r="N35" s="83"/>
      <c r="O35" s="84"/>
      <c r="P35" s="46" t="s">
        <v>13</v>
      </c>
      <c r="Q35" s="47" t="s">
        <v>12</v>
      </c>
    </row>
    <row r="36" spans="1:17" x14ac:dyDescent="0.25">
      <c r="A36" s="48"/>
      <c r="B36" s="49"/>
      <c r="C36" s="49"/>
      <c r="D36" s="50"/>
      <c r="E36" s="85" t="s">
        <v>44</v>
      </c>
      <c r="F36" s="86"/>
      <c r="G36" s="86"/>
      <c r="H36" s="86"/>
      <c r="I36" s="87"/>
      <c r="J36" s="85" t="s">
        <v>303</v>
      </c>
      <c r="K36" s="88"/>
      <c r="L36" s="88"/>
      <c r="M36" s="88"/>
      <c r="N36" s="88"/>
      <c r="O36" s="89"/>
      <c r="P36" s="29">
        <v>67.010000000000005</v>
      </c>
      <c r="Q36" s="30">
        <f t="shared" ref="Q36:Q42" si="2">P36*(1-$Q$8)</f>
        <v>67.010000000000005</v>
      </c>
    </row>
    <row r="37" spans="1:17" x14ac:dyDescent="0.25">
      <c r="A37" s="48"/>
      <c r="B37" s="49"/>
      <c r="C37" s="49"/>
      <c r="D37" s="50"/>
      <c r="E37" s="90" t="s">
        <v>45</v>
      </c>
      <c r="F37" s="91"/>
      <c r="G37" s="91"/>
      <c r="H37" s="91"/>
      <c r="I37" s="92"/>
      <c r="J37" s="90" t="s">
        <v>304</v>
      </c>
      <c r="K37" s="93"/>
      <c r="L37" s="93"/>
      <c r="M37" s="93"/>
      <c r="N37" s="93"/>
      <c r="O37" s="94"/>
      <c r="P37" s="29">
        <v>67.010000000000005</v>
      </c>
      <c r="Q37" s="30">
        <f t="shared" si="2"/>
        <v>67.010000000000005</v>
      </c>
    </row>
    <row r="38" spans="1:17" x14ac:dyDescent="0.25">
      <c r="A38" s="48"/>
      <c r="B38" s="51"/>
      <c r="C38" s="49"/>
      <c r="D38" s="50"/>
      <c r="E38" s="90" t="s">
        <v>46</v>
      </c>
      <c r="F38" s="91"/>
      <c r="G38" s="91"/>
      <c r="H38" s="91"/>
      <c r="I38" s="92"/>
      <c r="J38" s="90" t="s">
        <v>305</v>
      </c>
      <c r="K38" s="93"/>
      <c r="L38" s="93"/>
      <c r="M38" s="93"/>
      <c r="N38" s="93"/>
      <c r="O38" s="94"/>
      <c r="P38" s="29">
        <v>67.010000000000005</v>
      </c>
      <c r="Q38" s="30">
        <f t="shared" si="2"/>
        <v>67.010000000000005</v>
      </c>
    </row>
    <row r="39" spans="1:17" x14ac:dyDescent="0.25">
      <c r="A39" s="48"/>
      <c r="B39" s="49"/>
      <c r="C39" s="49"/>
      <c r="D39" s="50"/>
      <c r="E39" s="90" t="s">
        <v>47</v>
      </c>
      <c r="F39" s="91"/>
      <c r="G39" s="91"/>
      <c r="H39" s="91"/>
      <c r="I39" s="92"/>
      <c r="J39" s="90" t="s">
        <v>306</v>
      </c>
      <c r="K39" s="93"/>
      <c r="L39" s="93"/>
      <c r="M39" s="93"/>
      <c r="N39" s="93"/>
      <c r="O39" s="94"/>
      <c r="P39" s="29">
        <v>67.010000000000005</v>
      </c>
      <c r="Q39" s="30">
        <f t="shared" si="2"/>
        <v>67.010000000000005</v>
      </c>
    </row>
    <row r="40" spans="1:17" x14ac:dyDescent="0.25">
      <c r="A40" s="48"/>
      <c r="B40" s="49"/>
      <c r="C40" s="49"/>
      <c r="D40" s="50"/>
      <c r="E40" s="90" t="s">
        <v>48</v>
      </c>
      <c r="F40" s="91"/>
      <c r="G40" s="91"/>
      <c r="H40" s="91"/>
      <c r="I40" s="92"/>
      <c r="J40" s="90" t="s">
        <v>307</v>
      </c>
      <c r="K40" s="93"/>
      <c r="L40" s="93"/>
      <c r="M40" s="93"/>
      <c r="N40" s="93"/>
      <c r="O40" s="94"/>
      <c r="P40" s="29">
        <v>67.010000000000005</v>
      </c>
      <c r="Q40" s="30">
        <f t="shared" si="2"/>
        <v>67.010000000000005</v>
      </c>
    </row>
    <row r="41" spans="1:17" x14ac:dyDescent="0.25">
      <c r="A41" s="48"/>
      <c r="B41" s="49"/>
      <c r="C41" s="49"/>
      <c r="D41" s="50"/>
      <c r="E41" s="90" t="s">
        <v>49</v>
      </c>
      <c r="F41" s="91"/>
      <c r="G41" s="91"/>
      <c r="H41" s="91"/>
      <c r="I41" s="92"/>
      <c r="J41" s="90" t="s">
        <v>308</v>
      </c>
      <c r="K41" s="93"/>
      <c r="L41" s="93"/>
      <c r="M41" s="93"/>
      <c r="N41" s="93"/>
      <c r="O41" s="94"/>
      <c r="P41" s="29">
        <v>67.010000000000005</v>
      </c>
      <c r="Q41" s="30">
        <f t="shared" si="2"/>
        <v>67.010000000000005</v>
      </c>
    </row>
    <row r="42" spans="1:17" ht="15.75" thickBot="1" x14ac:dyDescent="0.3">
      <c r="A42" s="74" t="s">
        <v>310</v>
      </c>
      <c r="B42" s="75"/>
      <c r="C42" s="75"/>
      <c r="D42" s="76"/>
      <c r="E42" s="95" t="s">
        <v>50</v>
      </c>
      <c r="F42" s="96"/>
      <c r="G42" s="96"/>
      <c r="H42" s="96"/>
      <c r="I42" s="97"/>
      <c r="J42" s="95" t="s">
        <v>309</v>
      </c>
      <c r="K42" s="98"/>
      <c r="L42" s="98"/>
      <c r="M42" s="98"/>
      <c r="N42" s="98"/>
      <c r="O42" s="99"/>
      <c r="P42" s="56">
        <v>67.010000000000005</v>
      </c>
      <c r="Q42" s="39">
        <f t="shared" si="2"/>
        <v>67.010000000000005</v>
      </c>
    </row>
    <row r="43" spans="1:17" ht="15.75" thickBot="1" x14ac:dyDescent="0.3">
      <c r="A43" s="100" t="s">
        <v>311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2"/>
    </row>
    <row r="44" spans="1:17" ht="15.75" thickBot="1" x14ac:dyDescent="0.3">
      <c r="A44" s="53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54"/>
      <c r="O44" s="54"/>
      <c r="P44" s="57"/>
      <c r="Q44" s="35"/>
    </row>
    <row r="45" spans="1:17" ht="15.75" thickBot="1" x14ac:dyDescent="0.3">
      <c r="A45" s="77" t="s">
        <v>315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9"/>
    </row>
    <row r="46" spans="1:17" ht="15.75" thickBot="1" x14ac:dyDescent="0.3">
      <c r="A46" s="43"/>
      <c r="B46" s="44"/>
      <c r="C46" s="44"/>
      <c r="D46" s="45"/>
      <c r="E46" s="80" t="s">
        <v>14</v>
      </c>
      <c r="F46" s="80"/>
      <c r="G46" s="80"/>
      <c r="H46" s="80"/>
      <c r="I46" s="81"/>
      <c r="J46" s="82" t="s">
        <v>15</v>
      </c>
      <c r="K46" s="83"/>
      <c r="L46" s="83"/>
      <c r="M46" s="83"/>
      <c r="N46" s="83"/>
      <c r="O46" s="84"/>
      <c r="P46" s="46" t="s">
        <v>13</v>
      </c>
      <c r="Q46" s="47" t="s">
        <v>12</v>
      </c>
    </row>
    <row r="47" spans="1:17" x14ac:dyDescent="0.25">
      <c r="A47" s="48"/>
      <c r="B47" s="49"/>
      <c r="C47" s="49"/>
      <c r="D47" s="50"/>
      <c r="E47" s="85" t="s">
        <v>51</v>
      </c>
      <c r="F47" s="86"/>
      <c r="G47" s="86"/>
      <c r="H47" s="86"/>
      <c r="I47" s="87"/>
      <c r="J47" s="85" t="s">
        <v>312</v>
      </c>
      <c r="K47" s="88"/>
      <c r="L47" s="88"/>
      <c r="M47" s="88"/>
      <c r="N47" s="88"/>
      <c r="O47" s="89"/>
      <c r="P47" s="29">
        <v>27.37</v>
      </c>
      <c r="Q47" s="30">
        <f t="shared" ref="Q47:Q56" si="3">P47*(1-$Q$8)</f>
        <v>27.37</v>
      </c>
    </row>
    <row r="48" spans="1:17" x14ac:dyDescent="0.25">
      <c r="A48" s="48"/>
      <c r="B48" s="49"/>
      <c r="C48" s="49"/>
      <c r="D48" s="50"/>
      <c r="E48" s="90" t="s">
        <v>52</v>
      </c>
      <c r="F48" s="91"/>
      <c r="G48" s="91"/>
      <c r="H48" s="91"/>
      <c r="I48" s="92"/>
      <c r="J48" s="90" t="s">
        <v>316</v>
      </c>
      <c r="K48" s="93"/>
      <c r="L48" s="93"/>
      <c r="M48" s="93"/>
      <c r="N48" s="93"/>
      <c r="O48" s="94"/>
      <c r="P48" s="29">
        <v>28.03</v>
      </c>
      <c r="Q48" s="30">
        <f t="shared" si="3"/>
        <v>28.03</v>
      </c>
    </row>
    <row r="49" spans="1:17" x14ac:dyDescent="0.25">
      <c r="A49" s="48"/>
      <c r="B49" s="49"/>
      <c r="C49" s="49"/>
      <c r="D49" s="50"/>
      <c r="E49" s="90" t="s">
        <v>676</v>
      </c>
      <c r="F49" s="91"/>
      <c r="G49" s="91"/>
      <c r="H49" s="91"/>
      <c r="I49" s="92"/>
      <c r="J49" s="90" t="s">
        <v>677</v>
      </c>
      <c r="K49" s="93"/>
      <c r="L49" s="93"/>
      <c r="M49" s="93"/>
      <c r="N49" s="93"/>
      <c r="O49" s="94"/>
      <c r="P49" s="29">
        <v>30.18</v>
      </c>
      <c r="Q49" s="30">
        <f t="shared" si="3"/>
        <v>30.18</v>
      </c>
    </row>
    <row r="50" spans="1:17" x14ac:dyDescent="0.25">
      <c r="A50" s="48"/>
      <c r="B50" s="51"/>
      <c r="C50" s="49"/>
      <c r="D50" s="50"/>
      <c r="E50" s="90" t="s">
        <v>53</v>
      </c>
      <c r="F50" s="91"/>
      <c r="G50" s="91"/>
      <c r="H50" s="91"/>
      <c r="I50" s="92"/>
      <c r="J50" s="90" t="s">
        <v>317</v>
      </c>
      <c r="K50" s="93"/>
      <c r="L50" s="93"/>
      <c r="M50" s="93"/>
      <c r="N50" s="93"/>
      <c r="O50" s="94"/>
      <c r="P50" s="29">
        <v>30.14</v>
      </c>
      <c r="Q50" s="30">
        <f t="shared" si="3"/>
        <v>30.14</v>
      </c>
    </row>
    <row r="51" spans="1:17" x14ac:dyDescent="0.25">
      <c r="A51" s="48"/>
      <c r="B51" s="51"/>
      <c r="C51" s="49"/>
      <c r="D51" s="50"/>
      <c r="E51" s="90" t="s">
        <v>54</v>
      </c>
      <c r="F51" s="91"/>
      <c r="G51" s="91"/>
      <c r="H51" s="91"/>
      <c r="I51" s="92"/>
      <c r="J51" s="90" t="s">
        <v>318</v>
      </c>
      <c r="K51" s="93"/>
      <c r="L51" s="93"/>
      <c r="M51" s="93"/>
      <c r="N51" s="93"/>
      <c r="O51" s="94"/>
      <c r="P51" s="29">
        <v>31.11</v>
      </c>
      <c r="Q51" s="30">
        <f t="shared" si="3"/>
        <v>31.11</v>
      </c>
    </row>
    <row r="52" spans="1:17" x14ac:dyDescent="0.25">
      <c r="A52" s="48"/>
      <c r="B52" s="51"/>
      <c r="C52" s="49"/>
      <c r="D52" s="50"/>
      <c r="E52" s="90" t="s">
        <v>55</v>
      </c>
      <c r="F52" s="91"/>
      <c r="G52" s="91"/>
      <c r="H52" s="91"/>
      <c r="I52" s="92"/>
      <c r="J52" s="90" t="s">
        <v>319</v>
      </c>
      <c r="K52" s="93"/>
      <c r="L52" s="93"/>
      <c r="M52" s="93"/>
      <c r="N52" s="93"/>
      <c r="O52" s="94"/>
      <c r="P52" s="29">
        <v>32.85</v>
      </c>
      <c r="Q52" s="30">
        <f t="shared" si="3"/>
        <v>32.85</v>
      </c>
    </row>
    <row r="53" spans="1:17" x14ac:dyDescent="0.25">
      <c r="A53" s="48"/>
      <c r="B53" s="49"/>
      <c r="C53" s="49"/>
      <c r="D53" s="50"/>
      <c r="E53" s="90" t="s">
        <v>56</v>
      </c>
      <c r="F53" s="91"/>
      <c r="G53" s="91"/>
      <c r="H53" s="91"/>
      <c r="I53" s="92"/>
      <c r="J53" s="90" t="s">
        <v>320</v>
      </c>
      <c r="K53" s="93"/>
      <c r="L53" s="93"/>
      <c r="M53" s="93"/>
      <c r="N53" s="93"/>
      <c r="O53" s="94"/>
      <c r="P53" s="29">
        <v>37.07</v>
      </c>
      <c r="Q53" s="30">
        <f t="shared" si="3"/>
        <v>37.07</v>
      </c>
    </row>
    <row r="54" spans="1:17" x14ac:dyDescent="0.25">
      <c r="A54" s="48"/>
      <c r="B54" s="49"/>
      <c r="C54" s="49"/>
      <c r="D54" s="50"/>
      <c r="E54" s="90" t="s">
        <v>57</v>
      </c>
      <c r="F54" s="91"/>
      <c r="G54" s="91"/>
      <c r="H54" s="91"/>
      <c r="I54" s="92"/>
      <c r="J54" s="90" t="s">
        <v>321</v>
      </c>
      <c r="K54" s="93"/>
      <c r="L54" s="93"/>
      <c r="M54" s="93"/>
      <c r="N54" s="93"/>
      <c r="O54" s="94"/>
      <c r="P54" s="29">
        <v>45.58</v>
      </c>
      <c r="Q54" s="30">
        <f t="shared" si="3"/>
        <v>45.58</v>
      </c>
    </row>
    <row r="55" spans="1:17" x14ac:dyDescent="0.25">
      <c r="A55" s="48"/>
      <c r="B55" s="49"/>
      <c r="C55" s="49"/>
      <c r="D55" s="50"/>
      <c r="E55" s="90" t="s">
        <v>58</v>
      </c>
      <c r="F55" s="91"/>
      <c r="G55" s="91"/>
      <c r="H55" s="91"/>
      <c r="I55" s="92"/>
      <c r="J55" s="90" t="s">
        <v>322</v>
      </c>
      <c r="K55" s="93"/>
      <c r="L55" s="93"/>
      <c r="M55" s="93"/>
      <c r="N55" s="93"/>
      <c r="O55" s="94"/>
      <c r="P55" s="29">
        <v>57.51</v>
      </c>
      <c r="Q55" s="30">
        <f t="shared" si="3"/>
        <v>57.51</v>
      </c>
    </row>
    <row r="56" spans="1:17" ht="15.75" thickBot="1" x14ac:dyDescent="0.3">
      <c r="A56" s="74" t="s">
        <v>313</v>
      </c>
      <c r="B56" s="75"/>
      <c r="C56" s="75"/>
      <c r="D56" s="76"/>
      <c r="E56" s="95" t="s">
        <v>59</v>
      </c>
      <c r="F56" s="96"/>
      <c r="G56" s="96"/>
      <c r="H56" s="96"/>
      <c r="I56" s="97"/>
      <c r="J56" s="95" t="s">
        <v>323</v>
      </c>
      <c r="K56" s="98"/>
      <c r="L56" s="98"/>
      <c r="M56" s="98"/>
      <c r="N56" s="98"/>
      <c r="O56" s="99"/>
      <c r="P56" s="56">
        <v>100.69</v>
      </c>
      <c r="Q56" s="39">
        <f t="shared" si="3"/>
        <v>100.69</v>
      </c>
    </row>
    <row r="57" spans="1:17" ht="15.75" thickBot="1" x14ac:dyDescent="0.3">
      <c r="A57" s="100" t="s">
        <v>314</v>
      </c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2"/>
    </row>
    <row r="58" spans="1:17" ht="15.75" thickBot="1" x14ac:dyDescent="0.3">
      <c r="A58" s="53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54"/>
      <c r="O58" s="54"/>
      <c r="P58" s="57"/>
      <c r="Q58" s="35"/>
    </row>
    <row r="59" spans="1:17" ht="15.75" thickBot="1" x14ac:dyDescent="0.3">
      <c r="A59" s="77" t="s">
        <v>324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9"/>
    </row>
    <row r="60" spans="1:17" ht="15.75" thickBot="1" x14ac:dyDescent="0.3">
      <c r="A60" s="43"/>
      <c r="B60" s="44"/>
      <c r="C60" s="44"/>
      <c r="D60" s="45"/>
      <c r="E60" s="80" t="s">
        <v>14</v>
      </c>
      <c r="F60" s="80"/>
      <c r="G60" s="80"/>
      <c r="H60" s="80"/>
      <c r="I60" s="81"/>
      <c r="J60" s="82" t="s">
        <v>15</v>
      </c>
      <c r="K60" s="83"/>
      <c r="L60" s="83"/>
      <c r="M60" s="83"/>
      <c r="N60" s="83"/>
      <c r="O60" s="84"/>
      <c r="P60" s="46" t="s">
        <v>13</v>
      </c>
      <c r="Q60" s="47" t="s">
        <v>12</v>
      </c>
    </row>
    <row r="61" spans="1:17" x14ac:dyDescent="0.25">
      <c r="A61" s="48"/>
      <c r="B61" s="51"/>
      <c r="C61" s="49"/>
      <c r="D61" s="50"/>
      <c r="E61" s="85" t="s">
        <v>60</v>
      </c>
      <c r="F61" s="86"/>
      <c r="G61" s="86"/>
      <c r="H61" s="86"/>
      <c r="I61" s="87"/>
      <c r="J61" s="85" t="s">
        <v>326</v>
      </c>
      <c r="K61" s="88"/>
      <c r="L61" s="88"/>
      <c r="M61" s="88"/>
      <c r="N61" s="88"/>
      <c r="O61" s="89"/>
      <c r="P61" s="29">
        <v>39.090000000000003</v>
      </c>
      <c r="Q61" s="30">
        <f>P61*(1-$Q$8)</f>
        <v>39.090000000000003</v>
      </c>
    </row>
    <row r="62" spans="1:17" x14ac:dyDescent="0.25">
      <c r="A62" s="48"/>
      <c r="B62" s="49"/>
      <c r="C62" s="49"/>
      <c r="D62" s="50"/>
      <c r="E62" s="90" t="s">
        <v>61</v>
      </c>
      <c r="F62" s="91"/>
      <c r="G62" s="91"/>
      <c r="H62" s="91"/>
      <c r="I62" s="92"/>
      <c r="J62" s="90" t="s">
        <v>327</v>
      </c>
      <c r="K62" s="93"/>
      <c r="L62" s="93"/>
      <c r="M62" s="93"/>
      <c r="N62" s="93"/>
      <c r="O62" s="94"/>
      <c r="P62" s="29">
        <v>42.33</v>
      </c>
      <c r="Q62" s="30">
        <f>P62*(1-$Q$8)</f>
        <v>42.33</v>
      </c>
    </row>
    <row r="63" spans="1:17" x14ac:dyDescent="0.25">
      <c r="A63" s="48"/>
      <c r="B63" s="49"/>
      <c r="C63" s="49"/>
      <c r="D63" s="50"/>
      <c r="E63" s="90" t="s">
        <v>62</v>
      </c>
      <c r="F63" s="91"/>
      <c r="G63" s="91"/>
      <c r="H63" s="91"/>
      <c r="I63" s="92"/>
      <c r="J63" s="90" t="s">
        <v>328</v>
      </c>
      <c r="K63" s="93"/>
      <c r="L63" s="93"/>
      <c r="M63" s="93"/>
      <c r="N63" s="93"/>
      <c r="O63" s="94"/>
      <c r="P63" s="29">
        <v>53.17</v>
      </c>
      <c r="Q63" s="30">
        <f>P63*(1-$Q$8)</f>
        <v>53.17</v>
      </c>
    </row>
    <row r="64" spans="1:17" x14ac:dyDescent="0.25">
      <c r="A64" s="48"/>
      <c r="B64" s="49"/>
      <c r="C64" s="49"/>
      <c r="D64" s="50"/>
      <c r="E64" s="90" t="s">
        <v>63</v>
      </c>
      <c r="F64" s="91"/>
      <c r="G64" s="91"/>
      <c r="H64" s="91"/>
      <c r="I64" s="92"/>
      <c r="J64" s="90" t="s">
        <v>329</v>
      </c>
      <c r="K64" s="93"/>
      <c r="L64" s="93"/>
      <c r="M64" s="93"/>
      <c r="N64" s="93"/>
      <c r="O64" s="94"/>
      <c r="P64" s="29">
        <v>98.63</v>
      </c>
      <c r="Q64" s="30">
        <f>P64*(1-$Q$8)</f>
        <v>98.63</v>
      </c>
    </row>
    <row r="65" spans="1:17" ht="15.75" thickBot="1" x14ac:dyDescent="0.3">
      <c r="A65" s="74" t="s">
        <v>325</v>
      </c>
      <c r="B65" s="75"/>
      <c r="C65" s="75"/>
      <c r="D65" s="76"/>
      <c r="E65" s="95"/>
      <c r="F65" s="96"/>
      <c r="G65" s="96"/>
      <c r="H65" s="96"/>
      <c r="I65" s="97"/>
      <c r="J65" s="95"/>
      <c r="K65" s="98"/>
      <c r="L65" s="98"/>
      <c r="M65" s="98"/>
      <c r="N65" s="98"/>
      <c r="O65" s="99"/>
      <c r="P65" s="56"/>
      <c r="Q65" s="39"/>
    </row>
    <row r="66" spans="1:17" ht="15.75" thickBot="1" x14ac:dyDescent="0.3">
      <c r="A66" s="5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4"/>
      <c r="O66" s="54"/>
      <c r="P66" s="57"/>
      <c r="Q66" s="35"/>
    </row>
    <row r="67" spans="1:17" ht="15.75" thickBot="1" x14ac:dyDescent="0.3">
      <c r="A67" s="77" t="s">
        <v>18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9"/>
    </row>
    <row r="68" spans="1:17" ht="15.75" thickBot="1" x14ac:dyDescent="0.3">
      <c r="A68" s="43"/>
      <c r="B68" s="44"/>
      <c r="C68" s="44"/>
      <c r="D68" s="45"/>
      <c r="E68" s="80" t="s">
        <v>14</v>
      </c>
      <c r="F68" s="80"/>
      <c r="G68" s="80"/>
      <c r="H68" s="80"/>
      <c r="I68" s="81"/>
      <c r="J68" s="82" t="s">
        <v>15</v>
      </c>
      <c r="K68" s="83"/>
      <c r="L68" s="83"/>
      <c r="M68" s="83"/>
      <c r="N68" s="83"/>
      <c r="O68" s="84"/>
      <c r="P68" s="46" t="s">
        <v>13</v>
      </c>
      <c r="Q68" s="47" t="s">
        <v>12</v>
      </c>
    </row>
    <row r="69" spans="1:17" x14ac:dyDescent="0.25">
      <c r="A69" s="48"/>
      <c r="B69" s="49"/>
      <c r="C69" s="49"/>
      <c r="D69" s="50"/>
      <c r="E69" s="85" t="s">
        <v>64</v>
      </c>
      <c r="F69" s="86"/>
      <c r="G69" s="86"/>
      <c r="H69" s="86"/>
      <c r="I69" s="87"/>
      <c r="J69" s="85" t="s">
        <v>331</v>
      </c>
      <c r="K69" s="88"/>
      <c r="L69" s="88"/>
      <c r="M69" s="88"/>
      <c r="N69" s="88"/>
      <c r="O69" s="89"/>
      <c r="P69" s="29">
        <v>16.170000000000002</v>
      </c>
      <c r="Q69" s="30">
        <f t="shared" ref="Q69:Q75" si="4">P69*(1-$Q$8)</f>
        <v>16.170000000000002</v>
      </c>
    </row>
    <row r="70" spans="1:17" x14ac:dyDescent="0.25">
      <c r="A70" s="48"/>
      <c r="B70" s="51"/>
      <c r="C70" s="49"/>
      <c r="D70" s="50"/>
      <c r="E70" s="90" t="s">
        <v>65</v>
      </c>
      <c r="F70" s="91"/>
      <c r="G70" s="91"/>
      <c r="H70" s="91"/>
      <c r="I70" s="92"/>
      <c r="J70" s="90" t="s">
        <v>332</v>
      </c>
      <c r="K70" s="93"/>
      <c r="L70" s="93"/>
      <c r="M70" s="93"/>
      <c r="N70" s="93"/>
      <c r="O70" s="94"/>
      <c r="P70" s="29">
        <v>16.57</v>
      </c>
      <c r="Q70" s="30">
        <f t="shared" si="4"/>
        <v>16.57</v>
      </c>
    </row>
    <row r="71" spans="1:17" x14ac:dyDescent="0.25">
      <c r="A71" s="48"/>
      <c r="B71" s="49"/>
      <c r="C71" s="49"/>
      <c r="D71" s="50"/>
      <c r="E71" s="90" t="s">
        <v>66</v>
      </c>
      <c r="F71" s="91"/>
      <c r="G71" s="91"/>
      <c r="H71" s="91"/>
      <c r="I71" s="92"/>
      <c r="J71" s="90" t="s">
        <v>333</v>
      </c>
      <c r="K71" s="93"/>
      <c r="L71" s="93"/>
      <c r="M71" s="93"/>
      <c r="N71" s="93"/>
      <c r="O71" s="94"/>
      <c r="P71" s="29">
        <v>17.8</v>
      </c>
      <c r="Q71" s="30">
        <f t="shared" si="4"/>
        <v>17.8</v>
      </c>
    </row>
    <row r="72" spans="1:17" x14ac:dyDescent="0.25">
      <c r="A72" s="58"/>
      <c r="B72" s="49"/>
      <c r="C72" s="49"/>
      <c r="D72" s="50"/>
      <c r="E72" s="90" t="s">
        <v>67</v>
      </c>
      <c r="F72" s="91"/>
      <c r="G72" s="91"/>
      <c r="H72" s="91"/>
      <c r="I72" s="92"/>
      <c r="J72" s="90" t="s">
        <v>334</v>
      </c>
      <c r="K72" s="93"/>
      <c r="L72" s="93"/>
      <c r="M72" s="93"/>
      <c r="N72" s="93"/>
      <c r="O72" s="94"/>
      <c r="P72" s="29">
        <v>21.21</v>
      </c>
      <c r="Q72" s="30">
        <f t="shared" si="4"/>
        <v>21.21</v>
      </c>
    </row>
    <row r="73" spans="1:17" x14ac:dyDescent="0.25">
      <c r="A73" s="58"/>
      <c r="B73" s="49"/>
      <c r="C73" s="49"/>
      <c r="D73" s="50"/>
      <c r="E73" s="90" t="s">
        <v>68</v>
      </c>
      <c r="F73" s="91"/>
      <c r="G73" s="91"/>
      <c r="H73" s="91"/>
      <c r="I73" s="92"/>
      <c r="J73" s="90" t="s">
        <v>335</v>
      </c>
      <c r="K73" s="93"/>
      <c r="L73" s="93"/>
      <c r="M73" s="93"/>
      <c r="N73" s="93"/>
      <c r="O73" s="94"/>
      <c r="P73" s="29">
        <v>25.92</v>
      </c>
      <c r="Q73" s="30">
        <f t="shared" si="4"/>
        <v>25.92</v>
      </c>
    </row>
    <row r="74" spans="1:17" x14ac:dyDescent="0.25">
      <c r="A74" s="58"/>
      <c r="B74" s="49"/>
      <c r="C74" s="49"/>
      <c r="D74" s="50"/>
      <c r="E74" s="90" t="s">
        <v>69</v>
      </c>
      <c r="F74" s="91"/>
      <c r="G74" s="91"/>
      <c r="H74" s="91"/>
      <c r="I74" s="92"/>
      <c r="J74" s="90" t="s">
        <v>336</v>
      </c>
      <c r="K74" s="93"/>
      <c r="L74" s="93"/>
      <c r="M74" s="93"/>
      <c r="N74" s="93"/>
      <c r="O74" s="94"/>
      <c r="P74" s="29">
        <v>28.91</v>
      </c>
      <c r="Q74" s="30">
        <f t="shared" si="4"/>
        <v>28.91</v>
      </c>
    </row>
    <row r="75" spans="1:17" ht="15.75" thickBot="1" x14ac:dyDescent="0.3">
      <c r="A75" s="74" t="s">
        <v>330</v>
      </c>
      <c r="B75" s="75"/>
      <c r="C75" s="75"/>
      <c r="D75" s="76"/>
      <c r="E75" s="95" t="s">
        <v>70</v>
      </c>
      <c r="F75" s="96"/>
      <c r="G75" s="96"/>
      <c r="H75" s="96"/>
      <c r="I75" s="97"/>
      <c r="J75" s="95" t="s">
        <v>337</v>
      </c>
      <c r="K75" s="98"/>
      <c r="L75" s="98"/>
      <c r="M75" s="98"/>
      <c r="N75" s="98"/>
      <c r="O75" s="99"/>
      <c r="P75" s="56">
        <v>33.11</v>
      </c>
      <c r="Q75" s="39">
        <f t="shared" si="4"/>
        <v>33.11</v>
      </c>
    </row>
    <row r="76" spans="1:17" ht="15.75" thickBot="1" x14ac:dyDescent="0.3">
      <c r="A76" s="53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4"/>
      <c r="O76" s="54"/>
      <c r="P76" s="57"/>
      <c r="Q76" s="35"/>
    </row>
    <row r="77" spans="1:17" ht="15.75" thickBot="1" x14ac:dyDescent="0.3">
      <c r="A77" s="77" t="s">
        <v>17</v>
      </c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9"/>
    </row>
    <row r="78" spans="1:17" ht="15.75" thickBot="1" x14ac:dyDescent="0.3">
      <c r="A78" s="43"/>
      <c r="B78" s="44"/>
      <c r="C78" s="44"/>
      <c r="D78" s="45"/>
      <c r="E78" s="80" t="s">
        <v>14</v>
      </c>
      <c r="F78" s="80"/>
      <c r="G78" s="80"/>
      <c r="H78" s="80"/>
      <c r="I78" s="81"/>
      <c r="J78" s="82" t="s">
        <v>15</v>
      </c>
      <c r="K78" s="83"/>
      <c r="L78" s="83"/>
      <c r="M78" s="83"/>
      <c r="N78" s="83"/>
      <c r="O78" s="84"/>
      <c r="P78" s="46" t="s">
        <v>13</v>
      </c>
      <c r="Q78" s="47" t="s">
        <v>12</v>
      </c>
    </row>
    <row r="79" spans="1:17" x14ac:dyDescent="0.25">
      <c r="A79" s="58"/>
      <c r="B79" s="49"/>
      <c r="C79" s="49"/>
      <c r="D79" s="50"/>
      <c r="E79" s="85" t="s">
        <v>71</v>
      </c>
      <c r="F79" s="86"/>
      <c r="G79" s="86"/>
      <c r="H79" s="86"/>
      <c r="I79" s="87"/>
      <c r="J79" s="85" t="s">
        <v>338</v>
      </c>
      <c r="K79" s="88"/>
      <c r="L79" s="88"/>
      <c r="M79" s="88"/>
      <c r="N79" s="88"/>
      <c r="O79" s="89"/>
      <c r="P79" s="29">
        <v>20.11</v>
      </c>
      <c r="Q79" s="30">
        <f t="shared" ref="Q79:Q95" si="5">P79*(1-$Q$8)</f>
        <v>20.11</v>
      </c>
    </row>
    <row r="80" spans="1:17" x14ac:dyDescent="0.25">
      <c r="A80" s="58"/>
      <c r="B80" s="51"/>
      <c r="C80" s="49"/>
      <c r="D80" s="50"/>
      <c r="E80" s="90" t="s">
        <v>72</v>
      </c>
      <c r="F80" s="91"/>
      <c r="G80" s="91"/>
      <c r="H80" s="91"/>
      <c r="I80" s="92"/>
      <c r="J80" s="90" t="s">
        <v>340</v>
      </c>
      <c r="K80" s="93"/>
      <c r="L80" s="93"/>
      <c r="M80" s="93"/>
      <c r="N80" s="93"/>
      <c r="O80" s="94"/>
      <c r="P80" s="29">
        <v>25.63</v>
      </c>
      <c r="Q80" s="30">
        <f t="shared" si="5"/>
        <v>25.63</v>
      </c>
    </row>
    <row r="81" spans="1:17" x14ac:dyDescent="0.25">
      <c r="A81" s="58"/>
      <c r="B81" s="49"/>
      <c r="C81" s="49"/>
      <c r="D81" s="50"/>
      <c r="E81" s="90" t="s">
        <v>73</v>
      </c>
      <c r="F81" s="91"/>
      <c r="G81" s="91"/>
      <c r="H81" s="91"/>
      <c r="I81" s="92"/>
      <c r="J81" s="90" t="s">
        <v>341</v>
      </c>
      <c r="K81" s="93"/>
      <c r="L81" s="93"/>
      <c r="M81" s="93"/>
      <c r="N81" s="93"/>
      <c r="O81" s="94"/>
      <c r="P81" s="29">
        <v>20.59</v>
      </c>
      <c r="Q81" s="30">
        <f t="shared" si="5"/>
        <v>20.59</v>
      </c>
    </row>
    <row r="82" spans="1:17" x14ac:dyDescent="0.25">
      <c r="A82" s="58"/>
      <c r="B82" s="49"/>
      <c r="C82" s="49"/>
      <c r="D82" s="50"/>
      <c r="E82" s="90" t="s">
        <v>74</v>
      </c>
      <c r="F82" s="91"/>
      <c r="G82" s="91"/>
      <c r="H82" s="91"/>
      <c r="I82" s="92"/>
      <c r="J82" s="90" t="s">
        <v>342</v>
      </c>
      <c r="K82" s="93"/>
      <c r="L82" s="93"/>
      <c r="M82" s="93"/>
      <c r="N82" s="93"/>
      <c r="O82" s="94"/>
      <c r="P82" s="29">
        <v>26.29</v>
      </c>
      <c r="Q82" s="30">
        <f t="shared" si="5"/>
        <v>26.29</v>
      </c>
    </row>
    <row r="83" spans="1:17" x14ac:dyDescent="0.25">
      <c r="A83" s="58"/>
      <c r="B83" s="49"/>
      <c r="C83" s="49"/>
      <c r="D83" s="50"/>
      <c r="E83" s="90" t="s">
        <v>75</v>
      </c>
      <c r="F83" s="91"/>
      <c r="G83" s="91"/>
      <c r="H83" s="91"/>
      <c r="I83" s="92"/>
      <c r="J83" s="90" t="s">
        <v>343</v>
      </c>
      <c r="K83" s="93"/>
      <c r="L83" s="93"/>
      <c r="M83" s="93"/>
      <c r="N83" s="93"/>
      <c r="O83" s="94"/>
      <c r="P83" s="29">
        <v>25.45</v>
      </c>
      <c r="Q83" s="30">
        <f t="shared" si="5"/>
        <v>25.45</v>
      </c>
    </row>
    <row r="84" spans="1:17" x14ac:dyDescent="0.25">
      <c r="A84" s="58"/>
      <c r="B84" s="49"/>
      <c r="C84" s="49"/>
      <c r="D84" s="50"/>
      <c r="E84" s="90" t="s">
        <v>76</v>
      </c>
      <c r="F84" s="91"/>
      <c r="G84" s="91"/>
      <c r="H84" s="91"/>
      <c r="I84" s="92"/>
      <c r="J84" s="90" t="s">
        <v>344</v>
      </c>
      <c r="K84" s="93"/>
      <c r="L84" s="93"/>
      <c r="M84" s="93"/>
      <c r="N84" s="93"/>
      <c r="O84" s="94"/>
      <c r="P84" s="29">
        <v>32.119999999999997</v>
      </c>
      <c r="Q84" s="30">
        <f t="shared" si="5"/>
        <v>32.119999999999997</v>
      </c>
    </row>
    <row r="85" spans="1:17" x14ac:dyDescent="0.25">
      <c r="A85" s="58"/>
      <c r="B85" s="49"/>
      <c r="C85" s="49"/>
      <c r="D85" s="50"/>
      <c r="E85" s="90" t="s">
        <v>77</v>
      </c>
      <c r="F85" s="91"/>
      <c r="G85" s="91"/>
      <c r="H85" s="91"/>
      <c r="I85" s="92"/>
      <c r="J85" s="90" t="s">
        <v>345</v>
      </c>
      <c r="K85" s="93"/>
      <c r="L85" s="93"/>
      <c r="M85" s="93"/>
      <c r="N85" s="93"/>
      <c r="O85" s="94"/>
      <c r="P85" s="29">
        <v>31.99</v>
      </c>
      <c r="Q85" s="30">
        <f t="shared" si="5"/>
        <v>31.99</v>
      </c>
    </row>
    <row r="86" spans="1:17" x14ac:dyDescent="0.25">
      <c r="A86" s="58"/>
      <c r="B86" s="49"/>
      <c r="C86" s="49"/>
      <c r="D86" s="50"/>
      <c r="E86" s="90" t="s">
        <v>78</v>
      </c>
      <c r="F86" s="91"/>
      <c r="G86" s="91"/>
      <c r="H86" s="91"/>
      <c r="I86" s="92"/>
      <c r="J86" s="90" t="s">
        <v>346</v>
      </c>
      <c r="K86" s="93"/>
      <c r="L86" s="93"/>
      <c r="M86" s="93"/>
      <c r="N86" s="93"/>
      <c r="O86" s="94"/>
      <c r="P86" s="29">
        <v>19.91</v>
      </c>
      <c r="Q86" s="30">
        <f t="shared" si="5"/>
        <v>19.91</v>
      </c>
    </row>
    <row r="87" spans="1:17" x14ac:dyDescent="0.25">
      <c r="A87" s="58"/>
      <c r="B87" s="49"/>
      <c r="C87" s="49"/>
      <c r="D87" s="50"/>
      <c r="E87" s="90" t="s">
        <v>79</v>
      </c>
      <c r="F87" s="91"/>
      <c r="G87" s="91"/>
      <c r="H87" s="91"/>
      <c r="I87" s="92"/>
      <c r="J87" s="90" t="s">
        <v>347</v>
      </c>
      <c r="K87" s="93"/>
      <c r="L87" s="93"/>
      <c r="M87" s="93"/>
      <c r="N87" s="93"/>
      <c r="O87" s="94"/>
      <c r="P87" s="29">
        <v>36.15</v>
      </c>
      <c r="Q87" s="30">
        <f t="shared" si="5"/>
        <v>36.15</v>
      </c>
    </row>
    <row r="88" spans="1:17" x14ac:dyDescent="0.25">
      <c r="A88" s="58"/>
      <c r="B88" s="49"/>
      <c r="C88" s="49"/>
      <c r="D88" s="50"/>
      <c r="E88" s="90" t="s">
        <v>80</v>
      </c>
      <c r="F88" s="91"/>
      <c r="G88" s="91"/>
      <c r="H88" s="91"/>
      <c r="I88" s="92"/>
      <c r="J88" s="90" t="s">
        <v>348</v>
      </c>
      <c r="K88" s="93"/>
      <c r="L88" s="93"/>
      <c r="M88" s="93"/>
      <c r="N88" s="93"/>
      <c r="O88" s="94"/>
      <c r="P88" s="29">
        <v>33.619999999999997</v>
      </c>
      <c r="Q88" s="30">
        <f t="shared" si="5"/>
        <v>33.619999999999997</v>
      </c>
    </row>
    <row r="89" spans="1:17" x14ac:dyDescent="0.25">
      <c r="A89" s="58"/>
      <c r="B89" s="49"/>
      <c r="C89" s="49"/>
      <c r="D89" s="50"/>
      <c r="E89" s="90" t="s">
        <v>81</v>
      </c>
      <c r="F89" s="91"/>
      <c r="G89" s="91"/>
      <c r="H89" s="91"/>
      <c r="I89" s="92"/>
      <c r="J89" s="90" t="s">
        <v>349</v>
      </c>
      <c r="K89" s="93"/>
      <c r="L89" s="93"/>
      <c r="M89" s="93"/>
      <c r="N89" s="93"/>
      <c r="O89" s="94"/>
      <c r="P89" s="29">
        <v>35.68</v>
      </c>
      <c r="Q89" s="30">
        <f t="shared" si="5"/>
        <v>35.68</v>
      </c>
    </row>
    <row r="90" spans="1:17" x14ac:dyDescent="0.25">
      <c r="A90" s="58"/>
      <c r="B90" s="49"/>
      <c r="C90" s="49"/>
      <c r="D90" s="50"/>
      <c r="E90" s="90" t="s">
        <v>82</v>
      </c>
      <c r="F90" s="91"/>
      <c r="G90" s="91"/>
      <c r="H90" s="91"/>
      <c r="I90" s="92"/>
      <c r="J90" s="90" t="s">
        <v>350</v>
      </c>
      <c r="K90" s="93"/>
      <c r="L90" s="93"/>
      <c r="M90" s="93"/>
      <c r="N90" s="93"/>
      <c r="O90" s="94"/>
      <c r="P90" s="29">
        <v>32.19</v>
      </c>
      <c r="Q90" s="30">
        <f t="shared" si="5"/>
        <v>32.19</v>
      </c>
    </row>
    <row r="91" spans="1:17" x14ac:dyDescent="0.25">
      <c r="A91" s="58"/>
      <c r="B91" s="49"/>
      <c r="C91" s="49"/>
      <c r="D91" s="50"/>
      <c r="E91" s="90" t="s">
        <v>83</v>
      </c>
      <c r="F91" s="91"/>
      <c r="G91" s="91"/>
      <c r="H91" s="91"/>
      <c r="I91" s="92"/>
      <c r="J91" s="90" t="s">
        <v>351</v>
      </c>
      <c r="K91" s="93"/>
      <c r="L91" s="93"/>
      <c r="M91" s="93"/>
      <c r="N91" s="93"/>
      <c r="O91" s="94"/>
      <c r="P91" s="29">
        <v>49.19</v>
      </c>
      <c r="Q91" s="30">
        <f t="shared" si="5"/>
        <v>49.19</v>
      </c>
    </row>
    <row r="92" spans="1:17" x14ac:dyDescent="0.25">
      <c r="A92" s="58"/>
      <c r="B92" s="49"/>
      <c r="C92" s="49"/>
      <c r="D92" s="50"/>
      <c r="E92" s="90" t="s">
        <v>84</v>
      </c>
      <c r="F92" s="91"/>
      <c r="G92" s="91"/>
      <c r="H92" s="91"/>
      <c r="I92" s="92"/>
      <c r="J92" s="90" t="s">
        <v>352</v>
      </c>
      <c r="K92" s="93"/>
      <c r="L92" s="93"/>
      <c r="M92" s="93"/>
      <c r="N92" s="93"/>
      <c r="O92" s="94"/>
      <c r="P92" s="29">
        <v>48.91</v>
      </c>
      <c r="Q92" s="30">
        <f t="shared" si="5"/>
        <v>48.91</v>
      </c>
    </row>
    <row r="93" spans="1:17" x14ac:dyDescent="0.25">
      <c r="A93" s="58"/>
      <c r="B93" s="49"/>
      <c r="C93" s="49"/>
      <c r="D93" s="50"/>
      <c r="E93" s="90" t="s">
        <v>85</v>
      </c>
      <c r="F93" s="91"/>
      <c r="G93" s="91"/>
      <c r="H93" s="91"/>
      <c r="I93" s="92"/>
      <c r="J93" s="90" t="s">
        <v>353</v>
      </c>
      <c r="K93" s="93"/>
      <c r="L93" s="93"/>
      <c r="M93" s="93"/>
      <c r="N93" s="93"/>
      <c r="O93" s="94"/>
      <c r="P93" s="29">
        <v>50.86</v>
      </c>
      <c r="Q93" s="30">
        <f t="shared" si="5"/>
        <v>50.86</v>
      </c>
    </row>
    <row r="94" spans="1:17" x14ac:dyDescent="0.25">
      <c r="A94" s="58"/>
      <c r="B94" s="49"/>
      <c r="C94" s="49"/>
      <c r="D94" s="50"/>
      <c r="E94" s="90" t="s">
        <v>86</v>
      </c>
      <c r="F94" s="91"/>
      <c r="G94" s="91"/>
      <c r="H94" s="91"/>
      <c r="I94" s="92"/>
      <c r="J94" s="90" t="s">
        <v>354</v>
      </c>
      <c r="K94" s="93"/>
      <c r="L94" s="93"/>
      <c r="M94" s="93"/>
      <c r="N94" s="93"/>
      <c r="O94" s="94"/>
      <c r="P94" s="29">
        <v>50.03</v>
      </c>
      <c r="Q94" s="30">
        <f t="shared" si="5"/>
        <v>50.03</v>
      </c>
    </row>
    <row r="95" spans="1:17" ht="15.75" thickBot="1" x14ac:dyDescent="0.3">
      <c r="A95" s="74" t="s">
        <v>339</v>
      </c>
      <c r="B95" s="75"/>
      <c r="C95" s="75"/>
      <c r="D95" s="76"/>
      <c r="E95" s="95" t="s">
        <v>87</v>
      </c>
      <c r="F95" s="96"/>
      <c r="G95" s="96"/>
      <c r="H95" s="96"/>
      <c r="I95" s="97"/>
      <c r="J95" s="95" t="s">
        <v>355</v>
      </c>
      <c r="K95" s="98"/>
      <c r="L95" s="98"/>
      <c r="M95" s="98"/>
      <c r="N95" s="98"/>
      <c r="O95" s="99"/>
      <c r="P95" s="56">
        <v>43.76</v>
      </c>
      <c r="Q95" s="39">
        <f t="shared" si="5"/>
        <v>43.76</v>
      </c>
    </row>
    <row r="96" spans="1:17" ht="15.75" thickBot="1" x14ac:dyDescent="0.3">
      <c r="A96" s="53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4"/>
      <c r="O96" s="54"/>
      <c r="P96" s="57"/>
      <c r="Q96" s="35"/>
    </row>
    <row r="97" spans="1:17" ht="15.75" thickBot="1" x14ac:dyDescent="0.3">
      <c r="A97" s="77" t="s">
        <v>356</v>
      </c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9"/>
    </row>
    <row r="98" spans="1:17" ht="15.75" thickBot="1" x14ac:dyDescent="0.3">
      <c r="A98" s="43"/>
      <c r="B98" s="44"/>
      <c r="C98" s="44"/>
      <c r="D98" s="45"/>
      <c r="E98" s="80" t="s">
        <v>14</v>
      </c>
      <c r="F98" s="80"/>
      <c r="G98" s="80"/>
      <c r="H98" s="80"/>
      <c r="I98" s="81"/>
      <c r="J98" s="82" t="s">
        <v>15</v>
      </c>
      <c r="K98" s="83"/>
      <c r="L98" s="83"/>
      <c r="M98" s="83"/>
      <c r="N98" s="83"/>
      <c r="O98" s="84"/>
      <c r="P98" s="59" t="s">
        <v>13</v>
      </c>
      <c r="Q98" s="60" t="s">
        <v>12</v>
      </c>
    </row>
    <row r="99" spans="1:17" x14ac:dyDescent="0.25">
      <c r="A99" s="58"/>
      <c r="B99" s="49"/>
      <c r="C99" s="49"/>
      <c r="D99" s="50"/>
      <c r="E99" s="85" t="s">
        <v>88</v>
      </c>
      <c r="F99" s="86"/>
      <c r="G99" s="86"/>
      <c r="H99" s="86"/>
      <c r="I99" s="87"/>
      <c r="J99" s="85" t="s">
        <v>341</v>
      </c>
      <c r="K99" s="88"/>
      <c r="L99" s="88"/>
      <c r="M99" s="88"/>
      <c r="N99" s="88"/>
      <c r="O99" s="89"/>
      <c r="P99" s="36">
        <v>32.08</v>
      </c>
      <c r="Q99" s="37">
        <f>P99*(1-$Q$8)</f>
        <v>32.08</v>
      </c>
    </row>
    <row r="100" spans="1:17" x14ac:dyDescent="0.25">
      <c r="A100" s="58"/>
      <c r="B100" s="51"/>
      <c r="C100" s="49"/>
      <c r="D100" s="50"/>
      <c r="E100" s="90" t="s">
        <v>89</v>
      </c>
      <c r="F100" s="91"/>
      <c r="G100" s="91"/>
      <c r="H100" s="91"/>
      <c r="I100" s="92"/>
      <c r="J100" s="90" t="s">
        <v>342</v>
      </c>
      <c r="K100" s="93"/>
      <c r="L100" s="93"/>
      <c r="M100" s="93"/>
      <c r="N100" s="93"/>
      <c r="O100" s="94"/>
      <c r="P100" s="29">
        <v>38.19</v>
      </c>
      <c r="Q100" s="30">
        <f>P100*(1-$Q$8)</f>
        <v>38.19</v>
      </c>
    </row>
    <row r="101" spans="1:17" x14ac:dyDescent="0.25">
      <c r="A101" s="58"/>
      <c r="B101" s="49"/>
      <c r="C101" s="49"/>
      <c r="D101" s="50"/>
      <c r="E101" s="90"/>
      <c r="F101" s="91"/>
      <c r="G101" s="91"/>
      <c r="H101" s="91"/>
      <c r="I101" s="92"/>
      <c r="J101" s="90"/>
      <c r="K101" s="93"/>
      <c r="L101" s="93"/>
      <c r="M101" s="93"/>
      <c r="N101" s="93"/>
      <c r="O101" s="94"/>
      <c r="P101" s="29"/>
      <c r="Q101" s="30"/>
    </row>
    <row r="102" spans="1:17" ht="15.75" thickBot="1" x14ac:dyDescent="0.3">
      <c r="A102" s="74" t="s">
        <v>357</v>
      </c>
      <c r="B102" s="75"/>
      <c r="C102" s="75"/>
      <c r="D102" s="76"/>
      <c r="E102" s="95"/>
      <c r="F102" s="96"/>
      <c r="G102" s="96"/>
      <c r="H102" s="96"/>
      <c r="I102" s="97"/>
      <c r="J102" s="95"/>
      <c r="K102" s="98"/>
      <c r="L102" s="98"/>
      <c r="M102" s="98"/>
      <c r="N102" s="98"/>
      <c r="O102" s="99"/>
      <c r="P102" s="56"/>
      <c r="Q102" s="39"/>
    </row>
    <row r="103" spans="1:17" ht="15.75" thickBot="1" x14ac:dyDescent="0.3">
      <c r="A103" s="53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4"/>
      <c r="O103" s="54"/>
      <c r="P103" s="57"/>
      <c r="Q103" s="35"/>
    </row>
    <row r="104" spans="1:17" ht="15.75" thickBot="1" x14ac:dyDescent="0.3">
      <c r="A104" s="77" t="s">
        <v>27</v>
      </c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9"/>
    </row>
    <row r="105" spans="1:17" ht="15.75" thickBot="1" x14ac:dyDescent="0.3">
      <c r="A105" s="43"/>
      <c r="B105" s="44"/>
      <c r="C105" s="44"/>
      <c r="D105" s="45"/>
      <c r="E105" s="82" t="s">
        <v>14</v>
      </c>
      <c r="F105" s="80"/>
      <c r="G105" s="80"/>
      <c r="H105" s="80"/>
      <c r="I105" s="81"/>
      <c r="J105" s="82" t="s">
        <v>15</v>
      </c>
      <c r="K105" s="83"/>
      <c r="L105" s="83"/>
      <c r="M105" s="83"/>
      <c r="N105" s="83"/>
      <c r="O105" s="84"/>
      <c r="P105" s="59" t="s">
        <v>13</v>
      </c>
      <c r="Q105" s="60" t="s">
        <v>12</v>
      </c>
    </row>
    <row r="106" spans="1:17" x14ac:dyDescent="0.25">
      <c r="A106" s="58"/>
      <c r="B106" s="49"/>
      <c r="C106" s="49"/>
      <c r="D106" s="50"/>
      <c r="E106" s="85" t="s">
        <v>90</v>
      </c>
      <c r="F106" s="86"/>
      <c r="G106" s="86"/>
      <c r="H106" s="86"/>
      <c r="I106" s="87"/>
      <c r="J106" s="85" t="s">
        <v>331</v>
      </c>
      <c r="K106" s="88"/>
      <c r="L106" s="88"/>
      <c r="M106" s="88"/>
      <c r="N106" s="88"/>
      <c r="O106" s="89"/>
      <c r="P106" s="36">
        <v>17.95</v>
      </c>
      <c r="Q106" s="37">
        <f t="shared" ref="Q106:Q112" si="6">P106*(1-$Q$8)</f>
        <v>17.95</v>
      </c>
    </row>
    <row r="107" spans="1:17" x14ac:dyDescent="0.25">
      <c r="A107" s="58"/>
      <c r="B107" s="51"/>
      <c r="C107" s="49"/>
      <c r="D107" s="50"/>
      <c r="E107" s="90" t="s">
        <v>91</v>
      </c>
      <c r="F107" s="91"/>
      <c r="G107" s="91"/>
      <c r="H107" s="91"/>
      <c r="I107" s="92"/>
      <c r="J107" s="90" t="s">
        <v>332</v>
      </c>
      <c r="K107" s="93"/>
      <c r="L107" s="93"/>
      <c r="M107" s="93"/>
      <c r="N107" s="93"/>
      <c r="O107" s="94"/>
      <c r="P107" s="29">
        <v>18.37</v>
      </c>
      <c r="Q107" s="30">
        <f t="shared" si="6"/>
        <v>18.37</v>
      </c>
    </row>
    <row r="108" spans="1:17" x14ac:dyDescent="0.25">
      <c r="A108" s="58"/>
      <c r="B108" s="49"/>
      <c r="C108" s="49"/>
      <c r="D108" s="50"/>
      <c r="E108" s="90" t="s">
        <v>92</v>
      </c>
      <c r="F108" s="91"/>
      <c r="G108" s="91"/>
      <c r="H108" s="91"/>
      <c r="I108" s="92"/>
      <c r="J108" s="90" t="s">
        <v>333</v>
      </c>
      <c r="K108" s="93"/>
      <c r="L108" s="93"/>
      <c r="M108" s="93"/>
      <c r="N108" s="93"/>
      <c r="O108" s="94"/>
      <c r="P108" s="29">
        <v>20.239999999999998</v>
      </c>
      <c r="Q108" s="30">
        <f t="shared" si="6"/>
        <v>20.239999999999998</v>
      </c>
    </row>
    <row r="109" spans="1:17" x14ac:dyDescent="0.25">
      <c r="A109" s="58"/>
      <c r="B109" s="49"/>
      <c r="C109" s="49"/>
      <c r="D109" s="50"/>
      <c r="E109" s="90" t="s">
        <v>93</v>
      </c>
      <c r="F109" s="91"/>
      <c r="G109" s="91"/>
      <c r="H109" s="91"/>
      <c r="I109" s="92"/>
      <c r="J109" s="90" t="s">
        <v>334</v>
      </c>
      <c r="K109" s="93"/>
      <c r="L109" s="93"/>
      <c r="M109" s="93"/>
      <c r="N109" s="93"/>
      <c r="O109" s="94"/>
      <c r="P109" s="29">
        <v>24.42</v>
      </c>
      <c r="Q109" s="30">
        <f t="shared" si="6"/>
        <v>24.42</v>
      </c>
    </row>
    <row r="110" spans="1:17" x14ac:dyDescent="0.25">
      <c r="A110" s="58"/>
      <c r="B110" s="49"/>
      <c r="C110" s="49"/>
      <c r="D110" s="50"/>
      <c r="E110" s="90" t="s">
        <v>94</v>
      </c>
      <c r="F110" s="91"/>
      <c r="G110" s="91"/>
      <c r="H110" s="91"/>
      <c r="I110" s="92"/>
      <c r="J110" s="90" t="s">
        <v>335</v>
      </c>
      <c r="K110" s="93"/>
      <c r="L110" s="93"/>
      <c r="M110" s="93"/>
      <c r="N110" s="93"/>
      <c r="O110" s="94"/>
      <c r="P110" s="29">
        <v>30.73</v>
      </c>
      <c r="Q110" s="30">
        <f t="shared" si="6"/>
        <v>30.73</v>
      </c>
    </row>
    <row r="111" spans="1:17" x14ac:dyDescent="0.25">
      <c r="A111" s="58"/>
      <c r="B111" s="49"/>
      <c r="C111" s="49"/>
      <c r="D111" s="50"/>
      <c r="E111" s="90" t="s">
        <v>95</v>
      </c>
      <c r="F111" s="91"/>
      <c r="G111" s="91"/>
      <c r="H111" s="91"/>
      <c r="I111" s="92"/>
      <c r="J111" s="90" t="s">
        <v>336</v>
      </c>
      <c r="K111" s="93"/>
      <c r="L111" s="93"/>
      <c r="M111" s="93"/>
      <c r="N111" s="93"/>
      <c r="O111" s="94"/>
      <c r="P111" s="29">
        <v>34.94</v>
      </c>
      <c r="Q111" s="30">
        <f t="shared" si="6"/>
        <v>34.94</v>
      </c>
    </row>
    <row r="112" spans="1:17" ht="15.75" thickBot="1" x14ac:dyDescent="0.3">
      <c r="A112" s="74" t="s">
        <v>358</v>
      </c>
      <c r="B112" s="75"/>
      <c r="C112" s="75"/>
      <c r="D112" s="76"/>
      <c r="E112" s="95" t="s">
        <v>96</v>
      </c>
      <c r="F112" s="96"/>
      <c r="G112" s="96"/>
      <c r="H112" s="96"/>
      <c r="I112" s="97"/>
      <c r="J112" s="95" t="s">
        <v>337</v>
      </c>
      <c r="K112" s="98"/>
      <c r="L112" s="98"/>
      <c r="M112" s="98"/>
      <c r="N112" s="98"/>
      <c r="O112" s="99"/>
      <c r="P112" s="56">
        <v>41.4</v>
      </c>
      <c r="Q112" s="39">
        <f t="shared" si="6"/>
        <v>41.4</v>
      </c>
    </row>
    <row r="113" spans="1:17" ht="15.75" thickBot="1" x14ac:dyDescent="0.3">
      <c r="A113" s="53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54"/>
      <c r="O113" s="54"/>
      <c r="P113" s="57"/>
      <c r="Q113" s="35"/>
    </row>
    <row r="114" spans="1:17" ht="15.75" thickBot="1" x14ac:dyDescent="0.3">
      <c r="A114" s="77" t="s">
        <v>25</v>
      </c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9"/>
    </row>
    <row r="115" spans="1:17" ht="15.75" thickBot="1" x14ac:dyDescent="0.3">
      <c r="A115" s="43"/>
      <c r="B115" s="44"/>
      <c r="C115" s="44"/>
      <c r="D115" s="45"/>
      <c r="E115" s="82" t="s">
        <v>14</v>
      </c>
      <c r="F115" s="80"/>
      <c r="G115" s="80"/>
      <c r="H115" s="80"/>
      <c r="I115" s="81"/>
      <c r="J115" s="82" t="s">
        <v>15</v>
      </c>
      <c r="K115" s="83"/>
      <c r="L115" s="83"/>
      <c r="M115" s="83"/>
      <c r="N115" s="83"/>
      <c r="O115" s="84"/>
      <c r="P115" s="46" t="s">
        <v>13</v>
      </c>
      <c r="Q115" s="47" t="s">
        <v>12</v>
      </c>
    </row>
    <row r="116" spans="1:17" x14ac:dyDescent="0.25">
      <c r="A116" s="58"/>
      <c r="B116" s="51"/>
      <c r="C116" s="49"/>
      <c r="D116" s="50"/>
      <c r="E116" s="90" t="s">
        <v>97</v>
      </c>
      <c r="F116" s="91"/>
      <c r="G116" s="91"/>
      <c r="H116" s="91"/>
      <c r="I116" s="92"/>
      <c r="J116" s="85" t="s">
        <v>331</v>
      </c>
      <c r="K116" s="88"/>
      <c r="L116" s="88"/>
      <c r="M116" s="88"/>
      <c r="N116" s="88"/>
      <c r="O116" s="89"/>
      <c r="P116" s="29">
        <v>15.84</v>
      </c>
      <c r="Q116" s="30">
        <f t="shared" ref="Q116:Q122" si="7">P116*(1-$Q$8)</f>
        <v>15.84</v>
      </c>
    </row>
    <row r="117" spans="1:17" x14ac:dyDescent="0.25">
      <c r="A117" s="58"/>
      <c r="B117" s="49"/>
      <c r="C117" s="49"/>
      <c r="D117" s="50"/>
      <c r="E117" s="90" t="s">
        <v>98</v>
      </c>
      <c r="F117" s="91"/>
      <c r="G117" s="91"/>
      <c r="H117" s="91"/>
      <c r="I117" s="92"/>
      <c r="J117" s="90" t="s">
        <v>332</v>
      </c>
      <c r="K117" s="93"/>
      <c r="L117" s="93"/>
      <c r="M117" s="93"/>
      <c r="N117" s="93"/>
      <c r="O117" s="94"/>
      <c r="P117" s="29">
        <v>16.239999999999998</v>
      </c>
      <c r="Q117" s="30">
        <f t="shared" si="7"/>
        <v>16.239999999999998</v>
      </c>
    </row>
    <row r="118" spans="1:17" x14ac:dyDescent="0.25">
      <c r="A118" s="58"/>
      <c r="B118" s="49"/>
      <c r="C118" s="49"/>
      <c r="D118" s="50"/>
      <c r="E118" s="90" t="s">
        <v>99</v>
      </c>
      <c r="F118" s="91"/>
      <c r="G118" s="91"/>
      <c r="H118" s="91"/>
      <c r="I118" s="92"/>
      <c r="J118" s="90" t="s">
        <v>333</v>
      </c>
      <c r="K118" s="93"/>
      <c r="L118" s="93"/>
      <c r="M118" s="93"/>
      <c r="N118" s="93"/>
      <c r="O118" s="94"/>
      <c r="P118" s="29">
        <v>18.190000000000001</v>
      </c>
      <c r="Q118" s="30">
        <f t="shared" si="7"/>
        <v>18.190000000000001</v>
      </c>
    </row>
    <row r="119" spans="1:17" x14ac:dyDescent="0.25">
      <c r="A119" s="58"/>
      <c r="B119" s="49"/>
      <c r="C119" s="49"/>
      <c r="D119" s="50"/>
      <c r="E119" s="90" t="s">
        <v>100</v>
      </c>
      <c r="F119" s="91"/>
      <c r="G119" s="91"/>
      <c r="H119" s="91"/>
      <c r="I119" s="92"/>
      <c r="J119" s="90" t="s">
        <v>334</v>
      </c>
      <c r="K119" s="93"/>
      <c r="L119" s="93"/>
      <c r="M119" s="93"/>
      <c r="N119" s="93"/>
      <c r="O119" s="94"/>
      <c r="P119" s="29">
        <v>21.98</v>
      </c>
      <c r="Q119" s="30">
        <f t="shared" si="7"/>
        <v>21.98</v>
      </c>
    </row>
    <row r="120" spans="1:17" x14ac:dyDescent="0.25">
      <c r="A120" s="58"/>
      <c r="B120" s="49"/>
      <c r="C120" s="49"/>
      <c r="D120" s="50"/>
      <c r="E120" s="90" t="s">
        <v>101</v>
      </c>
      <c r="F120" s="91"/>
      <c r="G120" s="91"/>
      <c r="H120" s="91"/>
      <c r="I120" s="92"/>
      <c r="J120" s="90" t="s">
        <v>335</v>
      </c>
      <c r="K120" s="93"/>
      <c r="L120" s="93"/>
      <c r="M120" s="93"/>
      <c r="N120" s="93"/>
      <c r="O120" s="94"/>
      <c r="P120" s="29">
        <v>33</v>
      </c>
      <c r="Q120" s="30">
        <f t="shared" si="7"/>
        <v>33</v>
      </c>
    </row>
    <row r="121" spans="1:17" x14ac:dyDescent="0.25">
      <c r="A121" s="58"/>
      <c r="B121" s="49"/>
      <c r="C121" s="49"/>
      <c r="D121" s="50"/>
      <c r="E121" s="90" t="s">
        <v>102</v>
      </c>
      <c r="F121" s="91"/>
      <c r="G121" s="91"/>
      <c r="H121" s="91"/>
      <c r="I121" s="92"/>
      <c r="J121" s="90" t="s">
        <v>336</v>
      </c>
      <c r="K121" s="93"/>
      <c r="L121" s="93"/>
      <c r="M121" s="93"/>
      <c r="N121" s="93"/>
      <c r="O121" s="94"/>
      <c r="P121" s="29">
        <v>37.33</v>
      </c>
      <c r="Q121" s="30">
        <f t="shared" si="7"/>
        <v>37.33</v>
      </c>
    </row>
    <row r="122" spans="1:17" ht="15.75" thickBot="1" x14ac:dyDescent="0.3">
      <c r="A122" s="74" t="s">
        <v>359</v>
      </c>
      <c r="B122" s="75"/>
      <c r="C122" s="75"/>
      <c r="D122" s="76"/>
      <c r="E122" s="95" t="s">
        <v>103</v>
      </c>
      <c r="F122" s="96"/>
      <c r="G122" s="96"/>
      <c r="H122" s="96"/>
      <c r="I122" s="97"/>
      <c r="J122" s="95" t="s">
        <v>337</v>
      </c>
      <c r="K122" s="98"/>
      <c r="L122" s="98"/>
      <c r="M122" s="98"/>
      <c r="N122" s="98"/>
      <c r="O122" s="99"/>
      <c r="P122" s="56">
        <v>62.79</v>
      </c>
      <c r="Q122" s="39">
        <f t="shared" si="7"/>
        <v>62.79</v>
      </c>
    </row>
    <row r="123" spans="1:17" ht="15.75" thickBot="1" x14ac:dyDescent="0.3">
      <c r="A123" s="53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54"/>
      <c r="O123" s="54"/>
      <c r="P123" s="57"/>
      <c r="Q123" s="35"/>
    </row>
    <row r="124" spans="1:17" ht="15.75" thickBot="1" x14ac:dyDescent="0.3">
      <c r="A124" s="77" t="s">
        <v>26</v>
      </c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9"/>
    </row>
    <row r="125" spans="1:17" ht="15.75" thickBot="1" x14ac:dyDescent="0.3">
      <c r="A125" s="43"/>
      <c r="B125" s="44"/>
      <c r="C125" s="44"/>
      <c r="D125" s="45"/>
      <c r="E125" s="82" t="s">
        <v>14</v>
      </c>
      <c r="F125" s="80"/>
      <c r="G125" s="80"/>
      <c r="H125" s="80"/>
      <c r="I125" s="81"/>
      <c r="J125" s="82" t="s">
        <v>15</v>
      </c>
      <c r="K125" s="83"/>
      <c r="L125" s="83"/>
      <c r="M125" s="83"/>
      <c r="N125" s="83"/>
      <c r="O125" s="84"/>
      <c r="P125" s="59" t="s">
        <v>13</v>
      </c>
      <c r="Q125" s="60" t="s">
        <v>12</v>
      </c>
    </row>
    <row r="126" spans="1:17" x14ac:dyDescent="0.25">
      <c r="A126" s="58"/>
      <c r="B126" s="49"/>
      <c r="C126" s="49"/>
      <c r="D126" s="50"/>
      <c r="E126" s="85" t="s">
        <v>104</v>
      </c>
      <c r="F126" s="86"/>
      <c r="G126" s="86"/>
      <c r="H126" s="86"/>
      <c r="I126" s="87"/>
      <c r="J126" s="85" t="s">
        <v>331</v>
      </c>
      <c r="K126" s="88"/>
      <c r="L126" s="88"/>
      <c r="M126" s="88"/>
      <c r="N126" s="88"/>
      <c r="O126" s="89"/>
      <c r="P126" s="36">
        <v>15.84</v>
      </c>
      <c r="Q126" s="37">
        <f t="shared" ref="Q126:Q132" si="8">P126*(1-$Q$8)</f>
        <v>15.84</v>
      </c>
    </row>
    <row r="127" spans="1:17" x14ac:dyDescent="0.25">
      <c r="A127" s="58"/>
      <c r="B127" s="51"/>
      <c r="C127" s="49"/>
      <c r="D127" s="50"/>
      <c r="E127" s="90" t="s">
        <v>105</v>
      </c>
      <c r="F127" s="91"/>
      <c r="G127" s="91"/>
      <c r="H127" s="91"/>
      <c r="I127" s="92"/>
      <c r="J127" s="90" t="s">
        <v>332</v>
      </c>
      <c r="K127" s="93"/>
      <c r="L127" s="93"/>
      <c r="M127" s="93"/>
      <c r="N127" s="93"/>
      <c r="O127" s="94"/>
      <c r="P127" s="29">
        <v>16.239999999999998</v>
      </c>
      <c r="Q127" s="30">
        <f t="shared" si="8"/>
        <v>16.239999999999998</v>
      </c>
    </row>
    <row r="128" spans="1:17" x14ac:dyDescent="0.25">
      <c r="A128" s="58"/>
      <c r="B128" s="49"/>
      <c r="C128" s="49"/>
      <c r="D128" s="50"/>
      <c r="E128" s="90" t="s">
        <v>106</v>
      </c>
      <c r="F128" s="91"/>
      <c r="G128" s="91"/>
      <c r="H128" s="91"/>
      <c r="I128" s="92"/>
      <c r="J128" s="90" t="s">
        <v>333</v>
      </c>
      <c r="K128" s="93"/>
      <c r="L128" s="93"/>
      <c r="M128" s="93"/>
      <c r="N128" s="93"/>
      <c r="O128" s="94"/>
      <c r="P128" s="29">
        <v>18.190000000000001</v>
      </c>
      <c r="Q128" s="30">
        <f t="shared" si="8"/>
        <v>18.190000000000001</v>
      </c>
    </row>
    <row r="129" spans="1:17" x14ac:dyDescent="0.25">
      <c r="A129" s="58"/>
      <c r="B129" s="49"/>
      <c r="C129" s="49"/>
      <c r="D129" s="50"/>
      <c r="E129" s="90" t="s">
        <v>107</v>
      </c>
      <c r="F129" s="91"/>
      <c r="G129" s="91"/>
      <c r="H129" s="91"/>
      <c r="I129" s="92"/>
      <c r="J129" s="90" t="s">
        <v>334</v>
      </c>
      <c r="K129" s="93"/>
      <c r="L129" s="93"/>
      <c r="M129" s="93"/>
      <c r="N129" s="93"/>
      <c r="O129" s="94"/>
      <c r="P129" s="29">
        <v>21.98</v>
      </c>
      <c r="Q129" s="30">
        <f t="shared" si="8"/>
        <v>21.98</v>
      </c>
    </row>
    <row r="130" spans="1:17" x14ac:dyDescent="0.25">
      <c r="A130" s="58"/>
      <c r="B130" s="49"/>
      <c r="C130" s="49"/>
      <c r="D130" s="50"/>
      <c r="E130" s="90" t="s">
        <v>108</v>
      </c>
      <c r="F130" s="91"/>
      <c r="G130" s="91"/>
      <c r="H130" s="91"/>
      <c r="I130" s="92"/>
      <c r="J130" s="90" t="s">
        <v>335</v>
      </c>
      <c r="K130" s="93"/>
      <c r="L130" s="93"/>
      <c r="M130" s="93"/>
      <c r="N130" s="93"/>
      <c r="O130" s="94"/>
      <c r="P130" s="29">
        <v>33</v>
      </c>
      <c r="Q130" s="30">
        <f t="shared" si="8"/>
        <v>33</v>
      </c>
    </row>
    <row r="131" spans="1:17" x14ac:dyDescent="0.25">
      <c r="A131" s="58"/>
      <c r="B131" s="49"/>
      <c r="C131" s="49"/>
      <c r="D131" s="50"/>
      <c r="E131" s="90" t="s">
        <v>109</v>
      </c>
      <c r="F131" s="91"/>
      <c r="G131" s="91"/>
      <c r="H131" s="91"/>
      <c r="I131" s="92"/>
      <c r="J131" s="90" t="s">
        <v>336</v>
      </c>
      <c r="K131" s="93"/>
      <c r="L131" s="93"/>
      <c r="M131" s="93"/>
      <c r="N131" s="93"/>
      <c r="O131" s="94"/>
      <c r="P131" s="29">
        <v>37.33</v>
      </c>
      <c r="Q131" s="30">
        <f t="shared" si="8"/>
        <v>37.33</v>
      </c>
    </row>
    <row r="132" spans="1:17" ht="15.75" thickBot="1" x14ac:dyDescent="0.3">
      <c r="A132" s="74" t="s">
        <v>360</v>
      </c>
      <c r="B132" s="75"/>
      <c r="C132" s="75"/>
      <c r="D132" s="76"/>
      <c r="E132" s="95" t="s">
        <v>110</v>
      </c>
      <c r="F132" s="96"/>
      <c r="G132" s="96"/>
      <c r="H132" s="96"/>
      <c r="I132" s="97"/>
      <c r="J132" s="95" t="s">
        <v>337</v>
      </c>
      <c r="K132" s="98"/>
      <c r="L132" s="98"/>
      <c r="M132" s="98"/>
      <c r="N132" s="98"/>
      <c r="O132" s="99"/>
      <c r="P132" s="56">
        <v>62.79</v>
      </c>
      <c r="Q132" s="39">
        <f t="shared" si="8"/>
        <v>62.79</v>
      </c>
    </row>
    <row r="133" spans="1:17" ht="15.75" thickBot="1" x14ac:dyDescent="0.3">
      <c r="A133" s="53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54"/>
      <c r="O133" s="54"/>
      <c r="P133" s="57"/>
      <c r="Q133" s="35"/>
    </row>
    <row r="134" spans="1:17" ht="15.75" thickBot="1" x14ac:dyDescent="0.3">
      <c r="A134" s="77" t="s">
        <v>21</v>
      </c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9"/>
    </row>
    <row r="135" spans="1:17" ht="15.75" thickBot="1" x14ac:dyDescent="0.3">
      <c r="A135" s="43"/>
      <c r="B135" s="44"/>
      <c r="C135" s="44"/>
      <c r="D135" s="45"/>
      <c r="E135" s="80" t="s">
        <v>14</v>
      </c>
      <c r="F135" s="80"/>
      <c r="G135" s="80"/>
      <c r="H135" s="80"/>
      <c r="I135" s="81"/>
      <c r="J135" s="82" t="s">
        <v>15</v>
      </c>
      <c r="K135" s="83"/>
      <c r="L135" s="83"/>
      <c r="M135" s="83"/>
      <c r="N135" s="83"/>
      <c r="O135" s="84"/>
      <c r="P135" s="59" t="s">
        <v>13</v>
      </c>
      <c r="Q135" s="61" t="s">
        <v>12</v>
      </c>
    </row>
    <row r="136" spans="1:17" x14ac:dyDescent="0.25">
      <c r="A136" s="58"/>
      <c r="B136" s="49"/>
      <c r="C136" s="49"/>
      <c r="D136" s="50"/>
      <c r="E136" s="85" t="s">
        <v>111</v>
      </c>
      <c r="F136" s="86"/>
      <c r="G136" s="86"/>
      <c r="H136" s="86"/>
      <c r="I136" s="87"/>
      <c r="J136" s="85" t="s">
        <v>372</v>
      </c>
      <c r="K136" s="88"/>
      <c r="L136" s="88"/>
      <c r="M136" s="88"/>
      <c r="N136" s="88"/>
      <c r="O136" s="89"/>
      <c r="P136" s="36">
        <v>25.78</v>
      </c>
      <c r="Q136" s="40">
        <f t="shared" ref="Q136:Q148" si="9">P136*(1-$Q$8)</f>
        <v>25.78</v>
      </c>
    </row>
    <row r="137" spans="1:17" x14ac:dyDescent="0.25">
      <c r="A137" s="58"/>
      <c r="B137" s="51"/>
      <c r="C137" s="49"/>
      <c r="D137" s="50"/>
      <c r="E137" s="90" t="s">
        <v>112</v>
      </c>
      <c r="F137" s="91"/>
      <c r="G137" s="91"/>
      <c r="H137" s="91"/>
      <c r="I137" s="92"/>
      <c r="J137" s="90" t="s">
        <v>362</v>
      </c>
      <c r="K137" s="93"/>
      <c r="L137" s="93"/>
      <c r="M137" s="93"/>
      <c r="N137" s="93"/>
      <c r="O137" s="94"/>
      <c r="P137" s="29">
        <v>28.67</v>
      </c>
      <c r="Q137" s="41">
        <f t="shared" si="9"/>
        <v>28.67</v>
      </c>
    </row>
    <row r="138" spans="1:17" x14ac:dyDescent="0.25">
      <c r="A138" s="58"/>
      <c r="B138" s="49"/>
      <c r="C138" s="49"/>
      <c r="D138" s="50"/>
      <c r="E138" s="90" t="s">
        <v>113</v>
      </c>
      <c r="F138" s="91"/>
      <c r="G138" s="91"/>
      <c r="H138" s="91"/>
      <c r="I138" s="92"/>
      <c r="J138" s="90" t="s">
        <v>363</v>
      </c>
      <c r="K138" s="93"/>
      <c r="L138" s="93"/>
      <c r="M138" s="93"/>
      <c r="N138" s="93"/>
      <c r="O138" s="94"/>
      <c r="P138" s="29">
        <v>32.119999999999997</v>
      </c>
      <c r="Q138" s="41">
        <f t="shared" si="9"/>
        <v>32.119999999999997</v>
      </c>
    </row>
    <row r="139" spans="1:17" x14ac:dyDescent="0.25">
      <c r="A139" s="58"/>
      <c r="B139" s="49"/>
      <c r="C139" s="49"/>
      <c r="D139" s="50"/>
      <c r="E139" s="90" t="s">
        <v>114</v>
      </c>
      <c r="F139" s="91"/>
      <c r="G139" s="91"/>
      <c r="H139" s="91"/>
      <c r="I139" s="92"/>
      <c r="J139" s="90" t="s">
        <v>364</v>
      </c>
      <c r="K139" s="93"/>
      <c r="L139" s="93"/>
      <c r="M139" s="93"/>
      <c r="N139" s="93"/>
      <c r="O139" s="94"/>
      <c r="P139" s="29">
        <v>31.35</v>
      </c>
      <c r="Q139" s="41">
        <f t="shared" si="9"/>
        <v>31.35</v>
      </c>
    </row>
    <row r="140" spans="1:17" x14ac:dyDescent="0.25">
      <c r="A140" s="58"/>
      <c r="B140" s="49"/>
      <c r="C140" s="49"/>
      <c r="D140" s="50"/>
      <c r="E140" s="90" t="s">
        <v>115</v>
      </c>
      <c r="F140" s="91"/>
      <c r="G140" s="91"/>
      <c r="H140" s="91"/>
      <c r="I140" s="92"/>
      <c r="J140" s="90" t="s">
        <v>365</v>
      </c>
      <c r="K140" s="93"/>
      <c r="L140" s="93"/>
      <c r="M140" s="93"/>
      <c r="N140" s="93"/>
      <c r="O140" s="94"/>
      <c r="P140" s="29">
        <v>72.53</v>
      </c>
      <c r="Q140" s="41">
        <f t="shared" si="9"/>
        <v>72.53</v>
      </c>
    </row>
    <row r="141" spans="1:17" x14ac:dyDescent="0.25">
      <c r="A141" s="58"/>
      <c r="B141" s="49"/>
      <c r="C141" s="49"/>
      <c r="D141" s="50"/>
      <c r="E141" s="90" t="s">
        <v>116</v>
      </c>
      <c r="F141" s="91"/>
      <c r="G141" s="91"/>
      <c r="H141" s="91"/>
      <c r="I141" s="92"/>
      <c r="J141" s="90" t="s">
        <v>366</v>
      </c>
      <c r="K141" s="93"/>
      <c r="L141" s="93"/>
      <c r="M141" s="93"/>
      <c r="N141" s="93"/>
      <c r="O141" s="94"/>
      <c r="P141" s="29">
        <v>74.87</v>
      </c>
      <c r="Q141" s="41">
        <f t="shared" si="9"/>
        <v>74.87</v>
      </c>
    </row>
    <row r="142" spans="1:17" x14ac:dyDescent="0.25">
      <c r="A142" s="58"/>
      <c r="B142" s="49"/>
      <c r="C142" s="49"/>
      <c r="D142" s="50"/>
      <c r="E142" s="90" t="s">
        <v>117</v>
      </c>
      <c r="F142" s="91"/>
      <c r="G142" s="91"/>
      <c r="H142" s="91"/>
      <c r="I142" s="92"/>
      <c r="J142" s="90" t="s">
        <v>367</v>
      </c>
      <c r="K142" s="93"/>
      <c r="L142" s="93"/>
      <c r="M142" s="93"/>
      <c r="N142" s="93"/>
      <c r="O142" s="94"/>
      <c r="P142" s="29">
        <v>78.56</v>
      </c>
      <c r="Q142" s="41">
        <f t="shared" si="9"/>
        <v>78.56</v>
      </c>
    </row>
    <row r="143" spans="1:17" x14ac:dyDescent="0.25">
      <c r="A143" s="58"/>
      <c r="B143" s="49"/>
      <c r="C143" s="49"/>
      <c r="D143" s="50"/>
      <c r="E143" s="90" t="s">
        <v>118</v>
      </c>
      <c r="F143" s="91"/>
      <c r="G143" s="91"/>
      <c r="H143" s="91"/>
      <c r="I143" s="92"/>
      <c r="J143" s="90" t="s">
        <v>368</v>
      </c>
      <c r="K143" s="93"/>
      <c r="L143" s="93"/>
      <c r="M143" s="93"/>
      <c r="N143" s="93"/>
      <c r="O143" s="94"/>
      <c r="P143" s="29">
        <v>84.08</v>
      </c>
      <c r="Q143" s="41">
        <f t="shared" si="9"/>
        <v>84.08</v>
      </c>
    </row>
    <row r="144" spans="1:17" x14ac:dyDescent="0.25">
      <c r="A144" s="58"/>
      <c r="B144" s="49"/>
      <c r="C144" s="49"/>
      <c r="D144" s="50"/>
      <c r="E144" s="90" t="s">
        <v>119</v>
      </c>
      <c r="F144" s="91"/>
      <c r="G144" s="91"/>
      <c r="H144" s="91"/>
      <c r="I144" s="92"/>
      <c r="J144" s="90" t="s">
        <v>369</v>
      </c>
      <c r="K144" s="91"/>
      <c r="L144" s="91"/>
      <c r="M144" s="91"/>
      <c r="N144" s="91"/>
      <c r="O144" s="92"/>
      <c r="P144" s="29">
        <v>88.02</v>
      </c>
      <c r="Q144" s="41">
        <f t="shared" si="9"/>
        <v>88.02</v>
      </c>
    </row>
    <row r="145" spans="1:17" x14ac:dyDescent="0.25">
      <c r="A145" s="58"/>
      <c r="B145" s="49"/>
      <c r="C145" s="49"/>
      <c r="D145" s="50"/>
      <c r="E145" s="90" t="s">
        <v>120</v>
      </c>
      <c r="F145" s="91"/>
      <c r="G145" s="91"/>
      <c r="H145" s="91"/>
      <c r="I145" s="92"/>
      <c r="J145" s="90" t="s">
        <v>370</v>
      </c>
      <c r="K145" s="93"/>
      <c r="L145" s="93"/>
      <c r="M145" s="93"/>
      <c r="N145" s="93"/>
      <c r="O145" s="94"/>
      <c r="P145" s="29">
        <v>104.63</v>
      </c>
      <c r="Q145" s="41">
        <f t="shared" si="9"/>
        <v>104.63</v>
      </c>
    </row>
    <row r="146" spans="1:17" x14ac:dyDescent="0.25">
      <c r="A146" s="58"/>
      <c r="B146" s="49"/>
      <c r="C146" s="49"/>
      <c r="D146" s="50"/>
      <c r="E146" s="90" t="s">
        <v>121</v>
      </c>
      <c r="F146" s="91"/>
      <c r="G146" s="91"/>
      <c r="H146" s="91"/>
      <c r="I146" s="92"/>
      <c r="J146" s="90" t="s">
        <v>371</v>
      </c>
      <c r="K146" s="91"/>
      <c r="L146" s="91"/>
      <c r="M146" s="91"/>
      <c r="N146" s="91"/>
      <c r="O146" s="92"/>
      <c r="P146" s="29">
        <v>104.72</v>
      </c>
      <c r="Q146" s="41">
        <f t="shared" si="9"/>
        <v>104.72</v>
      </c>
    </row>
    <row r="147" spans="1:17" x14ac:dyDescent="0.25">
      <c r="A147" s="58"/>
      <c r="B147" s="49"/>
      <c r="C147" s="49"/>
      <c r="D147" s="50"/>
      <c r="E147" s="90" t="s">
        <v>122</v>
      </c>
      <c r="F147" s="91"/>
      <c r="G147" s="91"/>
      <c r="H147" s="91"/>
      <c r="I147" s="92"/>
      <c r="J147" s="90" t="s">
        <v>374</v>
      </c>
      <c r="K147" s="93"/>
      <c r="L147" s="93"/>
      <c r="M147" s="93"/>
      <c r="N147" s="93"/>
      <c r="O147" s="94"/>
      <c r="P147" s="29">
        <v>103.8</v>
      </c>
      <c r="Q147" s="41">
        <f t="shared" si="9"/>
        <v>103.8</v>
      </c>
    </row>
    <row r="148" spans="1:17" ht="15.75" thickBot="1" x14ac:dyDescent="0.3">
      <c r="A148" s="74" t="s">
        <v>361</v>
      </c>
      <c r="B148" s="75"/>
      <c r="C148" s="75"/>
      <c r="D148" s="76"/>
      <c r="E148" s="95" t="s">
        <v>123</v>
      </c>
      <c r="F148" s="96"/>
      <c r="G148" s="96"/>
      <c r="H148" s="96"/>
      <c r="I148" s="97"/>
      <c r="J148" s="95" t="s">
        <v>373</v>
      </c>
      <c r="K148" s="98"/>
      <c r="L148" s="98"/>
      <c r="M148" s="98"/>
      <c r="N148" s="98"/>
      <c r="O148" s="99"/>
      <c r="P148" s="56">
        <v>119.92</v>
      </c>
      <c r="Q148" s="42">
        <f t="shared" si="9"/>
        <v>119.92</v>
      </c>
    </row>
    <row r="149" spans="1:17" ht="15.75" thickBot="1" x14ac:dyDescent="0.3">
      <c r="A149" s="53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54"/>
      <c r="O149" s="54"/>
      <c r="P149" s="57"/>
      <c r="Q149" s="35"/>
    </row>
    <row r="150" spans="1:17" ht="15.75" thickBot="1" x14ac:dyDescent="0.3">
      <c r="A150" s="77" t="s">
        <v>22</v>
      </c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9"/>
    </row>
    <row r="151" spans="1:17" ht="15.75" thickBot="1" x14ac:dyDescent="0.3">
      <c r="A151" s="43"/>
      <c r="B151" s="44"/>
      <c r="C151" s="44"/>
      <c r="D151" s="45"/>
      <c r="E151" s="80" t="s">
        <v>14</v>
      </c>
      <c r="F151" s="80"/>
      <c r="G151" s="80"/>
      <c r="H151" s="80"/>
      <c r="I151" s="81"/>
      <c r="J151" s="82" t="s">
        <v>15</v>
      </c>
      <c r="K151" s="83"/>
      <c r="L151" s="83"/>
      <c r="M151" s="83"/>
      <c r="N151" s="83"/>
      <c r="O151" s="84"/>
      <c r="P151" s="46" t="s">
        <v>13</v>
      </c>
      <c r="Q151" s="47" t="s">
        <v>12</v>
      </c>
    </row>
    <row r="152" spans="1:17" x14ac:dyDescent="0.25">
      <c r="A152" s="58"/>
      <c r="B152" s="51"/>
      <c r="C152" s="49"/>
      <c r="D152" s="50"/>
      <c r="E152" s="85" t="s">
        <v>124</v>
      </c>
      <c r="F152" s="86"/>
      <c r="G152" s="86"/>
      <c r="H152" s="86"/>
      <c r="I152" s="87"/>
      <c r="J152" s="85" t="s">
        <v>376</v>
      </c>
      <c r="K152" s="88"/>
      <c r="L152" s="88"/>
      <c r="M152" s="88"/>
      <c r="N152" s="88"/>
      <c r="O152" s="89"/>
      <c r="P152" s="38">
        <v>20.239999999999998</v>
      </c>
      <c r="Q152" s="37">
        <f>P152*(1-$Q$8)</f>
        <v>20.239999999999998</v>
      </c>
    </row>
    <row r="153" spans="1:17" x14ac:dyDescent="0.25">
      <c r="A153" s="58"/>
      <c r="B153" s="49"/>
      <c r="C153" s="49"/>
      <c r="D153" s="50"/>
      <c r="E153" s="90" t="s">
        <v>125</v>
      </c>
      <c r="F153" s="91"/>
      <c r="G153" s="91"/>
      <c r="H153" s="91"/>
      <c r="I153" s="92"/>
      <c r="J153" s="90" t="s">
        <v>377</v>
      </c>
      <c r="K153" s="93"/>
      <c r="L153" s="93"/>
      <c r="M153" s="93"/>
      <c r="N153" s="93"/>
      <c r="O153" s="94"/>
      <c r="P153" s="38">
        <v>20.72</v>
      </c>
      <c r="Q153" s="30">
        <f>P153*(1-$Q$8)</f>
        <v>20.72</v>
      </c>
    </row>
    <row r="154" spans="1:17" x14ac:dyDescent="0.25">
      <c r="A154" s="58"/>
      <c r="B154" s="49"/>
      <c r="C154" s="49"/>
      <c r="D154" s="50"/>
      <c r="E154" s="90" t="s">
        <v>126</v>
      </c>
      <c r="F154" s="91"/>
      <c r="G154" s="91"/>
      <c r="H154" s="91"/>
      <c r="I154" s="92"/>
      <c r="J154" s="90" t="s">
        <v>378</v>
      </c>
      <c r="K154" s="93"/>
      <c r="L154" s="93"/>
      <c r="M154" s="93"/>
      <c r="N154" s="93"/>
      <c r="O154" s="94"/>
      <c r="P154" s="38">
        <v>31.77</v>
      </c>
      <c r="Q154" s="30">
        <f t="shared" ref="Q154" si="10">P154*(1-$Q$8)</f>
        <v>31.77</v>
      </c>
    </row>
    <row r="155" spans="1:17" x14ac:dyDescent="0.25">
      <c r="A155" s="58"/>
      <c r="B155" s="49"/>
      <c r="C155" s="49"/>
      <c r="D155" s="50"/>
      <c r="E155" s="90" t="s">
        <v>127</v>
      </c>
      <c r="F155" s="91"/>
      <c r="G155" s="91"/>
      <c r="H155" s="91"/>
      <c r="I155" s="92"/>
      <c r="J155" s="90" t="s">
        <v>379</v>
      </c>
      <c r="K155" s="93"/>
      <c r="L155" s="93"/>
      <c r="M155" s="93"/>
      <c r="N155" s="93"/>
      <c r="O155" s="94"/>
      <c r="P155" s="38">
        <v>33.24</v>
      </c>
      <c r="Q155" s="30">
        <f t="shared" ref="Q155:Q169" si="11">P155*(1-$Q$8)</f>
        <v>33.24</v>
      </c>
    </row>
    <row r="156" spans="1:17" x14ac:dyDescent="0.25">
      <c r="A156" s="58"/>
      <c r="B156" s="49"/>
      <c r="C156" s="49"/>
      <c r="D156" s="50"/>
      <c r="E156" s="90" t="s">
        <v>128</v>
      </c>
      <c r="F156" s="91"/>
      <c r="G156" s="91"/>
      <c r="H156" s="91"/>
      <c r="I156" s="92"/>
      <c r="J156" s="90" t="s">
        <v>380</v>
      </c>
      <c r="K156" s="93"/>
      <c r="L156" s="93"/>
      <c r="M156" s="93"/>
      <c r="N156" s="93"/>
      <c r="O156" s="94"/>
      <c r="P156" s="38">
        <v>41.21</v>
      </c>
      <c r="Q156" s="30">
        <f t="shared" si="11"/>
        <v>41.21</v>
      </c>
    </row>
    <row r="157" spans="1:17" x14ac:dyDescent="0.25">
      <c r="A157" s="58"/>
      <c r="B157" s="49"/>
      <c r="C157" s="49"/>
      <c r="D157" s="50"/>
      <c r="E157" s="90" t="s">
        <v>129</v>
      </c>
      <c r="F157" s="91"/>
      <c r="G157" s="91"/>
      <c r="H157" s="91"/>
      <c r="I157" s="92"/>
      <c r="J157" s="90" t="s">
        <v>381</v>
      </c>
      <c r="K157" s="93"/>
      <c r="L157" s="93"/>
      <c r="M157" s="93"/>
      <c r="N157" s="93"/>
      <c r="O157" s="94"/>
      <c r="P157" s="38">
        <v>44.42</v>
      </c>
      <c r="Q157" s="30">
        <f t="shared" si="11"/>
        <v>44.42</v>
      </c>
    </row>
    <row r="158" spans="1:17" x14ac:dyDescent="0.25">
      <c r="A158" s="58"/>
      <c r="B158" s="49"/>
      <c r="C158" s="49"/>
      <c r="D158" s="50"/>
      <c r="E158" s="90" t="s">
        <v>130</v>
      </c>
      <c r="F158" s="91"/>
      <c r="G158" s="91"/>
      <c r="H158" s="91"/>
      <c r="I158" s="92"/>
      <c r="J158" s="90" t="s">
        <v>382</v>
      </c>
      <c r="K158" s="93"/>
      <c r="L158" s="93"/>
      <c r="M158" s="93"/>
      <c r="N158" s="93"/>
      <c r="O158" s="94"/>
      <c r="P158" s="38">
        <v>45.43</v>
      </c>
      <c r="Q158" s="30">
        <f t="shared" si="11"/>
        <v>45.43</v>
      </c>
    </row>
    <row r="159" spans="1:17" x14ac:dyDescent="0.25">
      <c r="A159" s="58"/>
      <c r="B159" s="49"/>
      <c r="C159" s="49"/>
      <c r="D159" s="50"/>
      <c r="E159" s="90" t="s">
        <v>131</v>
      </c>
      <c r="F159" s="91"/>
      <c r="G159" s="91"/>
      <c r="H159" s="91"/>
      <c r="I159" s="92"/>
      <c r="J159" s="90" t="s">
        <v>383</v>
      </c>
      <c r="K159" s="93"/>
      <c r="L159" s="93"/>
      <c r="M159" s="93"/>
      <c r="N159" s="93"/>
      <c r="O159" s="94"/>
      <c r="P159" s="38">
        <v>72.31</v>
      </c>
      <c r="Q159" s="30">
        <f t="shared" si="11"/>
        <v>72.31</v>
      </c>
    </row>
    <row r="160" spans="1:17" x14ac:dyDescent="0.25">
      <c r="A160" s="58"/>
      <c r="B160" s="49"/>
      <c r="C160" s="49"/>
      <c r="D160" s="50"/>
      <c r="E160" s="90" t="s">
        <v>132</v>
      </c>
      <c r="F160" s="91"/>
      <c r="G160" s="91"/>
      <c r="H160" s="91"/>
      <c r="I160" s="92"/>
      <c r="J160" s="90" t="s">
        <v>384</v>
      </c>
      <c r="K160" s="93"/>
      <c r="L160" s="93"/>
      <c r="M160" s="93"/>
      <c r="N160" s="93"/>
      <c r="O160" s="94"/>
      <c r="P160" s="38">
        <v>69.150000000000006</v>
      </c>
      <c r="Q160" s="30">
        <f t="shared" si="11"/>
        <v>69.150000000000006</v>
      </c>
    </row>
    <row r="161" spans="1:17" x14ac:dyDescent="0.25">
      <c r="A161" s="58"/>
      <c r="B161" s="49"/>
      <c r="C161" s="49"/>
      <c r="D161" s="50"/>
      <c r="E161" s="90" t="s">
        <v>133</v>
      </c>
      <c r="F161" s="91"/>
      <c r="G161" s="91"/>
      <c r="H161" s="91"/>
      <c r="I161" s="92"/>
      <c r="J161" s="90" t="s">
        <v>385</v>
      </c>
      <c r="K161" s="93"/>
      <c r="L161" s="93"/>
      <c r="M161" s="93"/>
      <c r="N161" s="93"/>
      <c r="O161" s="94"/>
      <c r="P161" s="38">
        <v>77.62</v>
      </c>
      <c r="Q161" s="30">
        <f t="shared" si="11"/>
        <v>77.62</v>
      </c>
    </row>
    <row r="162" spans="1:17" x14ac:dyDescent="0.25">
      <c r="A162" s="58"/>
      <c r="B162" s="49"/>
      <c r="C162" s="49"/>
      <c r="D162" s="50"/>
      <c r="E162" s="90" t="s">
        <v>134</v>
      </c>
      <c r="F162" s="91"/>
      <c r="G162" s="91"/>
      <c r="H162" s="91"/>
      <c r="I162" s="92"/>
      <c r="J162" s="90" t="s">
        <v>386</v>
      </c>
      <c r="K162" s="93"/>
      <c r="L162" s="93"/>
      <c r="M162" s="93"/>
      <c r="N162" s="93"/>
      <c r="O162" s="94"/>
      <c r="P162" s="38">
        <v>73.08</v>
      </c>
      <c r="Q162" s="30">
        <f t="shared" si="11"/>
        <v>73.08</v>
      </c>
    </row>
    <row r="163" spans="1:17" x14ac:dyDescent="0.25">
      <c r="A163" s="58"/>
      <c r="B163" s="49"/>
      <c r="C163" s="49"/>
      <c r="D163" s="50"/>
      <c r="E163" s="90" t="s">
        <v>135</v>
      </c>
      <c r="F163" s="91"/>
      <c r="G163" s="91"/>
      <c r="H163" s="91"/>
      <c r="I163" s="92"/>
      <c r="J163" s="90" t="s">
        <v>387</v>
      </c>
      <c r="K163" s="93"/>
      <c r="L163" s="93"/>
      <c r="M163" s="93"/>
      <c r="N163" s="93"/>
      <c r="O163" s="94"/>
      <c r="P163" s="38">
        <v>72.31</v>
      </c>
      <c r="Q163" s="30">
        <f t="shared" si="11"/>
        <v>72.31</v>
      </c>
    </row>
    <row r="164" spans="1:17" x14ac:dyDescent="0.25">
      <c r="A164" s="58"/>
      <c r="B164" s="49"/>
      <c r="C164" s="49"/>
      <c r="D164" s="50"/>
      <c r="E164" s="90" t="s">
        <v>136</v>
      </c>
      <c r="F164" s="91"/>
      <c r="G164" s="91"/>
      <c r="H164" s="91"/>
      <c r="I164" s="92"/>
      <c r="J164" s="90" t="s">
        <v>388</v>
      </c>
      <c r="K164" s="93"/>
      <c r="L164" s="93"/>
      <c r="M164" s="93"/>
      <c r="N164" s="93"/>
      <c r="O164" s="94"/>
      <c r="P164" s="38">
        <v>69.150000000000006</v>
      </c>
      <c r="Q164" s="30">
        <f t="shared" si="11"/>
        <v>69.150000000000006</v>
      </c>
    </row>
    <row r="165" spans="1:17" x14ac:dyDescent="0.25">
      <c r="A165" s="58"/>
      <c r="B165" s="49"/>
      <c r="C165" s="49"/>
      <c r="D165" s="50"/>
      <c r="E165" s="90" t="s">
        <v>137</v>
      </c>
      <c r="F165" s="91"/>
      <c r="G165" s="91"/>
      <c r="H165" s="91"/>
      <c r="I165" s="92"/>
      <c r="J165" s="90" t="s">
        <v>389</v>
      </c>
      <c r="K165" s="93"/>
      <c r="L165" s="93"/>
      <c r="M165" s="93"/>
      <c r="N165" s="93"/>
      <c r="O165" s="94"/>
      <c r="P165" s="38">
        <v>77.62</v>
      </c>
      <c r="Q165" s="30">
        <f t="shared" si="11"/>
        <v>77.62</v>
      </c>
    </row>
    <row r="166" spans="1:17" x14ac:dyDescent="0.25">
      <c r="A166" s="58"/>
      <c r="B166" s="49"/>
      <c r="C166" s="49"/>
      <c r="D166" s="50"/>
      <c r="E166" s="90" t="s">
        <v>138</v>
      </c>
      <c r="F166" s="91"/>
      <c r="G166" s="91"/>
      <c r="H166" s="91"/>
      <c r="I166" s="92"/>
      <c r="J166" s="90" t="s">
        <v>390</v>
      </c>
      <c r="K166" s="93"/>
      <c r="L166" s="93"/>
      <c r="M166" s="93"/>
      <c r="N166" s="93"/>
      <c r="O166" s="94"/>
      <c r="P166" s="38">
        <v>78.739999999999995</v>
      </c>
      <c r="Q166" s="30">
        <f t="shared" si="11"/>
        <v>78.739999999999995</v>
      </c>
    </row>
    <row r="167" spans="1:17" x14ac:dyDescent="0.25">
      <c r="A167" s="58"/>
      <c r="B167" s="49"/>
      <c r="C167" s="49"/>
      <c r="D167" s="50"/>
      <c r="E167" s="90" t="s">
        <v>139</v>
      </c>
      <c r="F167" s="91"/>
      <c r="G167" s="91"/>
      <c r="H167" s="91"/>
      <c r="I167" s="92"/>
      <c r="J167" s="90" t="s">
        <v>391</v>
      </c>
      <c r="K167" s="93"/>
      <c r="L167" s="93"/>
      <c r="M167" s="93"/>
      <c r="N167" s="93"/>
      <c r="O167" s="94"/>
      <c r="P167" s="38">
        <v>80.72</v>
      </c>
      <c r="Q167" s="30">
        <f t="shared" si="11"/>
        <v>80.72</v>
      </c>
    </row>
    <row r="168" spans="1:17" x14ac:dyDescent="0.25">
      <c r="A168" s="58"/>
      <c r="B168" s="49"/>
      <c r="C168" s="49"/>
      <c r="D168" s="50"/>
      <c r="E168" s="90" t="s">
        <v>140</v>
      </c>
      <c r="F168" s="91"/>
      <c r="G168" s="91"/>
      <c r="H168" s="91"/>
      <c r="I168" s="92"/>
      <c r="J168" s="90" t="s">
        <v>392</v>
      </c>
      <c r="K168" s="93"/>
      <c r="L168" s="93"/>
      <c r="M168" s="93"/>
      <c r="N168" s="93"/>
      <c r="O168" s="94"/>
      <c r="P168" s="38">
        <v>81.400000000000006</v>
      </c>
      <c r="Q168" s="30">
        <f t="shared" si="11"/>
        <v>81.400000000000006</v>
      </c>
    </row>
    <row r="169" spans="1:17" x14ac:dyDescent="0.25">
      <c r="A169" s="58"/>
      <c r="B169" s="49"/>
      <c r="C169" s="49"/>
      <c r="D169" s="50"/>
      <c r="E169" s="90" t="s">
        <v>141</v>
      </c>
      <c r="F169" s="91"/>
      <c r="G169" s="91"/>
      <c r="H169" s="91"/>
      <c r="I169" s="92"/>
      <c r="J169" s="90" t="s">
        <v>393</v>
      </c>
      <c r="K169" s="93"/>
      <c r="L169" s="93"/>
      <c r="M169" s="93"/>
      <c r="N169" s="93"/>
      <c r="O169" s="94"/>
      <c r="P169" s="38">
        <v>83.93</v>
      </c>
      <c r="Q169" s="30">
        <f t="shared" si="11"/>
        <v>83.93</v>
      </c>
    </row>
    <row r="170" spans="1:17" x14ac:dyDescent="0.25">
      <c r="A170" s="58"/>
      <c r="B170" s="49"/>
      <c r="C170" s="49"/>
      <c r="D170" s="50"/>
      <c r="E170" s="90" t="s">
        <v>142</v>
      </c>
      <c r="F170" s="91"/>
      <c r="G170" s="91"/>
      <c r="H170" s="91"/>
      <c r="I170" s="92"/>
      <c r="J170" s="90" t="s">
        <v>394</v>
      </c>
      <c r="K170" s="93"/>
      <c r="L170" s="93"/>
      <c r="M170" s="93"/>
      <c r="N170" s="93"/>
      <c r="O170" s="94"/>
      <c r="P170" s="38">
        <v>84.57</v>
      </c>
      <c r="Q170" s="30">
        <f t="shared" ref="Q170:Q226" si="12">P170*(1-$Q$8)</f>
        <v>84.57</v>
      </c>
    </row>
    <row r="171" spans="1:17" x14ac:dyDescent="0.25">
      <c r="A171" s="58"/>
      <c r="B171" s="49"/>
      <c r="C171" s="49"/>
      <c r="D171" s="50"/>
      <c r="E171" s="90" t="s">
        <v>143</v>
      </c>
      <c r="F171" s="91"/>
      <c r="G171" s="91"/>
      <c r="H171" s="91"/>
      <c r="I171" s="92"/>
      <c r="J171" s="90" t="s">
        <v>395</v>
      </c>
      <c r="K171" s="93"/>
      <c r="L171" s="93"/>
      <c r="M171" s="93"/>
      <c r="N171" s="93"/>
      <c r="O171" s="94"/>
      <c r="P171" s="38">
        <v>89.47</v>
      </c>
      <c r="Q171" s="30">
        <f t="shared" si="12"/>
        <v>89.47</v>
      </c>
    </row>
    <row r="172" spans="1:17" x14ac:dyDescent="0.25">
      <c r="A172" s="58"/>
      <c r="B172" s="49"/>
      <c r="C172" s="49"/>
      <c r="D172" s="50"/>
      <c r="E172" s="90" t="s">
        <v>144</v>
      </c>
      <c r="F172" s="91"/>
      <c r="G172" s="91"/>
      <c r="H172" s="91"/>
      <c r="I172" s="92"/>
      <c r="J172" s="90" t="s">
        <v>396</v>
      </c>
      <c r="K172" s="93"/>
      <c r="L172" s="93"/>
      <c r="M172" s="93"/>
      <c r="N172" s="93"/>
      <c r="O172" s="94"/>
      <c r="P172" s="38">
        <v>91.28</v>
      </c>
      <c r="Q172" s="30">
        <f t="shared" si="12"/>
        <v>91.28</v>
      </c>
    </row>
    <row r="173" spans="1:17" ht="15.75" thickBot="1" x14ac:dyDescent="0.3">
      <c r="A173" s="74" t="s">
        <v>375</v>
      </c>
      <c r="B173" s="75"/>
      <c r="C173" s="75"/>
      <c r="D173" s="76"/>
      <c r="E173" s="95" t="s">
        <v>145</v>
      </c>
      <c r="F173" s="96"/>
      <c r="G173" s="96"/>
      <c r="H173" s="96"/>
      <c r="I173" s="97"/>
      <c r="J173" s="95" t="s">
        <v>397</v>
      </c>
      <c r="K173" s="98"/>
      <c r="L173" s="98"/>
      <c r="M173" s="98"/>
      <c r="N173" s="98"/>
      <c r="O173" s="99"/>
      <c r="P173" s="52">
        <v>98.36</v>
      </c>
      <c r="Q173" s="39">
        <f t="shared" si="12"/>
        <v>98.36</v>
      </c>
    </row>
    <row r="174" spans="1:17" ht="15.75" thickBot="1" x14ac:dyDescent="0.3">
      <c r="A174" s="53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54"/>
      <c r="O174" s="54"/>
      <c r="P174" s="57"/>
      <c r="Q174" s="35"/>
    </row>
    <row r="175" spans="1:17" ht="15.75" thickBot="1" x14ac:dyDescent="0.3">
      <c r="A175" s="77" t="s">
        <v>23</v>
      </c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9"/>
    </row>
    <row r="176" spans="1:17" ht="15.75" thickBot="1" x14ac:dyDescent="0.3">
      <c r="A176" s="43"/>
      <c r="B176" s="44"/>
      <c r="C176" s="44"/>
      <c r="D176" s="45"/>
      <c r="E176" s="80" t="s">
        <v>14</v>
      </c>
      <c r="F176" s="80"/>
      <c r="G176" s="80"/>
      <c r="H176" s="80"/>
      <c r="I176" s="81"/>
      <c r="J176" s="82" t="s">
        <v>15</v>
      </c>
      <c r="K176" s="83"/>
      <c r="L176" s="83"/>
      <c r="M176" s="83"/>
      <c r="N176" s="83"/>
      <c r="O176" s="84"/>
      <c r="P176" s="46" t="s">
        <v>13</v>
      </c>
      <c r="Q176" s="47" t="s">
        <v>12</v>
      </c>
    </row>
    <row r="177" spans="1:17" x14ac:dyDescent="0.25">
      <c r="A177" s="58"/>
      <c r="B177" s="49"/>
      <c r="C177" s="49"/>
      <c r="D177" s="50"/>
      <c r="E177" s="85" t="s">
        <v>146</v>
      </c>
      <c r="F177" s="86"/>
      <c r="G177" s="86"/>
      <c r="H177" s="86"/>
      <c r="I177" s="87"/>
      <c r="J177" s="85" t="s">
        <v>331</v>
      </c>
      <c r="K177" s="88"/>
      <c r="L177" s="88"/>
      <c r="M177" s="88"/>
      <c r="N177" s="88"/>
      <c r="O177" s="89"/>
      <c r="P177" s="29">
        <v>17.27</v>
      </c>
      <c r="Q177" s="30">
        <f t="shared" si="12"/>
        <v>17.27</v>
      </c>
    </row>
    <row r="178" spans="1:17" x14ac:dyDescent="0.25">
      <c r="A178" s="58"/>
      <c r="B178" s="51"/>
      <c r="C178" s="49"/>
      <c r="D178" s="50"/>
      <c r="E178" s="90" t="s">
        <v>147</v>
      </c>
      <c r="F178" s="91"/>
      <c r="G178" s="91"/>
      <c r="H178" s="91"/>
      <c r="I178" s="92"/>
      <c r="J178" s="90" t="s">
        <v>332</v>
      </c>
      <c r="K178" s="93"/>
      <c r="L178" s="93"/>
      <c r="M178" s="93"/>
      <c r="N178" s="93"/>
      <c r="O178" s="94"/>
      <c r="P178" s="29">
        <v>17.670000000000002</v>
      </c>
      <c r="Q178" s="30">
        <f t="shared" si="12"/>
        <v>17.670000000000002</v>
      </c>
    </row>
    <row r="179" spans="1:17" x14ac:dyDescent="0.25">
      <c r="A179" s="58"/>
      <c r="B179" s="49"/>
      <c r="C179" s="49"/>
      <c r="D179" s="50"/>
      <c r="E179" s="90" t="s">
        <v>148</v>
      </c>
      <c r="F179" s="91"/>
      <c r="G179" s="91"/>
      <c r="H179" s="91"/>
      <c r="I179" s="92"/>
      <c r="J179" s="90" t="s">
        <v>333</v>
      </c>
      <c r="K179" s="93"/>
      <c r="L179" s="93"/>
      <c r="M179" s="93"/>
      <c r="N179" s="93"/>
      <c r="O179" s="94"/>
      <c r="P179" s="29">
        <v>19.579999999999998</v>
      </c>
      <c r="Q179" s="30">
        <f t="shared" si="12"/>
        <v>19.579999999999998</v>
      </c>
    </row>
    <row r="180" spans="1:17" x14ac:dyDescent="0.25">
      <c r="A180" s="58"/>
      <c r="B180" s="49"/>
      <c r="C180" s="49"/>
      <c r="D180" s="50"/>
      <c r="E180" s="90" t="s">
        <v>149</v>
      </c>
      <c r="F180" s="91"/>
      <c r="G180" s="91"/>
      <c r="H180" s="91"/>
      <c r="I180" s="92"/>
      <c r="J180" s="90" t="s">
        <v>334</v>
      </c>
      <c r="K180" s="93"/>
      <c r="L180" s="93"/>
      <c r="M180" s="93"/>
      <c r="N180" s="93"/>
      <c r="O180" s="94"/>
      <c r="P180" s="29">
        <v>23.74</v>
      </c>
      <c r="Q180" s="30">
        <f t="shared" si="12"/>
        <v>23.74</v>
      </c>
    </row>
    <row r="181" spans="1:17" x14ac:dyDescent="0.25">
      <c r="A181" s="58"/>
      <c r="B181" s="49"/>
      <c r="C181" s="49"/>
      <c r="D181" s="50"/>
      <c r="E181" s="90" t="s">
        <v>150</v>
      </c>
      <c r="F181" s="91"/>
      <c r="G181" s="91"/>
      <c r="H181" s="91"/>
      <c r="I181" s="92"/>
      <c r="J181" s="90" t="s">
        <v>335</v>
      </c>
      <c r="K181" s="93"/>
      <c r="L181" s="93"/>
      <c r="M181" s="93"/>
      <c r="N181" s="93"/>
      <c r="O181" s="94"/>
      <c r="P181" s="29">
        <v>31.61</v>
      </c>
      <c r="Q181" s="30">
        <f t="shared" si="12"/>
        <v>31.61</v>
      </c>
    </row>
    <row r="182" spans="1:17" x14ac:dyDescent="0.25">
      <c r="A182" s="58"/>
      <c r="B182" s="49"/>
      <c r="C182" s="49"/>
      <c r="D182" s="50"/>
      <c r="E182" s="90" t="s">
        <v>151</v>
      </c>
      <c r="F182" s="91"/>
      <c r="G182" s="91"/>
      <c r="H182" s="91"/>
      <c r="I182" s="92"/>
      <c r="J182" s="90" t="s">
        <v>336</v>
      </c>
      <c r="K182" s="93"/>
      <c r="L182" s="93"/>
      <c r="M182" s="93"/>
      <c r="N182" s="93"/>
      <c r="O182" s="94"/>
      <c r="P182" s="29">
        <v>35.44</v>
      </c>
      <c r="Q182" s="30">
        <f t="shared" si="12"/>
        <v>35.44</v>
      </c>
    </row>
    <row r="183" spans="1:17" ht="15.75" thickBot="1" x14ac:dyDescent="0.3">
      <c r="A183" s="74" t="s">
        <v>398</v>
      </c>
      <c r="B183" s="75"/>
      <c r="C183" s="75"/>
      <c r="D183" s="76"/>
      <c r="E183" s="95" t="s">
        <v>152</v>
      </c>
      <c r="F183" s="96"/>
      <c r="G183" s="96"/>
      <c r="H183" s="96"/>
      <c r="I183" s="97"/>
      <c r="J183" s="95" t="s">
        <v>337</v>
      </c>
      <c r="K183" s="98"/>
      <c r="L183" s="98"/>
      <c r="M183" s="98"/>
      <c r="N183" s="98"/>
      <c r="O183" s="99"/>
      <c r="P183" s="56">
        <v>57.95</v>
      </c>
      <c r="Q183" s="39">
        <f t="shared" si="12"/>
        <v>57.95</v>
      </c>
    </row>
    <row r="184" spans="1:17" ht="15.75" thickBot="1" x14ac:dyDescent="0.3">
      <c r="A184" s="53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54"/>
      <c r="O184" s="54"/>
      <c r="P184" s="57"/>
      <c r="Q184" s="35"/>
    </row>
    <row r="185" spans="1:17" ht="15.75" thickBot="1" x14ac:dyDescent="0.3">
      <c r="A185" s="77" t="s">
        <v>24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9"/>
    </row>
    <row r="186" spans="1:17" ht="15.75" thickBot="1" x14ac:dyDescent="0.3">
      <c r="A186" s="43"/>
      <c r="B186" s="44"/>
      <c r="C186" s="44"/>
      <c r="D186" s="45"/>
      <c r="E186" s="80" t="s">
        <v>14</v>
      </c>
      <c r="F186" s="80"/>
      <c r="G186" s="80"/>
      <c r="H186" s="80"/>
      <c r="I186" s="81"/>
      <c r="J186" s="82" t="s">
        <v>15</v>
      </c>
      <c r="K186" s="83"/>
      <c r="L186" s="83"/>
      <c r="M186" s="83"/>
      <c r="N186" s="83"/>
      <c r="O186" s="84"/>
      <c r="P186" s="46" t="s">
        <v>13</v>
      </c>
      <c r="Q186" s="47" t="s">
        <v>12</v>
      </c>
    </row>
    <row r="187" spans="1:17" x14ac:dyDescent="0.25">
      <c r="A187" s="58"/>
      <c r="B187" s="49"/>
      <c r="C187" s="49"/>
      <c r="D187" s="50"/>
      <c r="E187" s="85" t="s">
        <v>153</v>
      </c>
      <c r="F187" s="86"/>
      <c r="G187" s="86"/>
      <c r="H187" s="86"/>
      <c r="I187" s="87"/>
      <c r="J187" s="85" t="s">
        <v>331</v>
      </c>
      <c r="K187" s="88"/>
      <c r="L187" s="88"/>
      <c r="M187" s="88"/>
      <c r="N187" s="88"/>
      <c r="O187" s="89"/>
      <c r="P187" s="29">
        <v>15.71</v>
      </c>
      <c r="Q187" s="30">
        <f t="shared" si="12"/>
        <v>15.71</v>
      </c>
    </row>
    <row r="188" spans="1:17" x14ac:dyDescent="0.25">
      <c r="A188" s="58"/>
      <c r="B188" s="51"/>
      <c r="C188" s="49"/>
      <c r="D188" s="50"/>
      <c r="E188" s="90" t="s">
        <v>154</v>
      </c>
      <c r="F188" s="91"/>
      <c r="G188" s="91"/>
      <c r="H188" s="91"/>
      <c r="I188" s="92"/>
      <c r="J188" s="90" t="s">
        <v>332</v>
      </c>
      <c r="K188" s="93"/>
      <c r="L188" s="93"/>
      <c r="M188" s="93"/>
      <c r="N188" s="93"/>
      <c r="O188" s="94"/>
      <c r="P188" s="29">
        <v>16.079999999999998</v>
      </c>
      <c r="Q188" s="30">
        <f t="shared" si="12"/>
        <v>16.079999999999998</v>
      </c>
    </row>
    <row r="189" spans="1:17" x14ac:dyDescent="0.25">
      <c r="A189" s="58"/>
      <c r="B189" s="49"/>
      <c r="C189" s="49"/>
      <c r="D189" s="50"/>
      <c r="E189" s="90" t="s">
        <v>155</v>
      </c>
      <c r="F189" s="91"/>
      <c r="G189" s="91"/>
      <c r="H189" s="91"/>
      <c r="I189" s="92"/>
      <c r="J189" s="90" t="s">
        <v>333</v>
      </c>
      <c r="K189" s="93"/>
      <c r="L189" s="93"/>
      <c r="M189" s="93"/>
      <c r="N189" s="93"/>
      <c r="O189" s="94"/>
      <c r="P189" s="29">
        <v>17.8</v>
      </c>
      <c r="Q189" s="30">
        <f t="shared" si="12"/>
        <v>17.8</v>
      </c>
    </row>
    <row r="190" spans="1:17" x14ac:dyDescent="0.25">
      <c r="A190" s="58"/>
      <c r="B190" s="49"/>
      <c r="C190" s="49"/>
      <c r="D190" s="50"/>
      <c r="E190" s="90" t="s">
        <v>156</v>
      </c>
      <c r="F190" s="91"/>
      <c r="G190" s="91"/>
      <c r="H190" s="91"/>
      <c r="I190" s="92"/>
      <c r="J190" s="90" t="s">
        <v>334</v>
      </c>
      <c r="K190" s="93"/>
      <c r="L190" s="93"/>
      <c r="M190" s="93"/>
      <c r="N190" s="93"/>
      <c r="O190" s="94"/>
      <c r="P190" s="29">
        <v>21.58</v>
      </c>
      <c r="Q190" s="30">
        <f t="shared" si="12"/>
        <v>21.58</v>
      </c>
    </row>
    <row r="191" spans="1:17" x14ac:dyDescent="0.25">
      <c r="A191" s="58"/>
      <c r="B191" s="49"/>
      <c r="C191" s="49"/>
      <c r="D191" s="50"/>
      <c r="E191" s="90" t="s">
        <v>157</v>
      </c>
      <c r="F191" s="91"/>
      <c r="G191" s="91"/>
      <c r="H191" s="91"/>
      <c r="I191" s="92"/>
      <c r="J191" s="90" t="s">
        <v>335</v>
      </c>
      <c r="K191" s="93"/>
      <c r="L191" s="93"/>
      <c r="M191" s="93"/>
      <c r="N191" s="93"/>
      <c r="O191" s="94"/>
      <c r="P191" s="29">
        <v>31.61</v>
      </c>
      <c r="Q191" s="30">
        <f t="shared" si="12"/>
        <v>31.61</v>
      </c>
    </row>
    <row r="192" spans="1:17" x14ac:dyDescent="0.25">
      <c r="A192" s="58"/>
      <c r="B192" s="49"/>
      <c r="C192" s="49"/>
      <c r="D192" s="50"/>
      <c r="E192" s="90" t="s">
        <v>158</v>
      </c>
      <c r="F192" s="91"/>
      <c r="G192" s="91"/>
      <c r="H192" s="91"/>
      <c r="I192" s="92"/>
      <c r="J192" s="90" t="s">
        <v>336</v>
      </c>
      <c r="K192" s="93"/>
      <c r="L192" s="93"/>
      <c r="M192" s="93"/>
      <c r="N192" s="93"/>
      <c r="O192" s="94"/>
      <c r="P192" s="29">
        <v>35.44</v>
      </c>
      <c r="Q192" s="30">
        <f t="shared" si="12"/>
        <v>35.44</v>
      </c>
    </row>
    <row r="193" spans="1:17" ht="15.75" thickBot="1" x14ac:dyDescent="0.3">
      <c r="A193" s="74" t="s">
        <v>399</v>
      </c>
      <c r="B193" s="75"/>
      <c r="C193" s="75"/>
      <c r="D193" s="76"/>
      <c r="E193" s="95" t="s">
        <v>159</v>
      </c>
      <c r="F193" s="96"/>
      <c r="G193" s="96"/>
      <c r="H193" s="96"/>
      <c r="I193" s="97"/>
      <c r="J193" s="95" t="s">
        <v>337</v>
      </c>
      <c r="K193" s="98"/>
      <c r="L193" s="98"/>
      <c r="M193" s="98"/>
      <c r="N193" s="98"/>
      <c r="O193" s="99"/>
      <c r="P193" s="56">
        <v>57.95</v>
      </c>
      <c r="Q193" s="39">
        <f t="shared" si="12"/>
        <v>57.95</v>
      </c>
    </row>
    <row r="194" spans="1:17" ht="15.75" thickBot="1" x14ac:dyDescent="0.3">
      <c r="A194" s="53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54"/>
      <c r="O194" s="54"/>
      <c r="P194" s="57"/>
      <c r="Q194" s="35"/>
    </row>
    <row r="195" spans="1:17" ht="15.75" thickBot="1" x14ac:dyDescent="0.3">
      <c r="A195" s="77" t="s">
        <v>16</v>
      </c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9"/>
    </row>
    <row r="196" spans="1:17" ht="15.75" thickBot="1" x14ac:dyDescent="0.3">
      <c r="A196" s="43"/>
      <c r="B196" s="44"/>
      <c r="C196" s="44"/>
      <c r="D196" s="45"/>
      <c r="E196" s="82" t="s">
        <v>14</v>
      </c>
      <c r="F196" s="80"/>
      <c r="G196" s="80"/>
      <c r="H196" s="80"/>
      <c r="I196" s="81"/>
      <c r="J196" s="82" t="s">
        <v>15</v>
      </c>
      <c r="K196" s="83"/>
      <c r="L196" s="83"/>
      <c r="M196" s="83"/>
      <c r="N196" s="83"/>
      <c r="O196" s="84"/>
      <c r="P196" s="59" t="s">
        <v>13</v>
      </c>
      <c r="Q196" s="60" t="s">
        <v>12</v>
      </c>
    </row>
    <row r="197" spans="1:17" x14ac:dyDescent="0.25">
      <c r="A197" s="58"/>
      <c r="B197" s="51"/>
      <c r="C197" s="49"/>
      <c r="D197" s="50"/>
      <c r="E197" s="85" t="s">
        <v>160</v>
      </c>
      <c r="F197" s="86"/>
      <c r="G197" s="86"/>
      <c r="H197" s="86"/>
      <c r="I197" s="87"/>
      <c r="J197" s="85" t="s">
        <v>331</v>
      </c>
      <c r="K197" s="88"/>
      <c r="L197" s="88"/>
      <c r="M197" s="88"/>
      <c r="N197" s="88"/>
      <c r="O197" s="89"/>
      <c r="P197" s="36">
        <v>21.1</v>
      </c>
      <c r="Q197" s="37">
        <f t="shared" si="12"/>
        <v>21.1</v>
      </c>
    </row>
    <row r="198" spans="1:17" x14ac:dyDescent="0.25">
      <c r="A198" s="58"/>
      <c r="B198" s="51"/>
      <c r="C198" s="49"/>
      <c r="D198" s="50"/>
      <c r="E198" s="90" t="s">
        <v>161</v>
      </c>
      <c r="F198" s="91"/>
      <c r="G198" s="91"/>
      <c r="H198" s="91"/>
      <c r="I198" s="92"/>
      <c r="J198" s="90" t="s">
        <v>332</v>
      </c>
      <c r="K198" s="93"/>
      <c r="L198" s="93"/>
      <c r="M198" s="93"/>
      <c r="N198" s="93"/>
      <c r="O198" s="94"/>
      <c r="P198" s="29">
        <v>21.63</v>
      </c>
      <c r="Q198" s="30">
        <f t="shared" ref="Q198:Q200" si="13">P198*(1-$Q$8)</f>
        <v>21.63</v>
      </c>
    </row>
    <row r="199" spans="1:17" x14ac:dyDescent="0.25">
      <c r="A199" s="58"/>
      <c r="B199" s="51"/>
      <c r="C199" s="49"/>
      <c r="D199" s="50"/>
      <c r="E199" s="90" t="s">
        <v>162</v>
      </c>
      <c r="F199" s="91"/>
      <c r="G199" s="91"/>
      <c r="H199" s="91"/>
      <c r="I199" s="92"/>
      <c r="J199" s="90" t="s">
        <v>333</v>
      </c>
      <c r="K199" s="93"/>
      <c r="L199" s="93"/>
      <c r="M199" s="93"/>
      <c r="N199" s="93"/>
      <c r="O199" s="94"/>
      <c r="P199" s="29">
        <v>22.81</v>
      </c>
      <c r="Q199" s="30">
        <f t="shared" si="13"/>
        <v>22.81</v>
      </c>
    </row>
    <row r="200" spans="1:17" x14ac:dyDescent="0.25">
      <c r="A200" s="58"/>
      <c r="B200" s="51"/>
      <c r="C200" s="49"/>
      <c r="D200" s="50"/>
      <c r="E200" s="90" t="s">
        <v>163</v>
      </c>
      <c r="F200" s="91"/>
      <c r="G200" s="91"/>
      <c r="H200" s="91"/>
      <c r="I200" s="92"/>
      <c r="J200" s="90" t="s">
        <v>334</v>
      </c>
      <c r="K200" s="93"/>
      <c r="L200" s="93"/>
      <c r="M200" s="93"/>
      <c r="N200" s="93"/>
      <c r="O200" s="94"/>
      <c r="P200" s="29">
        <v>25.65</v>
      </c>
      <c r="Q200" s="30">
        <f t="shared" si="13"/>
        <v>25.65</v>
      </c>
    </row>
    <row r="201" spans="1:17" x14ac:dyDescent="0.25">
      <c r="A201" s="58"/>
      <c r="B201" s="49"/>
      <c r="C201" s="49"/>
      <c r="D201" s="50"/>
      <c r="E201" s="90" t="s">
        <v>164</v>
      </c>
      <c r="F201" s="91"/>
      <c r="G201" s="91"/>
      <c r="H201" s="91"/>
      <c r="I201" s="92"/>
      <c r="J201" s="90" t="s">
        <v>335</v>
      </c>
      <c r="K201" s="93"/>
      <c r="L201" s="93"/>
      <c r="M201" s="93"/>
      <c r="N201" s="93"/>
      <c r="O201" s="94"/>
      <c r="P201" s="29">
        <v>28.14</v>
      </c>
      <c r="Q201" s="30">
        <f t="shared" si="12"/>
        <v>28.14</v>
      </c>
    </row>
    <row r="202" spans="1:17" x14ac:dyDescent="0.25">
      <c r="A202" s="58"/>
      <c r="B202" s="49"/>
      <c r="C202" s="49"/>
      <c r="D202" s="50"/>
      <c r="E202" s="90" t="s">
        <v>165</v>
      </c>
      <c r="F202" s="91"/>
      <c r="G202" s="91"/>
      <c r="H202" s="91"/>
      <c r="I202" s="92"/>
      <c r="J202" s="90" t="s">
        <v>336</v>
      </c>
      <c r="K202" s="93"/>
      <c r="L202" s="93"/>
      <c r="M202" s="93"/>
      <c r="N202" s="93"/>
      <c r="O202" s="94"/>
      <c r="P202" s="29">
        <v>34.1</v>
      </c>
      <c r="Q202" s="30">
        <f t="shared" si="12"/>
        <v>34.1</v>
      </c>
    </row>
    <row r="203" spans="1:17" ht="15.75" thickBot="1" x14ac:dyDescent="0.3">
      <c r="A203" s="74" t="s">
        <v>400</v>
      </c>
      <c r="B203" s="75"/>
      <c r="C203" s="75"/>
      <c r="D203" s="76"/>
      <c r="E203" s="95" t="s">
        <v>166</v>
      </c>
      <c r="F203" s="96"/>
      <c r="G203" s="96"/>
      <c r="H203" s="96"/>
      <c r="I203" s="97"/>
      <c r="J203" s="95" t="s">
        <v>337</v>
      </c>
      <c r="K203" s="98"/>
      <c r="L203" s="98"/>
      <c r="M203" s="98"/>
      <c r="N203" s="98"/>
      <c r="O203" s="99"/>
      <c r="P203" s="56">
        <v>41.56</v>
      </c>
      <c r="Q203" s="39">
        <f t="shared" si="12"/>
        <v>41.56</v>
      </c>
    </row>
    <row r="204" spans="1:17" ht="15.75" thickBot="1" x14ac:dyDescent="0.3">
      <c r="A204" s="53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54"/>
      <c r="O204" s="54"/>
      <c r="P204" s="57"/>
      <c r="Q204" s="35"/>
    </row>
    <row r="205" spans="1:17" ht="15.75" thickBot="1" x14ac:dyDescent="0.3">
      <c r="A205" s="77" t="s">
        <v>401</v>
      </c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9"/>
    </row>
    <row r="206" spans="1:17" ht="15.75" thickBot="1" x14ac:dyDescent="0.3">
      <c r="A206" s="43"/>
      <c r="B206" s="44"/>
      <c r="C206" s="44"/>
      <c r="D206" s="45"/>
      <c r="E206" s="80" t="s">
        <v>14</v>
      </c>
      <c r="F206" s="80"/>
      <c r="G206" s="80"/>
      <c r="H206" s="80"/>
      <c r="I206" s="81"/>
      <c r="J206" s="82" t="s">
        <v>15</v>
      </c>
      <c r="K206" s="83"/>
      <c r="L206" s="83"/>
      <c r="M206" s="83"/>
      <c r="N206" s="83"/>
      <c r="O206" s="84"/>
      <c r="P206" s="46" t="s">
        <v>13</v>
      </c>
      <c r="Q206" s="47" t="s">
        <v>12</v>
      </c>
    </row>
    <row r="207" spans="1:17" x14ac:dyDescent="0.25">
      <c r="A207" s="58"/>
      <c r="B207" s="49"/>
      <c r="C207" s="49"/>
      <c r="D207" s="50"/>
      <c r="E207" s="85"/>
      <c r="F207" s="86"/>
      <c r="G207" s="86"/>
      <c r="H207" s="86"/>
      <c r="I207" s="87"/>
      <c r="J207" s="85" t="s">
        <v>404</v>
      </c>
      <c r="K207" s="88"/>
      <c r="L207" s="88"/>
      <c r="M207" s="88"/>
      <c r="N207" s="88"/>
      <c r="O207" s="89"/>
      <c r="P207" s="36"/>
      <c r="Q207" s="37"/>
    </row>
    <row r="208" spans="1:17" x14ac:dyDescent="0.25">
      <c r="A208" s="58"/>
      <c r="B208" s="51"/>
      <c r="C208" s="49"/>
      <c r="D208" s="50"/>
      <c r="E208" s="90" t="s">
        <v>167</v>
      </c>
      <c r="F208" s="91"/>
      <c r="G208" s="91"/>
      <c r="H208" s="91"/>
      <c r="I208" s="92"/>
      <c r="J208" s="90" t="s">
        <v>405</v>
      </c>
      <c r="K208" s="93"/>
      <c r="L208" s="93"/>
      <c r="M208" s="93"/>
      <c r="N208" s="93"/>
      <c r="O208" s="94"/>
      <c r="P208" s="29">
        <v>96.27</v>
      </c>
      <c r="Q208" s="30">
        <f t="shared" si="12"/>
        <v>96.27</v>
      </c>
    </row>
    <row r="209" spans="1:17" x14ac:dyDescent="0.25">
      <c r="A209" s="58"/>
      <c r="B209" s="49"/>
      <c r="C209" s="49"/>
      <c r="D209" s="50"/>
      <c r="E209" s="90" t="s">
        <v>168</v>
      </c>
      <c r="F209" s="91"/>
      <c r="G209" s="91"/>
      <c r="H209" s="91"/>
      <c r="I209" s="92"/>
      <c r="J209" s="90" t="s">
        <v>406</v>
      </c>
      <c r="K209" s="93"/>
      <c r="L209" s="93"/>
      <c r="M209" s="93"/>
      <c r="N209" s="93"/>
      <c r="O209" s="94"/>
      <c r="P209" s="29">
        <v>104.65</v>
      </c>
      <c r="Q209" s="30">
        <f t="shared" si="12"/>
        <v>104.65</v>
      </c>
    </row>
    <row r="210" spans="1:17" x14ac:dyDescent="0.25">
      <c r="A210" s="58"/>
      <c r="B210" s="49"/>
      <c r="C210" s="49"/>
      <c r="D210" s="50"/>
      <c r="E210" s="90" t="s">
        <v>169</v>
      </c>
      <c r="F210" s="91"/>
      <c r="G210" s="91"/>
      <c r="H210" s="91"/>
      <c r="I210" s="92"/>
      <c r="J210" s="90" t="s">
        <v>407</v>
      </c>
      <c r="K210" s="93"/>
      <c r="L210" s="93"/>
      <c r="M210" s="93"/>
      <c r="N210" s="93"/>
      <c r="O210" s="94"/>
      <c r="P210" s="29">
        <v>128.83000000000001</v>
      </c>
      <c r="Q210" s="30">
        <f t="shared" si="12"/>
        <v>128.83000000000001</v>
      </c>
    </row>
    <row r="211" spans="1:17" x14ac:dyDescent="0.25">
      <c r="A211" s="58"/>
      <c r="B211" s="49"/>
      <c r="C211" s="49"/>
      <c r="D211" s="50"/>
      <c r="E211" s="90"/>
      <c r="F211" s="91"/>
      <c r="G211" s="91"/>
      <c r="H211" s="91"/>
      <c r="I211" s="92"/>
      <c r="J211" s="90"/>
      <c r="K211" s="93"/>
      <c r="L211" s="93"/>
      <c r="M211" s="93"/>
      <c r="N211" s="93"/>
      <c r="O211" s="94"/>
      <c r="P211" s="29"/>
      <c r="Q211" s="30"/>
    </row>
    <row r="212" spans="1:17" x14ac:dyDescent="0.25">
      <c r="A212" s="58"/>
      <c r="B212" s="49"/>
      <c r="C212" s="49"/>
      <c r="D212" s="50"/>
      <c r="E212" s="90"/>
      <c r="F212" s="91"/>
      <c r="G212" s="91"/>
      <c r="H212" s="91"/>
      <c r="I212" s="92"/>
      <c r="J212" s="90" t="s">
        <v>403</v>
      </c>
      <c r="K212" s="93"/>
      <c r="L212" s="93"/>
      <c r="M212" s="93"/>
      <c r="N212" s="93"/>
      <c r="O212" s="94"/>
      <c r="P212" s="29"/>
      <c r="Q212" s="30"/>
    </row>
    <row r="213" spans="1:17" x14ac:dyDescent="0.25">
      <c r="A213" s="58"/>
      <c r="B213" s="49"/>
      <c r="C213" s="49"/>
      <c r="D213" s="50"/>
      <c r="E213" s="90" t="s">
        <v>170</v>
      </c>
      <c r="F213" s="91"/>
      <c r="G213" s="91"/>
      <c r="H213" s="91"/>
      <c r="I213" s="92"/>
      <c r="J213" s="90" t="s">
        <v>405</v>
      </c>
      <c r="K213" s="93"/>
      <c r="L213" s="93"/>
      <c r="M213" s="93"/>
      <c r="N213" s="93"/>
      <c r="O213" s="94"/>
      <c r="P213" s="29">
        <v>93.5</v>
      </c>
      <c r="Q213" s="30">
        <f t="shared" si="12"/>
        <v>93.5</v>
      </c>
    </row>
    <row r="214" spans="1:17" x14ac:dyDescent="0.25">
      <c r="A214" s="58"/>
      <c r="B214" s="49"/>
      <c r="C214" s="49"/>
      <c r="D214" s="50"/>
      <c r="E214" s="90" t="s">
        <v>171</v>
      </c>
      <c r="F214" s="91"/>
      <c r="G214" s="91"/>
      <c r="H214" s="91"/>
      <c r="I214" s="92"/>
      <c r="J214" s="90" t="s">
        <v>406</v>
      </c>
      <c r="K214" s="93"/>
      <c r="L214" s="93"/>
      <c r="M214" s="93"/>
      <c r="N214" s="93"/>
      <c r="O214" s="94"/>
      <c r="P214" s="29">
        <v>101.66</v>
      </c>
      <c r="Q214" s="30">
        <f t="shared" si="12"/>
        <v>101.66</v>
      </c>
    </row>
    <row r="215" spans="1:17" ht="15.75" thickBot="1" x14ac:dyDescent="0.3">
      <c r="A215" s="74" t="s">
        <v>402</v>
      </c>
      <c r="B215" s="75"/>
      <c r="C215" s="75"/>
      <c r="D215" s="76"/>
      <c r="E215" s="95" t="s">
        <v>172</v>
      </c>
      <c r="F215" s="96"/>
      <c r="G215" s="96"/>
      <c r="H215" s="96"/>
      <c r="I215" s="97"/>
      <c r="J215" s="95" t="s">
        <v>407</v>
      </c>
      <c r="K215" s="98"/>
      <c r="L215" s="98"/>
      <c r="M215" s="98"/>
      <c r="N215" s="98"/>
      <c r="O215" s="99"/>
      <c r="P215" s="56">
        <v>125.14</v>
      </c>
      <c r="Q215" s="39">
        <f t="shared" si="12"/>
        <v>125.14</v>
      </c>
    </row>
    <row r="216" spans="1:17" ht="15.75" thickBot="1" x14ac:dyDescent="0.3">
      <c r="A216" s="53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54"/>
      <c r="O216" s="54"/>
      <c r="P216" s="57"/>
      <c r="Q216" s="35"/>
    </row>
    <row r="217" spans="1:17" ht="15.75" thickBot="1" x14ac:dyDescent="0.3">
      <c r="A217" s="77" t="s">
        <v>408</v>
      </c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9"/>
    </row>
    <row r="218" spans="1:17" ht="15.75" thickBot="1" x14ac:dyDescent="0.3">
      <c r="A218" s="43"/>
      <c r="B218" s="44"/>
      <c r="C218" s="44"/>
      <c r="D218" s="45"/>
      <c r="E218" s="80" t="s">
        <v>14</v>
      </c>
      <c r="F218" s="80"/>
      <c r="G218" s="80"/>
      <c r="H218" s="80"/>
      <c r="I218" s="81"/>
      <c r="J218" s="82" t="s">
        <v>15</v>
      </c>
      <c r="K218" s="83"/>
      <c r="L218" s="83"/>
      <c r="M218" s="83"/>
      <c r="N218" s="83"/>
      <c r="O218" s="84"/>
      <c r="P218" s="59" t="s">
        <v>13</v>
      </c>
      <c r="Q218" s="60" t="s">
        <v>12</v>
      </c>
    </row>
    <row r="219" spans="1:17" x14ac:dyDescent="0.25">
      <c r="A219" s="58"/>
      <c r="B219" s="49"/>
      <c r="C219" s="49"/>
      <c r="D219" s="50"/>
      <c r="E219" s="85" t="s">
        <v>173</v>
      </c>
      <c r="F219" s="86"/>
      <c r="G219" s="86"/>
      <c r="H219" s="86"/>
      <c r="I219" s="87"/>
      <c r="J219" s="85" t="s">
        <v>410</v>
      </c>
      <c r="K219" s="88"/>
      <c r="L219" s="88"/>
      <c r="M219" s="88"/>
      <c r="N219" s="88"/>
      <c r="O219" s="89"/>
      <c r="P219" s="36">
        <v>24.73</v>
      </c>
      <c r="Q219" s="37">
        <f t="shared" si="12"/>
        <v>24.73</v>
      </c>
    </row>
    <row r="220" spans="1:17" x14ac:dyDescent="0.25">
      <c r="A220" s="58"/>
      <c r="B220" s="51"/>
      <c r="C220" s="49"/>
      <c r="D220" s="50"/>
      <c r="E220" s="90" t="s">
        <v>174</v>
      </c>
      <c r="F220" s="91"/>
      <c r="G220" s="91"/>
      <c r="H220" s="91"/>
      <c r="I220" s="92"/>
      <c r="J220" s="90" t="s">
        <v>411</v>
      </c>
      <c r="K220" s="93"/>
      <c r="L220" s="93"/>
      <c r="M220" s="93"/>
      <c r="N220" s="93"/>
      <c r="O220" s="94"/>
      <c r="P220" s="29">
        <v>31.39</v>
      </c>
      <c r="Q220" s="30">
        <f t="shared" si="12"/>
        <v>31.39</v>
      </c>
    </row>
    <row r="221" spans="1:17" x14ac:dyDescent="0.25">
      <c r="A221" s="58"/>
      <c r="B221" s="49"/>
      <c r="C221" s="49"/>
      <c r="D221" s="50"/>
      <c r="E221" s="90" t="s">
        <v>175</v>
      </c>
      <c r="F221" s="91"/>
      <c r="G221" s="91"/>
      <c r="H221" s="91"/>
      <c r="I221" s="92"/>
      <c r="J221" s="90" t="s">
        <v>412</v>
      </c>
      <c r="K221" s="93"/>
      <c r="L221" s="93"/>
      <c r="M221" s="93"/>
      <c r="N221" s="93"/>
      <c r="O221" s="94"/>
      <c r="P221" s="29">
        <v>34.85</v>
      </c>
      <c r="Q221" s="30">
        <f t="shared" si="12"/>
        <v>34.85</v>
      </c>
    </row>
    <row r="222" spans="1:17" x14ac:dyDescent="0.25">
      <c r="A222" s="58"/>
      <c r="B222" s="49"/>
      <c r="C222" s="49"/>
      <c r="D222" s="50"/>
      <c r="E222" s="90" t="s">
        <v>176</v>
      </c>
      <c r="F222" s="91"/>
      <c r="G222" s="91"/>
      <c r="H222" s="91"/>
      <c r="I222" s="92"/>
      <c r="J222" s="90" t="s">
        <v>413</v>
      </c>
      <c r="K222" s="93"/>
      <c r="L222" s="93"/>
      <c r="M222" s="93"/>
      <c r="N222" s="93"/>
      <c r="O222" s="94"/>
      <c r="P222" s="29">
        <v>36.26</v>
      </c>
      <c r="Q222" s="30">
        <f t="shared" si="12"/>
        <v>36.26</v>
      </c>
    </row>
    <row r="223" spans="1:17" x14ac:dyDescent="0.25">
      <c r="A223" s="58"/>
      <c r="B223" s="49"/>
      <c r="C223" s="49"/>
      <c r="D223" s="50"/>
      <c r="E223" s="90" t="s">
        <v>177</v>
      </c>
      <c r="F223" s="91"/>
      <c r="G223" s="91"/>
      <c r="H223" s="91"/>
      <c r="I223" s="92"/>
      <c r="J223" s="90" t="s">
        <v>414</v>
      </c>
      <c r="K223" s="93"/>
      <c r="L223" s="93"/>
      <c r="M223" s="93"/>
      <c r="N223" s="93"/>
      <c r="O223" s="94"/>
      <c r="P223" s="29">
        <v>40.28</v>
      </c>
      <c r="Q223" s="30">
        <f t="shared" si="12"/>
        <v>40.28</v>
      </c>
    </row>
    <row r="224" spans="1:17" x14ac:dyDescent="0.25">
      <c r="A224" s="58"/>
      <c r="B224" s="49"/>
      <c r="C224" s="49"/>
      <c r="D224" s="50"/>
      <c r="E224" s="90"/>
      <c r="F224" s="91"/>
      <c r="G224" s="91"/>
      <c r="H224" s="91"/>
      <c r="I224" s="92"/>
      <c r="J224" s="90"/>
      <c r="K224" s="93"/>
      <c r="L224" s="93"/>
      <c r="M224" s="93"/>
      <c r="N224" s="93"/>
      <c r="O224" s="94"/>
      <c r="P224" s="29"/>
      <c r="Q224" s="30"/>
    </row>
    <row r="225" spans="1:17" x14ac:dyDescent="0.25">
      <c r="A225" s="58"/>
      <c r="B225" s="49"/>
      <c r="C225" s="49"/>
      <c r="D225" s="50"/>
      <c r="E225" s="90" t="s">
        <v>178</v>
      </c>
      <c r="F225" s="91"/>
      <c r="G225" s="91"/>
      <c r="H225" s="91"/>
      <c r="I225" s="92"/>
      <c r="J225" s="90" t="s">
        <v>415</v>
      </c>
      <c r="K225" s="93"/>
      <c r="L225" s="93"/>
      <c r="M225" s="93"/>
      <c r="N225" s="93"/>
      <c r="O225" s="94"/>
      <c r="P225" s="29">
        <v>54.74</v>
      </c>
      <c r="Q225" s="30">
        <f t="shared" si="12"/>
        <v>54.74</v>
      </c>
    </row>
    <row r="226" spans="1:17" ht="15.75" thickBot="1" x14ac:dyDescent="0.3">
      <c r="A226" s="74" t="s">
        <v>409</v>
      </c>
      <c r="B226" s="75"/>
      <c r="C226" s="75"/>
      <c r="D226" s="76"/>
      <c r="E226" s="95" t="s">
        <v>179</v>
      </c>
      <c r="F226" s="96"/>
      <c r="G226" s="96"/>
      <c r="H226" s="96"/>
      <c r="I226" s="97"/>
      <c r="J226" s="95" t="s">
        <v>416</v>
      </c>
      <c r="K226" s="98"/>
      <c r="L226" s="98"/>
      <c r="M226" s="98"/>
      <c r="N226" s="98"/>
      <c r="O226" s="99"/>
      <c r="P226" s="56">
        <v>81.16</v>
      </c>
      <c r="Q226" s="39">
        <f t="shared" si="12"/>
        <v>81.16</v>
      </c>
    </row>
    <row r="227" spans="1:17" ht="15.75" thickBot="1" x14ac:dyDescent="0.3">
      <c r="A227" s="53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54"/>
      <c r="O227" s="54"/>
      <c r="P227" s="57"/>
      <c r="Q227" s="35"/>
    </row>
    <row r="228" spans="1:17" ht="15.75" thickBot="1" x14ac:dyDescent="0.3">
      <c r="A228" s="77" t="s">
        <v>417</v>
      </c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9"/>
    </row>
    <row r="229" spans="1:17" ht="15.75" thickBot="1" x14ac:dyDescent="0.3">
      <c r="A229" s="43"/>
      <c r="B229" s="44"/>
      <c r="C229" s="44"/>
      <c r="D229" s="45"/>
      <c r="E229" s="80" t="s">
        <v>14</v>
      </c>
      <c r="F229" s="80"/>
      <c r="G229" s="80"/>
      <c r="H229" s="80"/>
      <c r="I229" s="81"/>
      <c r="J229" s="82" t="s">
        <v>15</v>
      </c>
      <c r="K229" s="83"/>
      <c r="L229" s="83"/>
      <c r="M229" s="83"/>
      <c r="N229" s="83"/>
      <c r="O229" s="84"/>
      <c r="P229" s="59" t="s">
        <v>13</v>
      </c>
      <c r="Q229" s="60" t="s">
        <v>12</v>
      </c>
    </row>
    <row r="230" spans="1:17" x14ac:dyDescent="0.25">
      <c r="A230" s="58"/>
      <c r="B230" s="49"/>
      <c r="C230" s="49"/>
      <c r="D230" s="50"/>
      <c r="E230" s="85" t="s">
        <v>180</v>
      </c>
      <c r="F230" s="86"/>
      <c r="G230" s="86"/>
      <c r="H230" s="86"/>
      <c r="I230" s="87"/>
      <c r="J230" s="85" t="s">
        <v>419</v>
      </c>
      <c r="K230" s="88"/>
      <c r="L230" s="88"/>
      <c r="M230" s="88"/>
      <c r="N230" s="88"/>
      <c r="O230" s="89"/>
      <c r="P230" s="36">
        <v>31.77</v>
      </c>
      <c r="Q230" s="37">
        <f t="shared" ref="Q230:Q245" si="14">P230*(1-$Q$8)</f>
        <v>31.77</v>
      </c>
    </row>
    <row r="231" spans="1:17" x14ac:dyDescent="0.25">
      <c r="A231" s="58"/>
      <c r="B231" s="51"/>
      <c r="C231" s="49"/>
      <c r="D231" s="50"/>
      <c r="E231" s="90" t="s">
        <v>181</v>
      </c>
      <c r="F231" s="91"/>
      <c r="G231" s="91"/>
      <c r="H231" s="91"/>
      <c r="I231" s="92"/>
      <c r="J231" s="90" t="s">
        <v>295</v>
      </c>
      <c r="K231" s="93"/>
      <c r="L231" s="93"/>
      <c r="M231" s="93"/>
      <c r="N231" s="93"/>
      <c r="O231" s="94"/>
      <c r="P231" s="29">
        <v>37.6</v>
      </c>
      <c r="Q231" s="30">
        <f t="shared" si="14"/>
        <v>37.6</v>
      </c>
    </row>
    <row r="232" spans="1:17" x14ac:dyDescent="0.25">
      <c r="A232" s="58"/>
      <c r="B232" s="49"/>
      <c r="C232" s="49"/>
      <c r="D232" s="50"/>
      <c r="E232" s="90" t="s">
        <v>182</v>
      </c>
      <c r="F232" s="91"/>
      <c r="G232" s="91"/>
      <c r="H232" s="91"/>
      <c r="I232" s="92"/>
      <c r="J232" s="90" t="s">
        <v>296</v>
      </c>
      <c r="K232" s="93"/>
      <c r="L232" s="93"/>
      <c r="M232" s="93"/>
      <c r="N232" s="93"/>
      <c r="O232" s="94"/>
      <c r="P232" s="29">
        <v>54.71</v>
      </c>
      <c r="Q232" s="30">
        <f t="shared" si="14"/>
        <v>54.71</v>
      </c>
    </row>
    <row r="233" spans="1:17" x14ac:dyDescent="0.25">
      <c r="A233" s="58"/>
      <c r="B233" s="49"/>
      <c r="C233" s="49"/>
      <c r="D233" s="50"/>
      <c r="E233" s="90" t="s">
        <v>183</v>
      </c>
      <c r="F233" s="91"/>
      <c r="G233" s="91"/>
      <c r="H233" s="91"/>
      <c r="I233" s="92"/>
      <c r="J233" s="90" t="s">
        <v>297</v>
      </c>
      <c r="K233" s="93"/>
      <c r="L233" s="93"/>
      <c r="M233" s="93"/>
      <c r="N233" s="93"/>
      <c r="O233" s="94"/>
      <c r="P233" s="29">
        <v>69.7</v>
      </c>
      <c r="Q233" s="30">
        <f t="shared" si="14"/>
        <v>69.7</v>
      </c>
    </row>
    <row r="234" spans="1:17" x14ac:dyDescent="0.25">
      <c r="A234" s="58"/>
      <c r="B234" s="49"/>
      <c r="C234" s="49"/>
      <c r="D234" s="50"/>
      <c r="E234" s="90" t="s">
        <v>184</v>
      </c>
      <c r="F234" s="91"/>
      <c r="G234" s="91"/>
      <c r="H234" s="91"/>
      <c r="I234" s="92"/>
      <c r="J234" s="90" t="s">
        <v>298</v>
      </c>
      <c r="K234" s="93"/>
      <c r="L234" s="93"/>
      <c r="M234" s="93"/>
      <c r="N234" s="93"/>
      <c r="O234" s="94"/>
      <c r="P234" s="29">
        <v>88.37</v>
      </c>
      <c r="Q234" s="30">
        <f t="shared" si="14"/>
        <v>88.37</v>
      </c>
    </row>
    <row r="235" spans="1:17" ht="15.75" thickBot="1" x14ac:dyDescent="0.3">
      <c r="A235" s="74" t="s">
        <v>418</v>
      </c>
      <c r="B235" s="75"/>
      <c r="C235" s="75"/>
      <c r="D235" s="76"/>
      <c r="E235" s="95" t="s">
        <v>185</v>
      </c>
      <c r="F235" s="96"/>
      <c r="G235" s="96"/>
      <c r="H235" s="96"/>
      <c r="I235" s="97"/>
      <c r="J235" s="95" t="s">
        <v>299</v>
      </c>
      <c r="K235" s="98"/>
      <c r="L235" s="98"/>
      <c r="M235" s="98"/>
      <c r="N235" s="98"/>
      <c r="O235" s="99"/>
      <c r="P235" s="56">
        <v>134.4</v>
      </c>
      <c r="Q235" s="39">
        <f t="shared" si="14"/>
        <v>134.4</v>
      </c>
    </row>
    <row r="236" spans="1:17" ht="15.75" thickBot="1" x14ac:dyDescent="0.3">
      <c r="A236" s="53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54"/>
      <c r="O236" s="54"/>
      <c r="P236" s="57"/>
      <c r="Q236" s="35"/>
    </row>
    <row r="237" spans="1:17" ht="15.75" thickBot="1" x14ac:dyDescent="0.3">
      <c r="A237" s="77" t="s">
        <v>421</v>
      </c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9"/>
    </row>
    <row r="238" spans="1:17" ht="15.75" thickBot="1" x14ac:dyDescent="0.3">
      <c r="A238" s="43"/>
      <c r="B238" s="44"/>
      <c r="C238" s="44"/>
      <c r="D238" s="45"/>
      <c r="E238" s="80" t="s">
        <v>14</v>
      </c>
      <c r="F238" s="80"/>
      <c r="G238" s="80"/>
      <c r="H238" s="80"/>
      <c r="I238" s="81"/>
      <c r="J238" s="82" t="s">
        <v>15</v>
      </c>
      <c r="K238" s="83"/>
      <c r="L238" s="83"/>
      <c r="M238" s="83"/>
      <c r="N238" s="83"/>
      <c r="O238" s="84"/>
      <c r="P238" s="59" t="s">
        <v>13</v>
      </c>
      <c r="Q238" s="60" t="s">
        <v>12</v>
      </c>
    </row>
    <row r="239" spans="1:17" x14ac:dyDescent="0.25">
      <c r="A239" s="58"/>
      <c r="B239" s="49"/>
      <c r="C239" s="49"/>
      <c r="D239" s="50"/>
      <c r="E239" s="85" t="s">
        <v>186</v>
      </c>
      <c r="F239" s="86"/>
      <c r="G239" s="86"/>
      <c r="H239" s="86"/>
      <c r="I239" s="87"/>
      <c r="J239" s="85" t="s">
        <v>331</v>
      </c>
      <c r="K239" s="88"/>
      <c r="L239" s="88"/>
      <c r="M239" s="88"/>
      <c r="N239" s="88"/>
      <c r="O239" s="89"/>
      <c r="P239" s="36">
        <v>2.0499999999999998</v>
      </c>
      <c r="Q239" s="37">
        <f t="shared" si="14"/>
        <v>2.0499999999999998</v>
      </c>
    </row>
    <row r="240" spans="1:17" x14ac:dyDescent="0.25">
      <c r="A240" s="58"/>
      <c r="B240" s="51"/>
      <c r="C240" s="49"/>
      <c r="D240" s="50"/>
      <c r="E240" s="90" t="s">
        <v>187</v>
      </c>
      <c r="F240" s="91"/>
      <c r="G240" s="91"/>
      <c r="H240" s="91"/>
      <c r="I240" s="92"/>
      <c r="J240" s="90" t="s">
        <v>332</v>
      </c>
      <c r="K240" s="93"/>
      <c r="L240" s="93"/>
      <c r="M240" s="93"/>
      <c r="N240" s="93"/>
      <c r="O240" s="94"/>
      <c r="P240" s="29">
        <v>2.11</v>
      </c>
      <c r="Q240" s="30">
        <f t="shared" si="14"/>
        <v>2.11</v>
      </c>
    </row>
    <row r="241" spans="1:17" x14ac:dyDescent="0.25">
      <c r="A241" s="58"/>
      <c r="B241" s="49"/>
      <c r="C241" s="49"/>
      <c r="D241" s="50"/>
      <c r="E241" s="90" t="s">
        <v>188</v>
      </c>
      <c r="F241" s="91"/>
      <c r="G241" s="91"/>
      <c r="H241" s="91"/>
      <c r="I241" s="92"/>
      <c r="J241" s="90" t="s">
        <v>333</v>
      </c>
      <c r="K241" s="93"/>
      <c r="L241" s="93"/>
      <c r="M241" s="93"/>
      <c r="N241" s="93"/>
      <c r="O241" s="94"/>
      <c r="P241" s="29">
        <v>2.46</v>
      </c>
      <c r="Q241" s="30">
        <f t="shared" si="14"/>
        <v>2.46</v>
      </c>
    </row>
    <row r="242" spans="1:17" x14ac:dyDescent="0.25">
      <c r="A242" s="58"/>
      <c r="B242" s="49"/>
      <c r="C242" s="49"/>
      <c r="D242" s="50"/>
      <c r="E242" s="90" t="s">
        <v>189</v>
      </c>
      <c r="F242" s="91"/>
      <c r="G242" s="91"/>
      <c r="H242" s="91"/>
      <c r="I242" s="92"/>
      <c r="J242" s="90" t="s">
        <v>334</v>
      </c>
      <c r="K242" s="93"/>
      <c r="L242" s="93"/>
      <c r="M242" s="93"/>
      <c r="N242" s="93"/>
      <c r="O242" s="94"/>
      <c r="P242" s="29">
        <v>2.62</v>
      </c>
      <c r="Q242" s="30">
        <f t="shared" si="14"/>
        <v>2.62</v>
      </c>
    </row>
    <row r="243" spans="1:17" x14ac:dyDescent="0.25">
      <c r="A243" s="58"/>
      <c r="B243" s="49"/>
      <c r="C243" s="49"/>
      <c r="D243" s="50"/>
      <c r="E243" s="90" t="s">
        <v>190</v>
      </c>
      <c r="F243" s="91"/>
      <c r="G243" s="91"/>
      <c r="H243" s="91"/>
      <c r="I243" s="92"/>
      <c r="J243" s="90" t="s">
        <v>335</v>
      </c>
      <c r="K243" s="93"/>
      <c r="L243" s="93"/>
      <c r="M243" s="93"/>
      <c r="N243" s="93"/>
      <c r="O243" s="94"/>
      <c r="P243" s="29">
        <v>3.12</v>
      </c>
      <c r="Q243" s="30">
        <f t="shared" si="14"/>
        <v>3.12</v>
      </c>
    </row>
    <row r="244" spans="1:17" x14ac:dyDescent="0.25">
      <c r="A244" s="58"/>
      <c r="B244" s="49"/>
      <c r="C244" s="49"/>
      <c r="D244" s="50"/>
      <c r="E244" s="90" t="s">
        <v>191</v>
      </c>
      <c r="F244" s="91"/>
      <c r="G244" s="91"/>
      <c r="H244" s="91"/>
      <c r="I244" s="92"/>
      <c r="J244" s="90" t="s">
        <v>336</v>
      </c>
      <c r="K244" s="93"/>
      <c r="L244" s="93"/>
      <c r="M244" s="93"/>
      <c r="N244" s="93"/>
      <c r="O244" s="94"/>
      <c r="P244" s="29">
        <v>4.29</v>
      </c>
      <c r="Q244" s="30">
        <f t="shared" si="14"/>
        <v>4.29</v>
      </c>
    </row>
    <row r="245" spans="1:17" ht="15.75" thickBot="1" x14ac:dyDescent="0.3">
      <c r="A245" s="74" t="s">
        <v>420</v>
      </c>
      <c r="B245" s="75"/>
      <c r="C245" s="75"/>
      <c r="D245" s="76"/>
      <c r="E245" s="95" t="s">
        <v>192</v>
      </c>
      <c r="F245" s="96"/>
      <c r="G245" s="96"/>
      <c r="H245" s="96"/>
      <c r="I245" s="97"/>
      <c r="J245" s="95" t="s">
        <v>337</v>
      </c>
      <c r="K245" s="98"/>
      <c r="L245" s="98"/>
      <c r="M245" s="98"/>
      <c r="N245" s="98"/>
      <c r="O245" s="99"/>
      <c r="P245" s="56">
        <v>5.63</v>
      </c>
      <c r="Q245" s="39">
        <f t="shared" si="14"/>
        <v>5.63</v>
      </c>
    </row>
    <row r="246" spans="1:17" x14ac:dyDescent="0.25">
      <c r="A246" s="53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54"/>
      <c r="O246" s="54"/>
      <c r="P246" s="57"/>
      <c r="Q246" s="35"/>
    </row>
  </sheetData>
  <mergeCells count="428">
    <mergeCell ref="E169:I169"/>
    <mergeCell ref="J169:O169"/>
    <mergeCell ref="A193:D193"/>
    <mergeCell ref="E178:I178"/>
    <mergeCell ref="J178:O178"/>
    <mergeCell ref="E179:I179"/>
    <mergeCell ref="J179:O179"/>
    <mergeCell ref="E180:I180"/>
    <mergeCell ref="J180:O180"/>
    <mergeCell ref="A175:Q175"/>
    <mergeCell ref="E176:I176"/>
    <mergeCell ref="J176:O176"/>
    <mergeCell ref="E177:I177"/>
    <mergeCell ref="J177:O177"/>
    <mergeCell ref="E171:I171"/>
    <mergeCell ref="J171:O171"/>
    <mergeCell ref="E172:I172"/>
    <mergeCell ref="J172:O172"/>
    <mergeCell ref="E189:I189"/>
    <mergeCell ref="J189:O189"/>
    <mergeCell ref="E190:I190"/>
    <mergeCell ref="J190:O190"/>
    <mergeCell ref="A173:D173"/>
    <mergeCell ref="A183:D183"/>
    <mergeCell ref="E164:I164"/>
    <mergeCell ref="J164:O164"/>
    <mergeCell ref="E165:I165"/>
    <mergeCell ref="J165:O165"/>
    <mergeCell ref="E166:I166"/>
    <mergeCell ref="J166:O166"/>
    <mergeCell ref="E167:I167"/>
    <mergeCell ref="J167:O167"/>
    <mergeCell ref="E168:I168"/>
    <mergeCell ref="J168:O168"/>
    <mergeCell ref="E245:I245"/>
    <mergeCell ref="J245:O245"/>
    <mergeCell ref="E243:I243"/>
    <mergeCell ref="J243:O243"/>
    <mergeCell ref="E244:I244"/>
    <mergeCell ref="J244:O244"/>
    <mergeCell ref="E240:I240"/>
    <mergeCell ref="J240:O240"/>
    <mergeCell ref="E241:I241"/>
    <mergeCell ref="J241:O241"/>
    <mergeCell ref="E242:I242"/>
    <mergeCell ref="J242:O242"/>
    <mergeCell ref="A237:Q237"/>
    <mergeCell ref="E238:I238"/>
    <mergeCell ref="J238:O238"/>
    <mergeCell ref="E239:I239"/>
    <mergeCell ref="J239:O239"/>
    <mergeCell ref="E235:I235"/>
    <mergeCell ref="J235:O235"/>
    <mergeCell ref="E233:I233"/>
    <mergeCell ref="J233:O233"/>
    <mergeCell ref="E234:I234"/>
    <mergeCell ref="J234:O234"/>
    <mergeCell ref="A235:D235"/>
    <mergeCell ref="E230:I230"/>
    <mergeCell ref="J230:O230"/>
    <mergeCell ref="E231:I231"/>
    <mergeCell ref="J231:O231"/>
    <mergeCell ref="E232:I232"/>
    <mergeCell ref="J232:O232"/>
    <mergeCell ref="E226:I226"/>
    <mergeCell ref="J226:O226"/>
    <mergeCell ref="A228:Q228"/>
    <mergeCell ref="E229:I229"/>
    <mergeCell ref="J229:O229"/>
    <mergeCell ref="A226:D226"/>
    <mergeCell ref="E225:I225"/>
    <mergeCell ref="J225:O225"/>
    <mergeCell ref="E222:I222"/>
    <mergeCell ref="J222:O222"/>
    <mergeCell ref="E223:I223"/>
    <mergeCell ref="J223:O223"/>
    <mergeCell ref="E224:I224"/>
    <mergeCell ref="J224:O224"/>
    <mergeCell ref="E219:I219"/>
    <mergeCell ref="J219:O219"/>
    <mergeCell ref="E220:I220"/>
    <mergeCell ref="J220:O220"/>
    <mergeCell ref="E221:I221"/>
    <mergeCell ref="J221:O221"/>
    <mergeCell ref="E215:I215"/>
    <mergeCell ref="J215:O215"/>
    <mergeCell ref="A217:Q217"/>
    <mergeCell ref="E218:I218"/>
    <mergeCell ref="J218:O218"/>
    <mergeCell ref="E213:I213"/>
    <mergeCell ref="J213:O213"/>
    <mergeCell ref="E214:I214"/>
    <mergeCell ref="J214:O214"/>
    <mergeCell ref="A215:D215"/>
    <mergeCell ref="A203:D203"/>
    <mergeCell ref="E210:I210"/>
    <mergeCell ref="J210:O210"/>
    <mergeCell ref="E211:I211"/>
    <mergeCell ref="J211:O211"/>
    <mergeCell ref="E212:I212"/>
    <mergeCell ref="J212:O212"/>
    <mergeCell ref="E207:I207"/>
    <mergeCell ref="J207:O207"/>
    <mergeCell ref="E208:I208"/>
    <mergeCell ref="J208:O208"/>
    <mergeCell ref="E209:I209"/>
    <mergeCell ref="J209:O209"/>
    <mergeCell ref="J197:O197"/>
    <mergeCell ref="E201:I201"/>
    <mergeCell ref="J201:O201"/>
    <mergeCell ref="E202:I202"/>
    <mergeCell ref="J202:O202"/>
    <mergeCell ref="J198:O198"/>
    <mergeCell ref="J199:O199"/>
    <mergeCell ref="J200:O200"/>
    <mergeCell ref="E198:I198"/>
    <mergeCell ref="E199:I199"/>
    <mergeCell ref="E200:I200"/>
    <mergeCell ref="E153:I153"/>
    <mergeCell ref="J153:O153"/>
    <mergeCell ref="E154:I154"/>
    <mergeCell ref="J154:O154"/>
    <mergeCell ref="E170:I170"/>
    <mergeCell ref="J170:O170"/>
    <mergeCell ref="E155:I155"/>
    <mergeCell ref="J155:O155"/>
    <mergeCell ref="E156:I156"/>
    <mergeCell ref="J156:O156"/>
    <mergeCell ref="E157:I157"/>
    <mergeCell ref="J157:O157"/>
    <mergeCell ref="E158:I158"/>
    <mergeCell ref="J158:O158"/>
    <mergeCell ref="E159:I159"/>
    <mergeCell ref="J159:O159"/>
    <mergeCell ref="E160:I160"/>
    <mergeCell ref="J160:O160"/>
    <mergeCell ref="E161:I161"/>
    <mergeCell ref="J161:O161"/>
    <mergeCell ref="E162:I162"/>
    <mergeCell ref="J162:O162"/>
    <mergeCell ref="E163:I163"/>
    <mergeCell ref="J163:O163"/>
    <mergeCell ref="A150:Q150"/>
    <mergeCell ref="E151:I151"/>
    <mergeCell ref="J151:O151"/>
    <mergeCell ref="E152:I152"/>
    <mergeCell ref="J152:O152"/>
    <mergeCell ref="E146:I146"/>
    <mergeCell ref="J146:O146"/>
    <mergeCell ref="E147:I147"/>
    <mergeCell ref="J147:O147"/>
    <mergeCell ref="E148:I148"/>
    <mergeCell ref="J148:O148"/>
    <mergeCell ref="A148:D148"/>
    <mergeCell ref="E143:I143"/>
    <mergeCell ref="J143:O143"/>
    <mergeCell ref="E144:I144"/>
    <mergeCell ref="J144:O144"/>
    <mergeCell ref="E145:I145"/>
    <mergeCell ref="J145:O145"/>
    <mergeCell ref="E141:I141"/>
    <mergeCell ref="J141:O141"/>
    <mergeCell ref="E142:I142"/>
    <mergeCell ref="J142:O142"/>
    <mergeCell ref="E138:I138"/>
    <mergeCell ref="J138:O138"/>
    <mergeCell ref="E139:I139"/>
    <mergeCell ref="J139:O139"/>
    <mergeCell ref="E140:I140"/>
    <mergeCell ref="J140:O140"/>
    <mergeCell ref="E135:I135"/>
    <mergeCell ref="J135:O135"/>
    <mergeCell ref="E136:I136"/>
    <mergeCell ref="J136:O136"/>
    <mergeCell ref="E137:I137"/>
    <mergeCell ref="J137:O137"/>
    <mergeCell ref="E132:I132"/>
    <mergeCell ref="J132:O132"/>
    <mergeCell ref="A134:Q134"/>
    <mergeCell ref="E129:I129"/>
    <mergeCell ref="J129:O129"/>
    <mergeCell ref="E130:I130"/>
    <mergeCell ref="J130:O130"/>
    <mergeCell ref="E131:I131"/>
    <mergeCell ref="J131:O131"/>
    <mergeCell ref="A132:D132"/>
    <mergeCell ref="E126:I126"/>
    <mergeCell ref="J126:O126"/>
    <mergeCell ref="E127:I127"/>
    <mergeCell ref="J127:O127"/>
    <mergeCell ref="E128:I128"/>
    <mergeCell ref="J128:O128"/>
    <mergeCell ref="E122:I122"/>
    <mergeCell ref="J122:O122"/>
    <mergeCell ref="A124:Q124"/>
    <mergeCell ref="E125:I125"/>
    <mergeCell ref="J125:O125"/>
    <mergeCell ref="A122:D122"/>
    <mergeCell ref="E119:I119"/>
    <mergeCell ref="J119:O119"/>
    <mergeCell ref="E120:I120"/>
    <mergeCell ref="J120:O120"/>
    <mergeCell ref="E121:I121"/>
    <mergeCell ref="J121:O121"/>
    <mergeCell ref="E116:I116"/>
    <mergeCell ref="J116:O116"/>
    <mergeCell ref="E117:I117"/>
    <mergeCell ref="J117:O117"/>
    <mergeCell ref="E118:I118"/>
    <mergeCell ref="J118:O118"/>
    <mergeCell ref="A114:Q114"/>
    <mergeCell ref="E115:I115"/>
    <mergeCell ref="J115:O115"/>
    <mergeCell ref="E112:I112"/>
    <mergeCell ref="J112:O112"/>
    <mergeCell ref="E111:I111"/>
    <mergeCell ref="J111:O111"/>
    <mergeCell ref="E108:I108"/>
    <mergeCell ref="J108:O108"/>
    <mergeCell ref="E109:I109"/>
    <mergeCell ref="J109:O109"/>
    <mergeCell ref="E110:I110"/>
    <mergeCell ref="J110:O110"/>
    <mergeCell ref="E105:I105"/>
    <mergeCell ref="J105:O105"/>
    <mergeCell ref="E106:I106"/>
    <mergeCell ref="J106:O106"/>
    <mergeCell ref="E107:I107"/>
    <mergeCell ref="J107:O107"/>
    <mergeCell ref="E102:I102"/>
    <mergeCell ref="J102:O102"/>
    <mergeCell ref="A104:Q104"/>
    <mergeCell ref="E101:I101"/>
    <mergeCell ref="J101:O101"/>
    <mergeCell ref="E98:I98"/>
    <mergeCell ref="J98:O98"/>
    <mergeCell ref="E99:I99"/>
    <mergeCell ref="J99:O99"/>
    <mergeCell ref="E100:I100"/>
    <mergeCell ref="J100:O100"/>
    <mergeCell ref="E94:I94"/>
    <mergeCell ref="J94:O94"/>
    <mergeCell ref="E95:I95"/>
    <mergeCell ref="J95:O95"/>
    <mergeCell ref="A97:Q97"/>
    <mergeCell ref="E91:I91"/>
    <mergeCell ref="J91:O91"/>
    <mergeCell ref="E92:I92"/>
    <mergeCell ref="J92:O92"/>
    <mergeCell ref="E93:I93"/>
    <mergeCell ref="J93:O93"/>
    <mergeCell ref="E83:I83"/>
    <mergeCell ref="J83:O83"/>
    <mergeCell ref="E89:I89"/>
    <mergeCell ref="J89:O89"/>
    <mergeCell ref="E90:I90"/>
    <mergeCell ref="J90:O90"/>
    <mergeCell ref="E85:I85"/>
    <mergeCell ref="J85:O85"/>
    <mergeCell ref="E74:I74"/>
    <mergeCell ref="J74:O74"/>
    <mergeCell ref="E69:I69"/>
    <mergeCell ref="J69:O69"/>
    <mergeCell ref="E70:I70"/>
    <mergeCell ref="J70:O70"/>
    <mergeCell ref="E71:I71"/>
    <mergeCell ref="J71:O71"/>
    <mergeCell ref="E84:I84"/>
    <mergeCell ref="J84:O84"/>
    <mergeCell ref="E75:I75"/>
    <mergeCell ref="J75:O75"/>
    <mergeCell ref="E80:I80"/>
    <mergeCell ref="J80:O80"/>
    <mergeCell ref="E81:I81"/>
    <mergeCell ref="J81:O81"/>
    <mergeCell ref="E82:I82"/>
    <mergeCell ref="J82:O82"/>
    <mergeCell ref="A77:Q77"/>
    <mergeCell ref="E78:I78"/>
    <mergeCell ref="J78:O78"/>
    <mergeCell ref="E79:I79"/>
    <mergeCell ref="J79:O79"/>
    <mergeCell ref="E65:I65"/>
    <mergeCell ref="J65:O65"/>
    <mergeCell ref="A67:Q67"/>
    <mergeCell ref="E68:I68"/>
    <mergeCell ref="J68:O68"/>
    <mergeCell ref="E72:I72"/>
    <mergeCell ref="J72:O72"/>
    <mergeCell ref="E73:I73"/>
    <mergeCell ref="J73:O73"/>
    <mergeCell ref="E63:I63"/>
    <mergeCell ref="J63:O63"/>
    <mergeCell ref="E64:I64"/>
    <mergeCell ref="J64:O64"/>
    <mergeCell ref="A59:Q59"/>
    <mergeCell ref="E60:I60"/>
    <mergeCell ref="J60:O60"/>
    <mergeCell ref="E61:I61"/>
    <mergeCell ref="J61:O61"/>
    <mergeCell ref="E56:I56"/>
    <mergeCell ref="J56:O56"/>
    <mergeCell ref="E50:I50"/>
    <mergeCell ref="J50:O50"/>
    <mergeCell ref="E53:I53"/>
    <mergeCell ref="J53:O53"/>
    <mergeCell ref="E52:I52"/>
    <mergeCell ref="J52:O52"/>
    <mergeCell ref="E62:I62"/>
    <mergeCell ref="J62:O62"/>
    <mergeCell ref="J40:O40"/>
    <mergeCell ref="E41:I41"/>
    <mergeCell ref="J41:O41"/>
    <mergeCell ref="E54:I54"/>
    <mergeCell ref="J54:O54"/>
    <mergeCell ref="E51:I51"/>
    <mergeCell ref="J51:O51"/>
    <mergeCell ref="E55:I55"/>
    <mergeCell ref="J55:O55"/>
    <mergeCell ref="E49:I49"/>
    <mergeCell ref="J49:O49"/>
    <mergeCell ref="E17:I17"/>
    <mergeCell ref="J17:O17"/>
    <mergeCell ref="E18:I18"/>
    <mergeCell ref="J18:O18"/>
    <mergeCell ref="E19:I19"/>
    <mergeCell ref="J19:O19"/>
    <mergeCell ref="E20:I20"/>
    <mergeCell ref="J20:O20"/>
    <mergeCell ref="E21:I21"/>
    <mergeCell ref="J21:O21"/>
    <mergeCell ref="E14:I14"/>
    <mergeCell ref="J14:O14"/>
    <mergeCell ref="E15:I15"/>
    <mergeCell ref="J15:O15"/>
    <mergeCell ref="E16:I16"/>
    <mergeCell ref="J16:O16"/>
    <mergeCell ref="A12:Q12"/>
    <mergeCell ref="E13:I13"/>
    <mergeCell ref="J13:O13"/>
    <mergeCell ref="E36:I36"/>
    <mergeCell ref="J32:O32"/>
    <mergeCell ref="E26:I26"/>
    <mergeCell ref="J26:O26"/>
    <mergeCell ref="E27:I27"/>
    <mergeCell ref="J27:O27"/>
    <mergeCell ref="E28:I28"/>
    <mergeCell ref="J28:O28"/>
    <mergeCell ref="E29:I29"/>
    <mergeCell ref="J29:O29"/>
    <mergeCell ref="E30:I30"/>
    <mergeCell ref="J30:O30"/>
    <mergeCell ref="E31:I31"/>
    <mergeCell ref="J31:O31"/>
    <mergeCell ref="E32:I32"/>
    <mergeCell ref="J36:O36"/>
    <mergeCell ref="E37:I37"/>
    <mergeCell ref="J37:O37"/>
    <mergeCell ref="E182:I182"/>
    <mergeCell ref="J182:O182"/>
    <mergeCell ref="E183:I183"/>
    <mergeCell ref="J183:O183"/>
    <mergeCell ref="E191:I191"/>
    <mergeCell ref="J191:O191"/>
    <mergeCell ref="E192:I192"/>
    <mergeCell ref="E38:I38"/>
    <mergeCell ref="J38:O38"/>
    <mergeCell ref="E46:I46"/>
    <mergeCell ref="J46:O46"/>
    <mergeCell ref="E47:I47"/>
    <mergeCell ref="J47:O47"/>
    <mergeCell ref="A43:Q43"/>
    <mergeCell ref="E48:I48"/>
    <mergeCell ref="J48:O48"/>
    <mergeCell ref="E42:I42"/>
    <mergeCell ref="J42:O42"/>
    <mergeCell ref="A45:Q45"/>
    <mergeCell ref="E39:I39"/>
    <mergeCell ref="J39:O39"/>
    <mergeCell ref="E40:I40"/>
    <mergeCell ref="A21:D21"/>
    <mergeCell ref="A32:D32"/>
    <mergeCell ref="A42:D42"/>
    <mergeCell ref="A56:D56"/>
    <mergeCell ref="A65:D65"/>
    <mergeCell ref="A75:D75"/>
    <mergeCell ref="A95:D95"/>
    <mergeCell ref="A102:D102"/>
    <mergeCell ref="A112:D112"/>
    <mergeCell ref="A34:Q34"/>
    <mergeCell ref="E35:I35"/>
    <mergeCell ref="J35:O35"/>
    <mergeCell ref="A23:Q23"/>
    <mergeCell ref="E24:I24"/>
    <mergeCell ref="J24:O24"/>
    <mergeCell ref="E25:I25"/>
    <mergeCell ref="J25:O25"/>
    <mergeCell ref="A57:Q57"/>
    <mergeCell ref="E86:I86"/>
    <mergeCell ref="J86:O86"/>
    <mergeCell ref="E87:I87"/>
    <mergeCell ref="J87:O87"/>
    <mergeCell ref="E88:I88"/>
    <mergeCell ref="J88:O88"/>
    <mergeCell ref="A245:D245"/>
    <mergeCell ref="A185:Q185"/>
    <mergeCell ref="E186:I186"/>
    <mergeCell ref="J186:O186"/>
    <mergeCell ref="E187:I187"/>
    <mergeCell ref="J187:O187"/>
    <mergeCell ref="E181:I181"/>
    <mergeCell ref="J181:O181"/>
    <mergeCell ref="E173:I173"/>
    <mergeCell ref="J173:O173"/>
    <mergeCell ref="A195:Q195"/>
    <mergeCell ref="E196:I196"/>
    <mergeCell ref="J196:O196"/>
    <mergeCell ref="J192:O192"/>
    <mergeCell ref="E193:I193"/>
    <mergeCell ref="J193:O193"/>
    <mergeCell ref="E188:I188"/>
    <mergeCell ref="J188:O188"/>
    <mergeCell ref="E203:I203"/>
    <mergeCell ref="J203:O203"/>
    <mergeCell ref="A205:Q205"/>
    <mergeCell ref="E206:I206"/>
    <mergeCell ref="J206:O206"/>
    <mergeCell ref="E197:I197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3"/>
  <sheetViews>
    <sheetView workbookViewId="0">
      <selection activeCell="T158" sqref="T158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675</v>
      </c>
      <c r="B4" s="7"/>
      <c r="C4" s="7"/>
      <c r="D4" s="7"/>
      <c r="E4" s="7"/>
      <c r="F4" s="7"/>
      <c r="G4" s="7"/>
      <c r="H4" s="7"/>
      <c r="I4" s="7" t="s">
        <v>443</v>
      </c>
      <c r="J4" s="7"/>
      <c r="K4" s="7"/>
      <c r="L4" s="7"/>
      <c r="M4" s="2"/>
      <c r="N4" s="4"/>
      <c r="O4" s="8"/>
      <c r="P4" s="8" t="s">
        <v>765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423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77" t="s">
        <v>20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s="28" customFormat="1" ht="15" customHeight="1" thickBot="1" x14ac:dyDescent="0.3">
      <c r="A13" s="43"/>
      <c r="B13" s="44"/>
      <c r="C13" s="44"/>
      <c r="D13" s="45"/>
      <c r="E13" s="82" t="s">
        <v>14</v>
      </c>
      <c r="F13" s="80"/>
      <c r="G13" s="80"/>
      <c r="H13" s="80"/>
      <c r="I13" s="81"/>
      <c r="J13" s="82" t="s">
        <v>15</v>
      </c>
      <c r="K13" s="83"/>
      <c r="L13" s="83"/>
      <c r="M13" s="83"/>
      <c r="N13" s="83"/>
      <c r="O13" s="84"/>
      <c r="P13" s="46" t="s">
        <v>13</v>
      </c>
      <c r="Q13" s="47" t="s">
        <v>12</v>
      </c>
    </row>
    <row r="14" spans="1:17" x14ac:dyDescent="0.25">
      <c r="A14" s="48"/>
      <c r="B14" s="51"/>
      <c r="C14" s="49"/>
      <c r="D14" s="50"/>
      <c r="E14" s="90" t="s">
        <v>193</v>
      </c>
      <c r="F14" s="91"/>
      <c r="G14" s="91"/>
      <c r="H14" s="91"/>
      <c r="I14" s="92"/>
      <c r="J14" s="90" t="s">
        <v>294</v>
      </c>
      <c r="K14" s="93"/>
      <c r="L14" s="93"/>
      <c r="M14" s="93"/>
      <c r="N14" s="93"/>
      <c r="O14" s="94"/>
      <c r="P14" s="38">
        <v>18.079999999999998</v>
      </c>
      <c r="Q14" s="30">
        <f t="shared" ref="Q14:Q39" si="0">P14*(1-$Q$8)</f>
        <v>18.079999999999998</v>
      </c>
    </row>
    <row r="15" spans="1:17" x14ac:dyDescent="0.25">
      <c r="A15" s="48"/>
      <c r="B15" s="49"/>
      <c r="C15" s="49"/>
      <c r="D15" s="50"/>
      <c r="E15" s="90" t="s">
        <v>194</v>
      </c>
      <c r="F15" s="91"/>
      <c r="G15" s="91"/>
      <c r="H15" s="91"/>
      <c r="I15" s="92"/>
      <c r="J15" s="90" t="s">
        <v>295</v>
      </c>
      <c r="K15" s="93"/>
      <c r="L15" s="93"/>
      <c r="M15" s="93"/>
      <c r="N15" s="93"/>
      <c r="O15" s="94"/>
      <c r="P15" s="38">
        <v>20.059999999999999</v>
      </c>
      <c r="Q15" s="30">
        <f t="shared" si="0"/>
        <v>20.059999999999999</v>
      </c>
    </row>
    <row r="16" spans="1:17" x14ac:dyDescent="0.25">
      <c r="A16" s="48"/>
      <c r="B16" s="49"/>
      <c r="C16" s="49"/>
      <c r="D16" s="50"/>
      <c r="E16" s="90" t="s">
        <v>195</v>
      </c>
      <c r="F16" s="91"/>
      <c r="G16" s="91"/>
      <c r="H16" s="91"/>
      <c r="I16" s="92"/>
      <c r="J16" s="90" t="s">
        <v>296</v>
      </c>
      <c r="K16" s="93"/>
      <c r="L16" s="93"/>
      <c r="M16" s="93"/>
      <c r="N16" s="93"/>
      <c r="O16" s="94"/>
      <c r="P16" s="38">
        <v>24.31</v>
      </c>
      <c r="Q16" s="30">
        <f t="shared" si="0"/>
        <v>24.31</v>
      </c>
    </row>
    <row r="17" spans="1:17" x14ac:dyDescent="0.25">
      <c r="A17" s="48"/>
      <c r="B17" s="49"/>
      <c r="C17" s="49"/>
      <c r="D17" s="50"/>
      <c r="E17" s="90" t="s">
        <v>196</v>
      </c>
      <c r="F17" s="91"/>
      <c r="G17" s="91"/>
      <c r="H17" s="91"/>
      <c r="I17" s="92"/>
      <c r="J17" s="90" t="s">
        <v>297</v>
      </c>
      <c r="K17" s="93"/>
      <c r="L17" s="93"/>
      <c r="M17" s="93"/>
      <c r="N17" s="93"/>
      <c r="O17" s="94"/>
      <c r="P17" s="38">
        <v>29.74</v>
      </c>
      <c r="Q17" s="30">
        <f t="shared" si="0"/>
        <v>29.74</v>
      </c>
    </row>
    <row r="18" spans="1:17" x14ac:dyDescent="0.25">
      <c r="A18" s="48"/>
      <c r="B18" s="49"/>
      <c r="C18" s="49"/>
      <c r="D18" s="50"/>
      <c r="E18" s="90" t="s">
        <v>197</v>
      </c>
      <c r="F18" s="91"/>
      <c r="G18" s="91"/>
      <c r="H18" s="91"/>
      <c r="I18" s="92"/>
      <c r="J18" s="90" t="s">
        <v>298</v>
      </c>
      <c r="K18" s="93"/>
      <c r="L18" s="93"/>
      <c r="M18" s="93"/>
      <c r="N18" s="93"/>
      <c r="O18" s="94"/>
      <c r="P18" s="38">
        <v>34.869999999999997</v>
      </c>
      <c r="Q18" s="30">
        <f t="shared" si="0"/>
        <v>34.869999999999997</v>
      </c>
    </row>
    <row r="19" spans="1:17" ht="15.75" thickBot="1" x14ac:dyDescent="0.3">
      <c r="A19" s="74" t="s">
        <v>422</v>
      </c>
      <c r="B19" s="75"/>
      <c r="C19" s="75"/>
      <c r="D19" s="76"/>
      <c r="E19" s="95" t="s">
        <v>198</v>
      </c>
      <c r="F19" s="96"/>
      <c r="G19" s="96"/>
      <c r="H19" s="96"/>
      <c r="I19" s="97"/>
      <c r="J19" s="95" t="s">
        <v>299</v>
      </c>
      <c r="K19" s="98"/>
      <c r="L19" s="98"/>
      <c r="M19" s="98"/>
      <c r="N19" s="98"/>
      <c r="O19" s="99"/>
      <c r="P19" s="52">
        <v>47.17</v>
      </c>
      <c r="Q19" s="39">
        <f t="shared" si="0"/>
        <v>47.17</v>
      </c>
    </row>
    <row r="20" spans="1:17" ht="15.75" thickBot="1" x14ac:dyDescent="0.3">
      <c r="A20" s="5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4"/>
      <c r="O20" s="54"/>
      <c r="P20" s="55"/>
      <c r="Q20" s="35"/>
    </row>
    <row r="21" spans="1:17" ht="15.75" thickBot="1" x14ac:dyDescent="0.3">
      <c r="A21" s="77" t="s">
        <v>19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15.75" thickBot="1" x14ac:dyDescent="0.3">
      <c r="A22" s="43"/>
      <c r="B22" s="44"/>
      <c r="C22" s="44"/>
      <c r="D22" s="45"/>
      <c r="E22" s="80" t="s">
        <v>14</v>
      </c>
      <c r="F22" s="80"/>
      <c r="G22" s="80"/>
      <c r="H22" s="80"/>
      <c r="I22" s="81"/>
      <c r="J22" s="82" t="s">
        <v>15</v>
      </c>
      <c r="K22" s="83"/>
      <c r="L22" s="83"/>
      <c r="M22" s="83"/>
      <c r="N22" s="83"/>
      <c r="O22" s="84"/>
      <c r="P22" s="46" t="s">
        <v>13</v>
      </c>
      <c r="Q22" s="47" t="s">
        <v>12</v>
      </c>
    </row>
    <row r="23" spans="1:17" x14ac:dyDescent="0.25">
      <c r="A23" s="48"/>
      <c r="B23" s="49"/>
      <c r="C23" s="49"/>
      <c r="D23" s="50"/>
      <c r="E23" s="85" t="s">
        <v>199</v>
      </c>
      <c r="F23" s="86"/>
      <c r="G23" s="86"/>
      <c r="H23" s="86"/>
      <c r="I23" s="87"/>
      <c r="J23" s="90" t="s">
        <v>424</v>
      </c>
      <c r="K23" s="93"/>
      <c r="L23" s="93"/>
      <c r="M23" s="93"/>
      <c r="N23" s="93"/>
      <c r="O23" s="94"/>
      <c r="P23" s="29">
        <v>15.66</v>
      </c>
      <c r="Q23" s="30">
        <f t="shared" si="0"/>
        <v>15.66</v>
      </c>
    </row>
    <row r="24" spans="1:17" x14ac:dyDescent="0.25">
      <c r="A24" s="48"/>
      <c r="B24" s="49"/>
      <c r="C24" s="49"/>
      <c r="D24" s="50"/>
      <c r="E24" s="90" t="s">
        <v>200</v>
      </c>
      <c r="F24" s="91"/>
      <c r="G24" s="91"/>
      <c r="H24" s="91"/>
      <c r="I24" s="92"/>
      <c r="J24" s="90" t="s">
        <v>425</v>
      </c>
      <c r="K24" s="93"/>
      <c r="L24" s="93"/>
      <c r="M24" s="93"/>
      <c r="N24" s="93"/>
      <c r="O24" s="94"/>
      <c r="P24" s="29">
        <v>21.96</v>
      </c>
      <c r="Q24" s="30">
        <f t="shared" si="0"/>
        <v>21.96</v>
      </c>
    </row>
    <row r="25" spans="1:17" x14ac:dyDescent="0.25">
      <c r="A25" s="48"/>
      <c r="B25" s="49"/>
      <c r="C25" s="49"/>
      <c r="D25" s="50"/>
      <c r="E25" s="90" t="s">
        <v>201</v>
      </c>
      <c r="F25" s="91"/>
      <c r="G25" s="91"/>
      <c r="H25" s="91"/>
      <c r="I25" s="92"/>
      <c r="J25" s="90" t="s">
        <v>295</v>
      </c>
      <c r="K25" s="93"/>
      <c r="L25" s="93"/>
      <c r="M25" s="93"/>
      <c r="N25" s="93"/>
      <c r="O25" s="94"/>
      <c r="P25" s="29">
        <v>17.91</v>
      </c>
      <c r="Q25" s="30">
        <f t="shared" si="0"/>
        <v>17.91</v>
      </c>
    </row>
    <row r="26" spans="1:17" x14ac:dyDescent="0.25">
      <c r="A26" s="48"/>
      <c r="B26" s="49"/>
      <c r="C26" s="49"/>
      <c r="D26" s="50"/>
      <c r="E26" s="90" t="s">
        <v>202</v>
      </c>
      <c r="F26" s="91"/>
      <c r="G26" s="91"/>
      <c r="H26" s="91"/>
      <c r="I26" s="92"/>
      <c r="J26" s="90" t="s">
        <v>426</v>
      </c>
      <c r="K26" s="93"/>
      <c r="L26" s="93"/>
      <c r="M26" s="93"/>
      <c r="N26" s="93"/>
      <c r="O26" s="94"/>
      <c r="P26" s="29">
        <v>23.56</v>
      </c>
      <c r="Q26" s="30">
        <f t="shared" si="0"/>
        <v>23.56</v>
      </c>
    </row>
    <row r="27" spans="1:17" x14ac:dyDescent="0.25">
      <c r="A27" s="48"/>
      <c r="B27" s="49"/>
      <c r="C27" s="49"/>
      <c r="D27" s="50"/>
      <c r="E27" s="90" t="s">
        <v>203</v>
      </c>
      <c r="F27" s="91"/>
      <c r="G27" s="91"/>
      <c r="H27" s="91"/>
      <c r="I27" s="92"/>
      <c r="J27" s="90" t="s">
        <v>296</v>
      </c>
      <c r="K27" s="93"/>
      <c r="L27" s="93"/>
      <c r="M27" s="93"/>
      <c r="N27" s="93"/>
      <c r="O27" s="94"/>
      <c r="P27" s="29">
        <v>23.32</v>
      </c>
      <c r="Q27" s="30">
        <f t="shared" si="0"/>
        <v>23.32</v>
      </c>
    </row>
    <row r="28" spans="1:17" x14ac:dyDescent="0.25">
      <c r="A28" s="48"/>
      <c r="B28" s="49"/>
      <c r="C28" s="49"/>
      <c r="D28" s="50"/>
      <c r="E28" s="90" t="s">
        <v>204</v>
      </c>
      <c r="F28" s="91"/>
      <c r="G28" s="91"/>
      <c r="H28" s="91"/>
      <c r="I28" s="92"/>
      <c r="J28" s="90" t="s">
        <v>297</v>
      </c>
      <c r="K28" s="93"/>
      <c r="L28" s="93"/>
      <c r="M28" s="93"/>
      <c r="N28" s="93"/>
      <c r="O28" s="94"/>
      <c r="P28" s="29">
        <v>27.3</v>
      </c>
      <c r="Q28" s="30">
        <f t="shared" si="0"/>
        <v>27.3</v>
      </c>
    </row>
    <row r="29" spans="1:17" x14ac:dyDescent="0.25">
      <c r="A29" s="48"/>
      <c r="B29" s="49"/>
      <c r="C29" s="49"/>
      <c r="D29" s="50"/>
      <c r="E29" s="90" t="s">
        <v>205</v>
      </c>
      <c r="F29" s="91"/>
      <c r="G29" s="91"/>
      <c r="H29" s="91"/>
      <c r="I29" s="92"/>
      <c r="J29" s="90" t="s">
        <v>298</v>
      </c>
      <c r="K29" s="93"/>
      <c r="L29" s="93"/>
      <c r="M29" s="93"/>
      <c r="N29" s="93"/>
      <c r="O29" s="94"/>
      <c r="P29" s="29">
        <v>32.159999999999997</v>
      </c>
      <c r="Q29" s="30">
        <f t="shared" si="0"/>
        <v>32.159999999999997</v>
      </c>
    </row>
    <row r="30" spans="1:17" ht="15.75" thickBot="1" x14ac:dyDescent="0.3">
      <c r="A30" s="74" t="s">
        <v>427</v>
      </c>
      <c r="B30" s="75"/>
      <c r="C30" s="75"/>
      <c r="D30" s="76"/>
      <c r="E30" s="95" t="s">
        <v>206</v>
      </c>
      <c r="F30" s="96"/>
      <c r="G30" s="96"/>
      <c r="H30" s="96"/>
      <c r="I30" s="97"/>
      <c r="J30" s="95" t="s">
        <v>299</v>
      </c>
      <c r="K30" s="98"/>
      <c r="L30" s="98"/>
      <c r="M30" s="98"/>
      <c r="N30" s="98"/>
      <c r="O30" s="99"/>
      <c r="P30" s="56">
        <v>47.17</v>
      </c>
      <c r="Q30" s="39">
        <f t="shared" si="0"/>
        <v>47.17</v>
      </c>
    </row>
    <row r="31" spans="1:17" ht="15.75" thickBot="1" x14ac:dyDescent="0.3">
      <c r="A31" s="5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4"/>
      <c r="O31" s="54"/>
      <c r="P31" s="57"/>
      <c r="Q31" s="35"/>
    </row>
    <row r="32" spans="1:17" ht="15.75" thickBot="1" x14ac:dyDescent="0.3">
      <c r="A32" s="77" t="s">
        <v>18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1:17" ht="15.75" thickBot="1" x14ac:dyDescent="0.3">
      <c r="A33" s="43"/>
      <c r="B33" s="44"/>
      <c r="C33" s="44"/>
      <c r="D33" s="45"/>
      <c r="E33" s="80" t="s">
        <v>14</v>
      </c>
      <c r="F33" s="80"/>
      <c r="G33" s="80"/>
      <c r="H33" s="80"/>
      <c r="I33" s="81"/>
      <c r="J33" s="82" t="s">
        <v>15</v>
      </c>
      <c r="K33" s="83"/>
      <c r="L33" s="83"/>
      <c r="M33" s="83"/>
      <c r="N33" s="83"/>
      <c r="O33" s="84"/>
      <c r="P33" s="46" t="s">
        <v>13</v>
      </c>
      <c r="Q33" s="47" t="s">
        <v>12</v>
      </c>
    </row>
    <row r="34" spans="1:17" x14ac:dyDescent="0.25">
      <c r="A34" s="48"/>
      <c r="B34" s="51"/>
      <c r="C34" s="49"/>
      <c r="D34" s="50"/>
      <c r="E34" s="90" t="s">
        <v>207</v>
      </c>
      <c r="F34" s="91"/>
      <c r="G34" s="91"/>
      <c r="H34" s="91"/>
      <c r="I34" s="92"/>
      <c r="J34" s="90" t="s">
        <v>332</v>
      </c>
      <c r="K34" s="93"/>
      <c r="L34" s="93"/>
      <c r="M34" s="93"/>
      <c r="N34" s="93"/>
      <c r="O34" s="94"/>
      <c r="P34" s="29">
        <v>17.64</v>
      </c>
      <c r="Q34" s="30">
        <f t="shared" si="0"/>
        <v>17.64</v>
      </c>
    </row>
    <row r="35" spans="1:17" x14ac:dyDescent="0.25">
      <c r="A35" s="48"/>
      <c r="B35" s="49"/>
      <c r="C35" s="49"/>
      <c r="D35" s="50"/>
      <c r="E35" s="90" t="s">
        <v>208</v>
      </c>
      <c r="F35" s="91"/>
      <c r="G35" s="91"/>
      <c r="H35" s="91"/>
      <c r="I35" s="92"/>
      <c r="J35" s="90" t="s">
        <v>333</v>
      </c>
      <c r="K35" s="93"/>
      <c r="L35" s="93"/>
      <c r="M35" s="93"/>
      <c r="N35" s="93"/>
      <c r="O35" s="94"/>
      <c r="P35" s="29">
        <v>18.940000000000001</v>
      </c>
      <c r="Q35" s="30">
        <f t="shared" si="0"/>
        <v>18.940000000000001</v>
      </c>
    </row>
    <row r="36" spans="1:17" x14ac:dyDescent="0.25">
      <c r="A36" s="58"/>
      <c r="B36" s="49"/>
      <c r="C36" s="49"/>
      <c r="D36" s="50"/>
      <c r="E36" s="90" t="s">
        <v>209</v>
      </c>
      <c r="F36" s="91"/>
      <c r="G36" s="91"/>
      <c r="H36" s="91"/>
      <c r="I36" s="92"/>
      <c r="J36" s="90" t="s">
        <v>334</v>
      </c>
      <c r="K36" s="93"/>
      <c r="L36" s="93"/>
      <c r="M36" s="93"/>
      <c r="N36" s="93"/>
      <c r="O36" s="94"/>
      <c r="P36" s="29">
        <v>22.59</v>
      </c>
      <c r="Q36" s="30">
        <f t="shared" si="0"/>
        <v>22.59</v>
      </c>
    </row>
    <row r="37" spans="1:17" x14ac:dyDescent="0.25">
      <c r="A37" s="58"/>
      <c r="B37" s="49"/>
      <c r="C37" s="49"/>
      <c r="D37" s="50"/>
      <c r="E37" s="90" t="s">
        <v>210</v>
      </c>
      <c r="F37" s="91"/>
      <c r="G37" s="91"/>
      <c r="H37" s="91"/>
      <c r="I37" s="92"/>
      <c r="J37" s="90" t="s">
        <v>335</v>
      </c>
      <c r="K37" s="93"/>
      <c r="L37" s="93"/>
      <c r="M37" s="93"/>
      <c r="N37" s="93"/>
      <c r="O37" s="94"/>
      <c r="P37" s="29">
        <v>27.63</v>
      </c>
      <c r="Q37" s="30">
        <f t="shared" si="0"/>
        <v>27.63</v>
      </c>
    </row>
    <row r="38" spans="1:17" x14ac:dyDescent="0.25">
      <c r="A38" s="58"/>
      <c r="B38" s="49"/>
      <c r="C38" s="49"/>
      <c r="D38" s="50"/>
      <c r="E38" s="90" t="s">
        <v>211</v>
      </c>
      <c r="F38" s="91"/>
      <c r="G38" s="91"/>
      <c r="H38" s="91"/>
      <c r="I38" s="92"/>
      <c r="J38" s="90" t="s">
        <v>336</v>
      </c>
      <c r="K38" s="93"/>
      <c r="L38" s="93"/>
      <c r="M38" s="93"/>
      <c r="N38" s="93"/>
      <c r="O38" s="94"/>
      <c r="P38" s="29">
        <v>30.8</v>
      </c>
      <c r="Q38" s="30">
        <f t="shared" si="0"/>
        <v>30.8</v>
      </c>
    </row>
    <row r="39" spans="1:17" ht="15.75" thickBot="1" x14ac:dyDescent="0.3">
      <c r="A39" s="74" t="s">
        <v>428</v>
      </c>
      <c r="B39" s="75"/>
      <c r="C39" s="75"/>
      <c r="D39" s="76"/>
      <c r="E39" s="95" t="s">
        <v>212</v>
      </c>
      <c r="F39" s="96"/>
      <c r="G39" s="96"/>
      <c r="H39" s="96"/>
      <c r="I39" s="97"/>
      <c r="J39" s="95" t="s">
        <v>337</v>
      </c>
      <c r="K39" s="98"/>
      <c r="L39" s="98"/>
      <c r="M39" s="98"/>
      <c r="N39" s="98"/>
      <c r="O39" s="99"/>
      <c r="P39" s="56">
        <v>35.31</v>
      </c>
      <c r="Q39" s="39">
        <f t="shared" si="0"/>
        <v>35.31</v>
      </c>
    </row>
    <row r="40" spans="1:17" ht="15.75" thickBot="1" x14ac:dyDescent="0.3">
      <c r="A40" s="53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4"/>
      <c r="O40" s="54"/>
      <c r="P40" s="57"/>
      <c r="Q40" s="35"/>
    </row>
    <row r="41" spans="1:17" ht="15.75" thickBot="1" x14ac:dyDescent="0.3">
      <c r="A41" s="77" t="s">
        <v>17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9"/>
    </row>
    <row r="42" spans="1:17" ht="15.75" thickBot="1" x14ac:dyDescent="0.3">
      <c r="A42" s="43"/>
      <c r="B42" s="44"/>
      <c r="C42" s="44"/>
      <c r="D42" s="45"/>
      <c r="E42" s="80" t="s">
        <v>14</v>
      </c>
      <c r="F42" s="80"/>
      <c r="G42" s="80"/>
      <c r="H42" s="80"/>
      <c r="I42" s="81"/>
      <c r="J42" s="82" t="s">
        <v>15</v>
      </c>
      <c r="K42" s="83"/>
      <c r="L42" s="83"/>
      <c r="M42" s="83"/>
      <c r="N42" s="83"/>
      <c r="O42" s="84"/>
      <c r="P42" s="46" t="s">
        <v>13</v>
      </c>
      <c r="Q42" s="47" t="s">
        <v>12</v>
      </c>
    </row>
    <row r="43" spans="1:17" x14ac:dyDescent="0.25">
      <c r="A43" s="58"/>
      <c r="B43" s="49"/>
      <c r="C43" s="49"/>
      <c r="D43" s="50"/>
      <c r="E43" s="90" t="s">
        <v>213</v>
      </c>
      <c r="F43" s="91"/>
      <c r="G43" s="91"/>
      <c r="H43" s="91"/>
      <c r="I43" s="92"/>
      <c r="J43" s="90" t="s">
        <v>341</v>
      </c>
      <c r="K43" s="93"/>
      <c r="L43" s="93"/>
      <c r="M43" s="93"/>
      <c r="N43" s="93"/>
      <c r="O43" s="94"/>
      <c r="P43" s="29">
        <v>21.96</v>
      </c>
      <c r="Q43" s="30">
        <f t="shared" ref="Q43:Q52" si="1">P43*(1-$Q$8)</f>
        <v>21.96</v>
      </c>
    </row>
    <row r="44" spans="1:17" x14ac:dyDescent="0.25">
      <c r="A44" s="58"/>
      <c r="B44" s="49"/>
      <c r="C44" s="49"/>
      <c r="D44" s="50"/>
      <c r="E44" s="90" t="s">
        <v>214</v>
      </c>
      <c r="F44" s="91"/>
      <c r="G44" s="91"/>
      <c r="H44" s="91"/>
      <c r="I44" s="92"/>
      <c r="J44" s="90" t="s">
        <v>342</v>
      </c>
      <c r="K44" s="93"/>
      <c r="L44" s="93"/>
      <c r="M44" s="93"/>
      <c r="N44" s="93"/>
      <c r="O44" s="94"/>
      <c r="P44" s="29">
        <v>28.03</v>
      </c>
      <c r="Q44" s="30">
        <f t="shared" si="1"/>
        <v>28.03</v>
      </c>
    </row>
    <row r="45" spans="1:17" x14ac:dyDescent="0.25">
      <c r="A45" s="58"/>
      <c r="B45" s="49"/>
      <c r="C45" s="49"/>
      <c r="D45" s="50"/>
      <c r="E45" s="90" t="s">
        <v>215</v>
      </c>
      <c r="F45" s="91"/>
      <c r="G45" s="91"/>
      <c r="H45" s="91"/>
      <c r="I45" s="92"/>
      <c r="J45" s="90" t="s">
        <v>343</v>
      </c>
      <c r="K45" s="93"/>
      <c r="L45" s="93"/>
      <c r="M45" s="93"/>
      <c r="N45" s="93"/>
      <c r="O45" s="94"/>
      <c r="P45" s="29">
        <v>27.13</v>
      </c>
      <c r="Q45" s="30">
        <f t="shared" si="1"/>
        <v>27.13</v>
      </c>
    </row>
    <row r="46" spans="1:17" x14ac:dyDescent="0.25">
      <c r="A46" s="58"/>
      <c r="B46" s="49"/>
      <c r="C46" s="49"/>
      <c r="D46" s="50"/>
      <c r="E46" s="90" t="s">
        <v>216</v>
      </c>
      <c r="F46" s="91"/>
      <c r="G46" s="91"/>
      <c r="H46" s="91"/>
      <c r="I46" s="92"/>
      <c r="J46" s="90" t="s">
        <v>345</v>
      </c>
      <c r="K46" s="93"/>
      <c r="L46" s="93"/>
      <c r="M46" s="93"/>
      <c r="N46" s="93"/>
      <c r="O46" s="94"/>
      <c r="P46" s="29">
        <v>34.08</v>
      </c>
      <c r="Q46" s="30">
        <f t="shared" si="1"/>
        <v>34.08</v>
      </c>
    </row>
    <row r="47" spans="1:17" x14ac:dyDescent="0.25">
      <c r="A47" s="58"/>
      <c r="B47" s="49"/>
      <c r="C47" s="49"/>
      <c r="D47" s="50"/>
      <c r="E47" s="90" t="s">
        <v>217</v>
      </c>
      <c r="F47" s="91"/>
      <c r="G47" s="91"/>
      <c r="H47" s="91"/>
      <c r="I47" s="92"/>
      <c r="J47" s="90" t="s">
        <v>346</v>
      </c>
      <c r="K47" s="93"/>
      <c r="L47" s="93"/>
      <c r="M47" s="93"/>
      <c r="N47" s="93"/>
      <c r="O47" s="94"/>
      <c r="P47" s="29">
        <v>21.23</v>
      </c>
      <c r="Q47" s="30">
        <f t="shared" si="1"/>
        <v>21.23</v>
      </c>
    </row>
    <row r="48" spans="1:17" x14ac:dyDescent="0.25">
      <c r="A48" s="58"/>
      <c r="B48" s="49"/>
      <c r="C48" s="49"/>
      <c r="D48" s="50"/>
      <c r="E48" s="90" t="s">
        <v>218</v>
      </c>
      <c r="F48" s="91"/>
      <c r="G48" s="91"/>
      <c r="H48" s="91"/>
      <c r="I48" s="92"/>
      <c r="J48" s="90" t="s">
        <v>348</v>
      </c>
      <c r="K48" s="93"/>
      <c r="L48" s="93"/>
      <c r="M48" s="93"/>
      <c r="N48" s="93"/>
      <c r="O48" s="94"/>
      <c r="P48" s="29">
        <v>35.79</v>
      </c>
      <c r="Q48" s="30">
        <f t="shared" si="1"/>
        <v>35.79</v>
      </c>
    </row>
    <row r="49" spans="1:17" x14ac:dyDescent="0.25">
      <c r="A49" s="58"/>
      <c r="B49" s="49"/>
      <c r="C49" s="49"/>
      <c r="D49" s="50"/>
      <c r="E49" s="90" t="s">
        <v>219</v>
      </c>
      <c r="F49" s="91"/>
      <c r="G49" s="91"/>
      <c r="H49" s="91"/>
      <c r="I49" s="92"/>
      <c r="J49" s="90" t="s">
        <v>349</v>
      </c>
      <c r="K49" s="93"/>
      <c r="L49" s="93"/>
      <c r="M49" s="93"/>
      <c r="N49" s="93"/>
      <c r="O49" s="94"/>
      <c r="P49" s="29">
        <v>38.020000000000003</v>
      </c>
      <c r="Q49" s="30">
        <f t="shared" si="1"/>
        <v>38.020000000000003</v>
      </c>
    </row>
    <row r="50" spans="1:17" x14ac:dyDescent="0.25">
      <c r="A50" s="58"/>
      <c r="B50" s="49"/>
      <c r="C50" s="49"/>
      <c r="D50" s="50"/>
      <c r="E50" s="90" t="s">
        <v>220</v>
      </c>
      <c r="F50" s="91"/>
      <c r="G50" s="91"/>
      <c r="H50" s="91"/>
      <c r="I50" s="92"/>
      <c r="J50" s="90" t="s">
        <v>350</v>
      </c>
      <c r="K50" s="93"/>
      <c r="L50" s="93"/>
      <c r="M50" s="93"/>
      <c r="N50" s="93"/>
      <c r="O50" s="94"/>
      <c r="P50" s="29">
        <v>34.28</v>
      </c>
      <c r="Q50" s="30">
        <f t="shared" si="1"/>
        <v>34.28</v>
      </c>
    </row>
    <row r="51" spans="1:17" x14ac:dyDescent="0.25">
      <c r="A51" s="58"/>
      <c r="B51" s="49"/>
      <c r="C51" s="49"/>
      <c r="D51" s="50"/>
      <c r="E51" s="90" t="s">
        <v>221</v>
      </c>
      <c r="F51" s="91"/>
      <c r="G51" s="91"/>
      <c r="H51" s="91"/>
      <c r="I51" s="92"/>
      <c r="J51" s="90" t="s">
        <v>354</v>
      </c>
      <c r="K51" s="93"/>
      <c r="L51" s="93"/>
      <c r="M51" s="93"/>
      <c r="N51" s="93"/>
      <c r="O51" s="94"/>
      <c r="P51" s="29">
        <v>53.31</v>
      </c>
      <c r="Q51" s="30">
        <f t="shared" si="1"/>
        <v>53.31</v>
      </c>
    </row>
    <row r="52" spans="1:17" ht="15.75" thickBot="1" x14ac:dyDescent="0.3">
      <c r="A52" s="74" t="s">
        <v>429</v>
      </c>
      <c r="B52" s="75"/>
      <c r="C52" s="75"/>
      <c r="D52" s="76"/>
      <c r="E52" s="95" t="s">
        <v>222</v>
      </c>
      <c r="F52" s="96"/>
      <c r="G52" s="96"/>
      <c r="H52" s="96"/>
      <c r="I52" s="97"/>
      <c r="J52" s="95" t="s">
        <v>355</v>
      </c>
      <c r="K52" s="98"/>
      <c r="L52" s="98"/>
      <c r="M52" s="98"/>
      <c r="N52" s="98"/>
      <c r="O52" s="99"/>
      <c r="P52" s="56">
        <v>46.62</v>
      </c>
      <c r="Q52" s="39">
        <f t="shared" si="1"/>
        <v>46.62</v>
      </c>
    </row>
    <row r="53" spans="1:17" ht="15.75" thickBot="1" x14ac:dyDescent="0.3">
      <c r="A53" s="53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54"/>
      <c r="O53" s="54"/>
      <c r="P53" s="57"/>
      <c r="Q53" s="35"/>
    </row>
    <row r="54" spans="1:17" ht="15.75" thickBot="1" x14ac:dyDescent="0.3">
      <c r="A54" s="77" t="s">
        <v>27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9"/>
    </row>
    <row r="55" spans="1:17" ht="15.75" thickBot="1" x14ac:dyDescent="0.3">
      <c r="A55" s="43"/>
      <c r="B55" s="44"/>
      <c r="C55" s="44"/>
      <c r="D55" s="45"/>
      <c r="E55" s="82" t="s">
        <v>14</v>
      </c>
      <c r="F55" s="80"/>
      <c r="G55" s="80"/>
      <c r="H55" s="80"/>
      <c r="I55" s="81"/>
      <c r="J55" s="82" t="s">
        <v>15</v>
      </c>
      <c r="K55" s="83"/>
      <c r="L55" s="83"/>
      <c r="M55" s="83"/>
      <c r="N55" s="83"/>
      <c r="O55" s="84"/>
      <c r="P55" s="46" t="s">
        <v>13</v>
      </c>
      <c r="Q55" s="47" t="s">
        <v>12</v>
      </c>
    </row>
    <row r="56" spans="1:17" x14ac:dyDescent="0.25">
      <c r="A56" s="58"/>
      <c r="B56" s="51"/>
      <c r="C56" s="49"/>
      <c r="D56" s="50"/>
      <c r="E56" s="90" t="s">
        <v>223</v>
      </c>
      <c r="F56" s="91"/>
      <c r="G56" s="91"/>
      <c r="H56" s="91"/>
      <c r="I56" s="92"/>
      <c r="J56" s="90" t="s">
        <v>332</v>
      </c>
      <c r="K56" s="93"/>
      <c r="L56" s="93"/>
      <c r="M56" s="93"/>
      <c r="N56" s="93"/>
      <c r="O56" s="94"/>
      <c r="P56" s="29">
        <v>19.600000000000001</v>
      </c>
      <c r="Q56" s="30">
        <f t="shared" ref="Q56:Q61" si="2">P56*(1-$Q$8)</f>
        <v>19.600000000000001</v>
      </c>
    </row>
    <row r="57" spans="1:17" x14ac:dyDescent="0.25">
      <c r="A57" s="58"/>
      <c r="B57" s="49"/>
      <c r="C57" s="49"/>
      <c r="D57" s="50"/>
      <c r="E57" s="90" t="s">
        <v>224</v>
      </c>
      <c r="F57" s="91"/>
      <c r="G57" s="91"/>
      <c r="H57" s="91"/>
      <c r="I57" s="92"/>
      <c r="J57" s="90" t="s">
        <v>333</v>
      </c>
      <c r="K57" s="93"/>
      <c r="L57" s="93"/>
      <c r="M57" s="93"/>
      <c r="N57" s="93"/>
      <c r="O57" s="94"/>
      <c r="P57" s="29">
        <v>21.54</v>
      </c>
      <c r="Q57" s="30">
        <f t="shared" si="2"/>
        <v>21.54</v>
      </c>
    </row>
    <row r="58" spans="1:17" x14ac:dyDescent="0.25">
      <c r="A58" s="58"/>
      <c r="B58" s="49"/>
      <c r="C58" s="49"/>
      <c r="D58" s="50"/>
      <c r="E58" s="90" t="s">
        <v>225</v>
      </c>
      <c r="F58" s="91"/>
      <c r="G58" s="91"/>
      <c r="H58" s="91"/>
      <c r="I58" s="92"/>
      <c r="J58" s="90" t="s">
        <v>334</v>
      </c>
      <c r="K58" s="93"/>
      <c r="L58" s="93"/>
      <c r="M58" s="93"/>
      <c r="N58" s="93"/>
      <c r="O58" s="94"/>
      <c r="P58" s="29">
        <v>26.03</v>
      </c>
      <c r="Q58" s="30">
        <f t="shared" si="2"/>
        <v>26.03</v>
      </c>
    </row>
    <row r="59" spans="1:17" x14ac:dyDescent="0.25">
      <c r="A59" s="58"/>
      <c r="B59" s="49"/>
      <c r="C59" s="49"/>
      <c r="D59" s="50"/>
      <c r="E59" s="90" t="s">
        <v>226</v>
      </c>
      <c r="F59" s="91"/>
      <c r="G59" s="91"/>
      <c r="H59" s="91"/>
      <c r="I59" s="92"/>
      <c r="J59" s="90" t="s">
        <v>335</v>
      </c>
      <c r="K59" s="93"/>
      <c r="L59" s="93"/>
      <c r="M59" s="93"/>
      <c r="N59" s="93"/>
      <c r="O59" s="94"/>
      <c r="P59" s="29">
        <v>32.78</v>
      </c>
      <c r="Q59" s="30">
        <f t="shared" si="2"/>
        <v>32.78</v>
      </c>
    </row>
    <row r="60" spans="1:17" x14ac:dyDescent="0.25">
      <c r="A60" s="58"/>
      <c r="B60" s="49"/>
      <c r="C60" s="49"/>
      <c r="D60" s="50"/>
      <c r="E60" s="90" t="s">
        <v>227</v>
      </c>
      <c r="F60" s="91"/>
      <c r="G60" s="91"/>
      <c r="H60" s="91"/>
      <c r="I60" s="92"/>
      <c r="J60" s="90" t="s">
        <v>336</v>
      </c>
      <c r="K60" s="93"/>
      <c r="L60" s="93"/>
      <c r="M60" s="93"/>
      <c r="N60" s="93"/>
      <c r="O60" s="94"/>
      <c r="P60" s="29">
        <v>37.200000000000003</v>
      </c>
      <c r="Q60" s="30">
        <f t="shared" si="2"/>
        <v>37.200000000000003</v>
      </c>
    </row>
    <row r="61" spans="1:17" ht="15.75" thickBot="1" x14ac:dyDescent="0.3">
      <c r="A61" s="74" t="s">
        <v>430</v>
      </c>
      <c r="B61" s="75"/>
      <c r="C61" s="75"/>
      <c r="D61" s="76"/>
      <c r="E61" s="95" t="s">
        <v>228</v>
      </c>
      <c r="F61" s="96"/>
      <c r="G61" s="96"/>
      <c r="H61" s="96"/>
      <c r="I61" s="97"/>
      <c r="J61" s="95" t="s">
        <v>337</v>
      </c>
      <c r="K61" s="98"/>
      <c r="L61" s="98"/>
      <c r="M61" s="98"/>
      <c r="N61" s="98"/>
      <c r="O61" s="99"/>
      <c r="P61" s="56">
        <v>44.11</v>
      </c>
      <c r="Q61" s="39">
        <f t="shared" si="2"/>
        <v>44.11</v>
      </c>
    </row>
    <row r="62" spans="1:17" ht="15.75" thickBot="1" x14ac:dyDescent="0.3">
      <c r="A62" s="53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4"/>
      <c r="O62" s="54"/>
      <c r="P62" s="57"/>
      <c r="Q62" s="35"/>
    </row>
    <row r="63" spans="1:17" ht="15.75" thickBot="1" x14ac:dyDescent="0.3">
      <c r="A63" s="77" t="s">
        <v>25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9"/>
    </row>
    <row r="64" spans="1:17" ht="15.75" thickBot="1" x14ac:dyDescent="0.3">
      <c r="A64" s="43"/>
      <c r="B64" s="44"/>
      <c r="C64" s="44"/>
      <c r="D64" s="45"/>
      <c r="E64" s="82" t="s">
        <v>14</v>
      </c>
      <c r="F64" s="80"/>
      <c r="G64" s="80"/>
      <c r="H64" s="80"/>
      <c r="I64" s="81"/>
      <c r="J64" s="82" t="s">
        <v>15</v>
      </c>
      <c r="K64" s="83"/>
      <c r="L64" s="83"/>
      <c r="M64" s="83"/>
      <c r="N64" s="83"/>
      <c r="O64" s="84"/>
      <c r="P64" s="46" t="s">
        <v>13</v>
      </c>
      <c r="Q64" s="47" t="s">
        <v>12</v>
      </c>
    </row>
    <row r="65" spans="1:17" x14ac:dyDescent="0.25">
      <c r="A65" s="58"/>
      <c r="B65" s="49"/>
      <c r="C65" s="49"/>
      <c r="D65" s="50"/>
      <c r="E65" s="90" t="s">
        <v>229</v>
      </c>
      <c r="F65" s="91"/>
      <c r="G65" s="91"/>
      <c r="H65" s="91"/>
      <c r="I65" s="92"/>
      <c r="J65" s="90" t="s">
        <v>332</v>
      </c>
      <c r="K65" s="93"/>
      <c r="L65" s="93"/>
      <c r="M65" s="93"/>
      <c r="N65" s="93"/>
      <c r="O65" s="94"/>
      <c r="P65" s="29">
        <v>17.309999999999999</v>
      </c>
      <c r="Q65" s="30">
        <f t="shared" ref="Q65:Q122" si="3">P65*(1-$Q$8)</f>
        <v>17.309999999999999</v>
      </c>
    </row>
    <row r="66" spans="1:17" x14ac:dyDescent="0.25">
      <c r="A66" s="58"/>
      <c r="B66" s="49"/>
      <c r="C66" s="49"/>
      <c r="D66" s="50"/>
      <c r="E66" s="90" t="s">
        <v>230</v>
      </c>
      <c r="F66" s="91"/>
      <c r="G66" s="91"/>
      <c r="H66" s="91"/>
      <c r="I66" s="92"/>
      <c r="J66" s="90" t="s">
        <v>333</v>
      </c>
      <c r="K66" s="93"/>
      <c r="L66" s="93"/>
      <c r="M66" s="93"/>
      <c r="N66" s="93"/>
      <c r="O66" s="94"/>
      <c r="P66" s="29">
        <v>19.38</v>
      </c>
      <c r="Q66" s="30">
        <f t="shared" si="3"/>
        <v>19.38</v>
      </c>
    </row>
    <row r="67" spans="1:17" x14ac:dyDescent="0.25">
      <c r="A67" s="58"/>
      <c r="B67" s="49"/>
      <c r="C67" s="49"/>
      <c r="D67" s="50"/>
      <c r="E67" s="90" t="s">
        <v>231</v>
      </c>
      <c r="F67" s="91"/>
      <c r="G67" s="91"/>
      <c r="H67" s="91"/>
      <c r="I67" s="92"/>
      <c r="J67" s="90" t="s">
        <v>334</v>
      </c>
      <c r="K67" s="93"/>
      <c r="L67" s="93"/>
      <c r="M67" s="93"/>
      <c r="N67" s="93"/>
      <c r="O67" s="94"/>
      <c r="P67" s="29">
        <v>23.43</v>
      </c>
      <c r="Q67" s="30">
        <f t="shared" si="3"/>
        <v>23.43</v>
      </c>
    </row>
    <row r="68" spans="1:17" x14ac:dyDescent="0.25">
      <c r="A68" s="58"/>
      <c r="B68" s="49"/>
      <c r="C68" s="49"/>
      <c r="D68" s="50"/>
      <c r="E68" s="90" t="s">
        <v>232</v>
      </c>
      <c r="F68" s="91"/>
      <c r="G68" s="91"/>
      <c r="H68" s="91"/>
      <c r="I68" s="92"/>
      <c r="J68" s="90" t="s">
        <v>335</v>
      </c>
      <c r="K68" s="93"/>
      <c r="L68" s="93"/>
      <c r="M68" s="93"/>
      <c r="N68" s="93"/>
      <c r="O68" s="94"/>
      <c r="P68" s="29">
        <v>35.159999999999997</v>
      </c>
      <c r="Q68" s="30">
        <f t="shared" si="3"/>
        <v>35.159999999999997</v>
      </c>
    </row>
    <row r="69" spans="1:17" x14ac:dyDescent="0.25">
      <c r="A69" s="58"/>
      <c r="B69" s="49"/>
      <c r="C69" s="49"/>
      <c r="D69" s="50"/>
      <c r="E69" s="90" t="s">
        <v>233</v>
      </c>
      <c r="F69" s="91"/>
      <c r="G69" s="91"/>
      <c r="H69" s="91"/>
      <c r="I69" s="92"/>
      <c r="J69" s="90" t="s">
        <v>336</v>
      </c>
      <c r="K69" s="93"/>
      <c r="L69" s="93"/>
      <c r="M69" s="93"/>
      <c r="N69" s="93"/>
      <c r="O69" s="94"/>
      <c r="P69" s="29">
        <v>39.78</v>
      </c>
      <c r="Q69" s="30">
        <f t="shared" si="3"/>
        <v>39.78</v>
      </c>
    </row>
    <row r="70" spans="1:17" ht="15.75" thickBot="1" x14ac:dyDescent="0.3">
      <c r="A70" s="74" t="s">
        <v>431</v>
      </c>
      <c r="B70" s="75"/>
      <c r="C70" s="75"/>
      <c r="D70" s="76"/>
      <c r="E70" s="95" t="s">
        <v>234</v>
      </c>
      <c r="F70" s="96"/>
      <c r="G70" s="96"/>
      <c r="H70" s="96"/>
      <c r="I70" s="97"/>
      <c r="J70" s="95" t="s">
        <v>337</v>
      </c>
      <c r="K70" s="98"/>
      <c r="L70" s="98"/>
      <c r="M70" s="98"/>
      <c r="N70" s="98"/>
      <c r="O70" s="99"/>
      <c r="P70" s="56">
        <v>66.900000000000006</v>
      </c>
      <c r="Q70" s="39">
        <f t="shared" si="3"/>
        <v>66.900000000000006</v>
      </c>
    </row>
    <row r="71" spans="1:17" ht="15.75" thickBot="1" x14ac:dyDescent="0.3">
      <c r="A71" s="53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4"/>
      <c r="O71" s="54"/>
      <c r="P71" s="57"/>
      <c r="Q71" s="35"/>
    </row>
    <row r="72" spans="1:17" ht="15.75" thickBot="1" x14ac:dyDescent="0.3">
      <c r="A72" s="77" t="s">
        <v>26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9"/>
    </row>
    <row r="73" spans="1:17" ht="15.75" thickBot="1" x14ac:dyDescent="0.3">
      <c r="A73" s="43"/>
      <c r="B73" s="44"/>
      <c r="C73" s="44"/>
      <c r="D73" s="45"/>
      <c r="E73" s="82" t="s">
        <v>14</v>
      </c>
      <c r="F73" s="80"/>
      <c r="G73" s="80"/>
      <c r="H73" s="80"/>
      <c r="I73" s="81"/>
      <c r="J73" s="82" t="s">
        <v>15</v>
      </c>
      <c r="K73" s="83"/>
      <c r="L73" s="83"/>
      <c r="M73" s="83"/>
      <c r="N73" s="83"/>
      <c r="O73" s="84"/>
      <c r="P73" s="46" t="s">
        <v>13</v>
      </c>
      <c r="Q73" s="47" t="s">
        <v>12</v>
      </c>
    </row>
    <row r="74" spans="1:17" x14ac:dyDescent="0.25">
      <c r="A74" s="58"/>
      <c r="B74" s="51"/>
      <c r="C74" s="49"/>
      <c r="D74" s="50"/>
      <c r="E74" s="90" t="s">
        <v>235</v>
      </c>
      <c r="F74" s="91"/>
      <c r="G74" s="91"/>
      <c r="H74" s="91"/>
      <c r="I74" s="92"/>
      <c r="J74" s="90" t="s">
        <v>332</v>
      </c>
      <c r="K74" s="93"/>
      <c r="L74" s="93"/>
      <c r="M74" s="93"/>
      <c r="N74" s="93"/>
      <c r="O74" s="94"/>
      <c r="P74" s="29">
        <v>17.309999999999999</v>
      </c>
      <c r="Q74" s="30">
        <f t="shared" si="3"/>
        <v>17.309999999999999</v>
      </c>
    </row>
    <row r="75" spans="1:17" x14ac:dyDescent="0.25">
      <c r="A75" s="58"/>
      <c r="B75" s="49"/>
      <c r="C75" s="49"/>
      <c r="D75" s="50"/>
      <c r="E75" s="90" t="s">
        <v>236</v>
      </c>
      <c r="F75" s="91"/>
      <c r="G75" s="91"/>
      <c r="H75" s="91"/>
      <c r="I75" s="92"/>
      <c r="J75" s="90" t="s">
        <v>333</v>
      </c>
      <c r="K75" s="93"/>
      <c r="L75" s="93"/>
      <c r="M75" s="93"/>
      <c r="N75" s="93"/>
      <c r="O75" s="94"/>
      <c r="P75" s="29">
        <v>19.38</v>
      </c>
      <c r="Q75" s="30">
        <f t="shared" si="3"/>
        <v>19.38</v>
      </c>
    </row>
    <row r="76" spans="1:17" x14ac:dyDescent="0.25">
      <c r="A76" s="58"/>
      <c r="B76" s="49"/>
      <c r="C76" s="49"/>
      <c r="D76" s="50"/>
      <c r="E76" s="90" t="s">
        <v>237</v>
      </c>
      <c r="F76" s="91"/>
      <c r="G76" s="91"/>
      <c r="H76" s="91"/>
      <c r="I76" s="92"/>
      <c r="J76" s="90" t="s">
        <v>334</v>
      </c>
      <c r="K76" s="93"/>
      <c r="L76" s="93"/>
      <c r="M76" s="93"/>
      <c r="N76" s="93"/>
      <c r="O76" s="94"/>
      <c r="P76" s="29">
        <v>23.43</v>
      </c>
      <c r="Q76" s="30">
        <f t="shared" si="3"/>
        <v>23.43</v>
      </c>
    </row>
    <row r="77" spans="1:17" x14ac:dyDescent="0.25">
      <c r="A77" s="58"/>
      <c r="B77" s="49"/>
      <c r="C77" s="49"/>
      <c r="D77" s="50"/>
      <c r="E77" s="90" t="s">
        <v>238</v>
      </c>
      <c r="F77" s="91"/>
      <c r="G77" s="91"/>
      <c r="H77" s="91"/>
      <c r="I77" s="92"/>
      <c r="J77" s="90" t="s">
        <v>335</v>
      </c>
      <c r="K77" s="93"/>
      <c r="L77" s="93"/>
      <c r="M77" s="93"/>
      <c r="N77" s="93"/>
      <c r="O77" s="94"/>
      <c r="P77" s="29">
        <v>35.159999999999997</v>
      </c>
      <c r="Q77" s="30">
        <f t="shared" si="3"/>
        <v>35.159999999999997</v>
      </c>
    </row>
    <row r="78" spans="1:17" x14ac:dyDescent="0.25">
      <c r="A78" s="58"/>
      <c r="B78" s="49"/>
      <c r="C78" s="49"/>
      <c r="D78" s="50"/>
      <c r="E78" s="90" t="s">
        <v>239</v>
      </c>
      <c r="F78" s="91"/>
      <c r="G78" s="91"/>
      <c r="H78" s="91"/>
      <c r="I78" s="92"/>
      <c r="J78" s="90" t="s">
        <v>336</v>
      </c>
      <c r="K78" s="93"/>
      <c r="L78" s="93"/>
      <c r="M78" s="93"/>
      <c r="N78" s="93"/>
      <c r="O78" s="94"/>
      <c r="P78" s="29">
        <v>39.78</v>
      </c>
      <c r="Q78" s="30">
        <f t="shared" si="3"/>
        <v>39.78</v>
      </c>
    </row>
    <row r="79" spans="1:17" ht="15.75" thickBot="1" x14ac:dyDescent="0.3">
      <c r="A79" s="74" t="s">
        <v>432</v>
      </c>
      <c r="B79" s="75"/>
      <c r="C79" s="75"/>
      <c r="D79" s="76"/>
      <c r="E79" s="95" t="s">
        <v>240</v>
      </c>
      <c r="F79" s="96"/>
      <c r="G79" s="96"/>
      <c r="H79" s="96"/>
      <c r="I79" s="97"/>
      <c r="J79" s="95" t="s">
        <v>337</v>
      </c>
      <c r="K79" s="98"/>
      <c r="L79" s="98"/>
      <c r="M79" s="98"/>
      <c r="N79" s="98"/>
      <c r="O79" s="99"/>
      <c r="P79" s="56">
        <v>66.900000000000006</v>
      </c>
      <c r="Q79" s="39">
        <f t="shared" si="3"/>
        <v>66.900000000000006</v>
      </c>
    </row>
    <row r="80" spans="1:17" ht="15.75" thickBot="1" x14ac:dyDescent="0.3">
      <c r="A80" s="53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4"/>
      <c r="O80" s="54"/>
      <c r="P80" s="57"/>
      <c r="Q80" s="35"/>
    </row>
    <row r="81" spans="1:17" ht="15.75" thickBot="1" x14ac:dyDescent="0.3">
      <c r="A81" s="77" t="s">
        <v>21</v>
      </c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9"/>
    </row>
    <row r="82" spans="1:17" ht="15.75" thickBot="1" x14ac:dyDescent="0.3">
      <c r="A82" s="43"/>
      <c r="B82" s="44"/>
      <c r="C82" s="44"/>
      <c r="D82" s="45"/>
      <c r="E82" s="80" t="s">
        <v>14</v>
      </c>
      <c r="F82" s="80"/>
      <c r="G82" s="80"/>
      <c r="H82" s="80"/>
      <c r="I82" s="81"/>
      <c r="J82" s="82" t="s">
        <v>15</v>
      </c>
      <c r="K82" s="83"/>
      <c r="L82" s="83"/>
      <c r="M82" s="83"/>
      <c r="N82" s="83"/>
      <c r="O82" s="84"/>
      <c r="P82" s="59" t="s">
        <v>13</v>
      </c>
      <c r="Q82" s="61" t="s">
        <v>12</v>
      </c>
    </row>
    <row r="83" spans="1:17" x14ac:dyDescent="0.25">
      <c r="A83" s="58"/>
      <c r="B83" s="49"/>
      <c r="C83" s="49"/>
      <c r="D83" s="50"/>
      <c r="E83" s="85" t="s">
        <v>241</v>
      </c>
      <c r="F83" s="86"/>
      <c r="G83" s="86"/>
      <c r="H83" s="86"/>
      <c r="I83" s="87"/>
      <c r="J83" s="85" t="s">
        <v>362</v>
      </c>
      <c r="K83" s="86"/>
      <c r="L83" s="86"/>
      <c r="M83" s="86"/>
      <c r="N83" s="86"/>
      <c r="O83" s="87"/>
      <c r="P83" s="36">
        <v>30.51</v>
      </c>
      <c r="Q83" s="40">
        <f t="shared" si="3"/>
        <v>30.51</v>
      </c>
    </row>
    <row r="84" spans="1:17" x14ac:dyDescent="0.25">
      <c r="A84" s="58"/>
      <c r="B84" s="51"/>
      <c r="C84" s="49"/>
      <c r="D84" s="50"/>
      <c r="E84" s="90" t="s">
        <v>242</v>
      </c>
      <c r="F84" s="91"/>
      <c r="G84" s="91"/>
      <c r="H84" s="91"/>
      <c r="I84" s="92"/>
      <c r="J84" s="90" t="s">
        <v>433</v>
      </c>
      <c r="K84" s="93"/>
      <c r="L84" s="93"/>
      <c r="M84" s="93"/>
      <c r="N84" s="93"/>
      <c r="O84" s="94"/>
      <c r="P84" s="29">
        <v>36.56</v>
      </c>
      <c r="Q84" s="41">
        <f t="shared" si="3"/>
        <v>36.56</v>
      </c>
    </row>
    <row r="85" spans="1:17" x14ac:dyDescent="0.25">
      <c r="A85" s="58"/>
      <c r="B85" s="49"/>
      <c r="C85" s="49"/>
      <c r="D85" s="50"/>
      <c r="E85" s="90" t="s">
        <v>243</v>
      </c>
      <c r="F85" s="91"/>
      <c r="G85" s="91"/>
      <c r="H85" s="91"/>
      <c r="I85" s="92"/>
      <c r="J85" s="90" t="s">
        <v>363</v>
      </c>
      <c r="K85" s="93"/>
      <c r="L85" s="93"/>
      <c r="M85" s="93"/>
      <c r="N85" s="93"/>
      <c r="O85" s="94"/>
      <c r="P85" s="29">
        <v>34.229999999999997</v>
      </c>
      <c r="Q85" s="41">
        <f t="shared" si="3"/>
        <v>34.229999999999997</v>
      </c>
    </row>
    <row r="86" spans="1:17" x14ac:dyDescent="0.25">
      <c r="A86" s="58"/>
      <c r="B86" s="49"/>
      <c r="C86" s="49"/>
      <c r="D86" s="50"/>
      <c r="E86" s="90" t="s">
        <v>244</v>
      </c>
      <c r="F86" s="91"/>
      <c r="G86" s="91"/>
      <c r="H86" s="91"/>
      <c r="I86" s="92"/>
      <c r="J86" s="90" t="s">
        <v>364</v>
      </c>
      <c r="K86" s="93"/>
      <c r="L86" s="93"/>
      <c r="M86" s="93"/>
      <c r="N86" s="93"/>
      <c r="O86" s="94"/>
      <c r="P86" s="29">
        <v>33.4</v>
      </c>
      <c r="Q86" s="41">
        <f t="shared" si="3"/>
        <v>33.4</v>
      </c>
    </row>
    <row r="87" spans="1:17" x14ac:dyDescent="0.25">
      <c r="A87" s="58"/>
      <c r="B87" s="49"/>
      <c r="C87" s="49"/>
      <c r="D87" s="50"/>
      <c r="E87" s="90" t="s">
        <v>684</v>
      </c>
      <c r="F87" s="91"/>
      <c r="G87" s="91"/>
      <c r="H87" s="91"/>
      <c r="I87" s="92"/>
      <c r="J87" s="90" t="s">
        <v>685</v>
      </c>
      <c r="K87" s="93"/>
      <c r="L87" s="93"/>
      <c r="M87" s="93"/>
      <c r="N87" s="93"/>
      <c r="O87" s="94"/>
      <c r="P87" s="29">
        <v>54.19</v>
      </c>
      <c r="Q87" s="41">
        <f t="shared" ref="Q87:Q96" si="4">P87*(1-$Q$8)</f>
        <v>54.19</v>
      </c>
    </row>
    <row r="88" spans="1:17" x14ac:dyDescent="0.25">
      <c r="A88" s="58"/>
      <c r="B88" s="49"/>
      <c r="C88" s="49"/>
      <c r="D88" s="50"/>
      <c r="E88" s="90" t="s">
        <v>245</v>
      </c>
      <c r="F88" s="91"/>
      <c r="G88" s="91"/>
      <c r="H88" s="91"/>
      <c r="I88" s="92"/>
      <c r="J88" s="90" t="s">
        <v>365</v>
      </c>
      <c r="K88" s="93"/>
      <c r="L88" s="93"/>
      <c r="M88" s="93"/>
      <c r="N88" s="93"/>
      <c r="O88" s="94"/>
      <c r="P88" s="29">
        <v>77.239999999999995</v>
      </c>
      <c r="Q88" s="41">
        <f t="shared" si="4"/>
        <v>77.239999999999995</v>
      </c>
    </row>
    <row r="89" spans="1:17" x14ac:dyDescent="0.25">
      <c r="A89" s="58"/>
      <c r="B89" s="49"/>
      <c r="C89" s="49"/>
      <c r="D89" s="50"/>
      <c r="E89" s="90" t="s">
        <v>686</v>
      </c>
      <c r="F89" s="91"/>
      <c r="G89" s="91"/>
      <c r="H89" s="91"/>
      <c r="I89" s="92"/>
      <c r="J89" s="90" t="s">
        <v>366</v>
      </c>
      <c r="K89" s="93"/>
      <c r="L89" s="93"/>
      <c r="M89" s="93"/>
      <c r="N89" s="93"/>
      <c r="O89" s="94"/>
      <c r="P89" s="29">
        <v>80.739999999999995</v>
      </c>
      <c r="Q89" s="41">
        <f t="shared" si="4"/>
        <v>80.739999999999995</v>
      </c>
    </row>
    <row r="90" spans="1:17" x14ac:dyDescent="0.25">
      <c r="A90" s="58"/>
      <c r="B90" s="49"/>
      <c r="C90" s="49"/>
      <c r="D90" s="50"/>
      <c r="E90" s="90" t="s">
        <v>687</v>
      </c>
      <c r="F90" s="91"/>
      <c r="G90" s="91"/>
      <c r="H90" s="91"/>
      <c r="I90" s="92"/>
      <c r="J90" s="90" t="s">
        <v>367</v>
      </c>
      <c r="K90" s="93"/>
      <c r="L90" s="93"/>
      <c r="M90" s="93"/>
      <c r="N90" s="93"/>
      <c r="O90" s="94"/>
      <c r="P90" s="29">
        <v>86.15</v>
      </c>
      <c r="Q90" s="41">
        <f t="shared" si="4"/>
        <v>86.15</v>
      </c>
    </row>
    <row r="91" spans="1:17" x14ac:dyDescent="0.25">
      <c r="A91" s="58"/>
      <c r="B91" s="49"/>
      <c r="C91" s="49"/>
      <c r="D91" s="50"/>
      <c r="E91" s="90" t="s">
        <v>246</v>
      </c>
      <c r="F91" s="91"/>
      <c r="G91" s="91"/>
      <c r="H91" s="91"/>
      <c r="I91" s="92"/>
      <c r="J91" s="90" t="s">
        <v>368</v>
      </c>
      <c r="K91" s="93"/>
      <c r="L91" s="93"/>
      <c r="M91" s="93"/>
      <c r="N91" s="93"/>
      <c r="O91" s="94"/>
      <c r="P91" s="29">
        <v>89.56</v>
      </c>
      <c r="Q91" s="41">
        <f t="shared" si="4"/>
        <v>89.56</v>
      </c>
    </row>
    <row r="92" spans="1:17" x14ac:dyDescent="0.25">
      <c r="A92" s="58"/>
      <c r="B92" s="49"/>
      <c r="C92" s="49"/>
      <c r="D92" s="50"/>
      <c r="E92" s="90" t="s">
        <v>688</v>
      </c>
      <c r="F92" s="91"/>
      <c r="G92" s="91"/>
      <c r="H92" s="91"/>
      <c r="I92" s="92"/>
      <c r="J92" s="90" t="s">
        <v>369</v>
      </c>
      <c r="K92" s="93"/>
      <c r="L92" s="93"/>
      <c r="M92" s="93"/>
      <c r="N92" s="93"/>
      <c r="O92" s="94"/>
      <c r="P92" s="29">
        <v>96.18</v>
      </c>
      <c r="Q92" s="41">
        <f t="shared" si="4"/>
        <v>96.18</v>
      </c>
    </row>
    <row r="93" spans="1:17" x14ac:dyDescent="0.25">
      <c r="A93" s="58"/>
      <c r="B93" s="49"/>
      <c r="C93" s="49"/>
      <c r="D93" s="50"/>
      <c r="E93" s="90" t="s">
        <v>689</v>
      </c>
      <c r="F93" s="91"/>
      <c r="G93" s="91"/>
      <c r="H93" s="91"/>
      <c r="I93" s="92"/>
      <c r="J93" s="90" t="s">
        <v>370</v>
      </c>
      <c r="K93" s="93"/>
      <c r="L93" s="93"/>
      <c r="M93" s="93"/>
      <c r="N93" s="93"/>
      <c r="O93" s="94"/>
      <c r="P93" s="29">
        <v>103.2</v>
      </c>
      <c r="Q93" s="41">
        <f t="shared" si="4"/>
        <v>103.2</v>
      </c>
    </row>
    <row r="94" spans="1:17" x14ac:dyDescent="0.25">
      <c r="A94" s="6"/>
      <c r="E94" s="90" t="s">
        <v>247</v>
      </c>
      <c r="F94" s="91"/>
      <c r="G94" s="91"/>
      <c r="H94" s="91"/>
      <c r="I94" s="92"/>
      <c r="J94" s="90" t="s">
        <v>371</v>
      </c>
      <c r="K94" s="91"/>
      <c r="L94" s="91"/>
      <c r="M94" s="91"/>
      <c r="N94" s="91"/>
      <c r="O94" s="92"/>
      <c r="P94" s="29">
        <v>111.5</v>
      </c>
      <c r="Q94" s="41">
        <f t="shared" si="4"/>
        <v>111.5</v>
      </c>
    </row>
    <row r="95" spans="1:17" x14ac:dyDescent="0.25">
      <c r="A95" s="21"/>
      <c r="B95" s="66"/>
      <c r="C95" s="66"/>
      <c r="D95" s="66"/>
      <c r="E95" s="90" t="s">
        <v>690</v>
      </c>
      <c r="F95" s="91"/>
      <c r="G95" s="91"/>
      <c r="H95" s="91"/>
      <c r="I95" s="92"/>
      <c r="J95" s="90" t="s">
        <v>374</v>
      </c>
      <c r="K95" s="91"/>
      <c r="L95" s="91"/>
      <c r="M95" s="91"/>
      <c r="N95" s="91"/>
      <c r="O95" s="92"/>
      <c r="P95" s="29">
        <v>122.67</v>
      </c>
      <c r="Q95" s="41">
        <f t="shared" si="4"/>
        <v>122.67</v>
      </c>
    </row>
    <row r="96" spans="1:17" ht="15.75" thickBot="1" x14ac:dyDescent="0.3">
      <c r="A96" s="74" t="s">
        <v>434</v>
      </c>
      <c r="B96" s="75"/>
      <c r="C96" s="75"/>
      <c r="D96" s="76"/>
      <c r="E96" s="95" t="s">
        <v>691</v>
      </c>
      <c r="F96" s="96"/>
      <c r="G96" s="96"/>
      <c r="H96" s="96"/>
      <c r="I96" s="97"/>
      <c r="J96" s="95" t="s">
        <v>373</v>
      </c>
      <c r="K96" s="96"/>
      <c r="L96" s="96"/>
      <c r="M96" s="96"/>
      <c r="N96" s="96"/>
      <c r="O96" s="97"/>
      <c r="P96" s="56">
        <v>139.35</v>
      </c>
      <c r="Q96" s="42">
        <f t="shared" si="4"/>
        <v>139.35</v>
      </c>
    </row>
    <row r="97" spans="1:17" ht="15.75" thickBot="1" x14ac:dyDescent="0.3">
      <c r="A97" s="53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4"/>
      <c r="O97" s="54"/>
      <c r="P97" s="57"/>
      <c r="Q97" s="35"/>
    </row>
    <row r="98" spans="1:17" ht="15.75" thickBot="1" x14ac:dyDescent="0.3">
      <c r="A98" s="77" t="s">
        <v>22</v>
      </c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9"/>
    </row>
    <row r="99" spans="1:17" ht="15.75" thickBot="1" x14ac:dyDescent="0.3">
      <c r="A99" s="43"/>
      <c r="B99" s="44"/>
      <c r="C99" s="44"/>
      <c r="D99" s="45"/>
      <c r="E99" s="80" t="s">
        <v>14</v>
      </c>
      <c r="F99" s="80"/>
      <c r="G99" s="80"/>
      <c r="H99" s="80"/>
      <c r="I99" s="81"/>
      <c r="J99" s="82" t="s">
        <v>15</v>
      </c>
      <c r="K99" s="83"/>
      <c r="L99" s="83"/>
      <c r="M99" s="83"/>
      <c r="N99" s="83"/>
      <c r="O99" s="84"/>
      <c r="P99" s="46" t="s">
        <v>13</v>
      </c>
      <c r="Q99" s="47" t="s">
        <v>12</v>
      </c>
    </row>
    <row r="100" spans="1:17" x14ac:dyDescent="0.25">
      <c r="A100" s="58"/>
      <c r="B100" s="49"/>
      <c r="C100" s="49"/>
      <c r="D100" s="50"/>
      <c r="E100" s="90" t="s">
        <v>248</v>
      </c>
      <c r="F100" s="91"/>
      <c r="G100" s="91"/>
      <c r="H100" s="91"/>
      <c r="I100" s="92"/>
      <c r="J100" s="90" t="s">
        <v>377</v>
      </c>
      <c r="K100" s="93"/>
      <c r="L100" s="93"/>
      <c r="M100" s="93"/>
      <c r="N100" s="93"/>
      <c r="O100" s="94"/>
      <c r="P100" s="38">
        <v>22.09</v>
      </c>
      <c r="Q100" s="30">
        <f t="shared" si="3"/>
        <v>22.09</v>
      </c>
    </row>
    <row r="101" spans="1:17" x14ac:dyDescent="0.25">
      <c r="A101" s="58"/>
      <c r="B101" s="49"/>
      <c r="C101" s="49"/>
      <c r="D101" s="50"/>
      <c r="E101" s="90" t="s">
        <v>249</v>
      </c>
      <c r="F101" s="91"/>
      <c r="G101" s="91"/>
      <c r="H101" s="91"/>
      <c r="I101" s="92"/>
      <c r="J101" s="90" t="s">
        <v>378</v>
      </c>
      <c r="K101" s="93"/>
      <c r="L101" s="93"/>
      <c r="M101" s="93"/>
      <c r="N101" s="93"/>
      <c r="O101" s="94"/>
      <c r="P101" s="38">
        <v>33.840000000000003</v>
      </c>
      <c r="Q101" s="30">
        <f t="shared" si="3"/>
        <v>33.840000000000003</v>
      </c>
    </row>
    <row r="102" spans="1:17" x14ac:dyDescent="0.25">
      <c r="A102" s="58"/>
      <c r="B102" s="49"/>
      <c r="C102" s="49"/>
      <c r="D102" s="50"/>
      <c r="E102" s="90" t="s">
        <v>250</v>
      </c>
      <c r="F102" s="91"/>
      <c r="G102" s="91"/>
      <c r="H102" s="91"/>
      <c r="I102" s="92"/>
      <c r="J102" s="90" t="s">
        <v>379</v>
      </c>
      <c r="K102" s="93"/>
      <c r="L102" s="93"/>
      <c r="M102" s="93"/>
      <c r="N102" s="93"/>
      <c r="O102" s="94"/>
      <c r="P102" s="38">
        <v>35.42</v>
      </c>
      <c r="Q102" s="30">
        <f t="shared" si="3"/>
        <v>35.42</v>
      </c>
    </row>
    <row r="103" spans="1:17" x14ac:dyDescent="0.25">
      <c r="A103" s="58"/>
      <c r="B103" s="49"/>
      <c r="C103" s="49"/>
      <c r="D103" s="50"/>
      <c r="E103" s="90" t="s">
        <v>251</v>
      </c>
      <c r="F103" s="91"/>
      <c r="G103" s="91"/>
      <c r="H103" s="91"/>
      <c r="I103" s="92"/>
      <c r="J103" s="90" t="s">
        <v>380</v>
      </c>
      <c r="K103" s="93"/>
      <c r="L103" s="93"/>
      <c r="M103" s="93"/>
      <c r="N103" s="93"/>
      <c r="O103" s="94"/>
      <c r="P103" s="38">
        <v>43.91</v>
      </c>
      <c r="Q103" s="30">
        <f t="shared" si="3"/>
        <v>43.91</v>
      </c>
    </row>
    <row r="104" spans="1:17" x14ac:dyDescent="0.25">
      <c r="A104" s="58"/>
      <c r="B104" s="49"/>
      <c r="C104" s="49"/>
      <c r="D104" s="50"/>
      <c r="E104" s="90" t="s">
        <v>252</v>
      </c>
      <c r="F104" s="91"/>
      <c r="G104" s="91"/>
      <c r="H104" s="91"/>
      <c r="I104" s="92"/>
      <c r="J104" s="90" t="s">
        <v>381</v>
      </c>
      <c r="K104" s="93"/>
      <c r="L104" s="93"/>
      <c r="M104" s="93"/>
      <c r="N104" s="93"/>
      <c r="O104" s="94"/>
      <c r="P104" s="38">
        <v>47.3</v>
      </c>
      <c r="Q104" s="30">
        <f t="shared" si="3"/>
        <v>47.3</v>
      </c>
    </row>
    <row r="105" spans="1:17" x14ac:dyDescent="0.25">
      <c r="A105" s="58"/>
      <c r="B105" s="49"/>
      <c r="C105" s="49"/>
      <c r="D105" s="50"/>
      <c r="E105" s="90" t="s">
        <v>253</v>
      </c>
      <c r="F105" s="91"/>
      <c r="G105" s="91"/>
      <c r="H105" s="91"/>
      <c r="I105" s="92"/>
      <c r="J105" s="90" t="s">
        <v>382</v>
      </c>
      <c r="K105" s="93"/>
      <c r="L105" s="93"/>
      <c r="M105" s="93"/>
      <c r="N105" s="93"/>
      <c r="O105" s="94"/>
      <c r="P105" s="38">
        <v>48.36</v>
      </c>
      <c r="Q105" s="30">
        <f t="shared" si="3"/>
        <v>48.36</v>
      </c>
    </row>
    <row r="106" spans="1:17" x14ac:dyDescent="0.25">
      <c r="A106" s="58"/>
      <c r="B106" s="49"/>
      <c r="C106" s="49"/>
      <c r="D106" s="50"/>
      <c r="E106" s="90" t="s">
        <v>692</v>
      </c>
      <c r="F106" s="91"/>
      <c r="G106" s="91"/>
      <c r="H106" s="91"/>
      <c r="I106" s="92"/>
      <c r="J106" s="90" t="s">
        <v>384</v>
      </c>
      <c r="K106" s="93"/>
      <c r="L106" s="93"/>
      <c r="M106" s="93"/>
      <c r="N106" s="93"/>
      <c r="O106" s="94"/>
      <c r="P106" s="38">
        <v>82.65</v>
      </c>
      <c r="Q106" s="30">
        <f t="shared" ref="Q106" si="5">P106*(1-$Q$8)</f>
        <v>82.65</v>
      </c>
    </row>
    <row r="107" spans="1:17" x14ac:dyDescent="0.25">
      <c r="A107" s="58"/>
      <c r="B107" s="49"/>
      <c r="C107" s="49"/>
      <c r="D107" s="50"/>
      <c r="E107" s="90" t="s">
        <v>254</v>
      </c>
      <c r="F107" s="91"/>
      <c r="G107" s="91"/>
      <c r="H107" s="91"/>
      <c r="I107" s="92"/>
      <c r="J107" s="90" t="s">
        <v>385</v>
      </c>
      <c r="K107" s="93"/>
      <c r="L107" s="93"/>
      <c r="M107" s="93"/>
      <c r="N107" s="93"/>
      <c r="O107" s="94"/>
      <c r="P107" s="38">
        <v>82.65</v>
      </c>
      <c r="Q107" s="30">
        <f t="shared" si="3"/>
        <v>82.65</v>
      </c>
    </row>
    <row r="108" spans="1:17" x14ac:dyDescent="0.25">
      <c r="A108" s="58"/>
      <c r="B108" s="49"/>
      <c r="C108" s="49"/>
      <c r="D108" s="50"/>
      <c r="E108" s="90" t="s">
        <v>255</v>
      </c>
      <c r="F108" s="91"/>
      <c r="G108" s="91"/>
      <c r="H108" s="91"/>
      <c r="I108" s="92"/>
      <c r="J108" s="90" t="s">
        <v>386</v>
      </c>
      <c r="K108" s="93"/>
      <c r="L108" s="93"/>
      <c r="M108" s="93"/>
      <c r="N108" s="93"/>
      <c r="O108" s="94"/>
      <c r="P108" s="38">
        <v>77.84</v>
      </c>
      <c r="Q108" s="30">
        <f t="shared" si="3"/>
        <v>77.84</v>
      </c>
    </row>
    <row r="109" spans="1:17" x14ac:dyDescent="0.25">
      <c r="A109" s="58"/>
      <c r="B109" s="49"/>
      <c r="C109" s="49"/>
      <c r="D109" s="50"/>
      <c r="E109" s="90" t="s">
        <v>693</v>
      </c>
      <c r="F109" s="91"/>
      <c r="G109" s="91"/>
      <c r="H109" s="91"/>
      <c r="I109" s="92"/>
      <c r="J109" s="90" t="s">
        <v>388</v>
      </c>
      <c r="K109" s="93"/>
      <c r="L109" s="93"/>
      <c r="M109" s="93"/>
      <c r="N109" s="93"/>
      <c r="O109" s="94"/>
      <c r="P109" s="38">
        <v>82.65</v>
      </c>
      <c r="Q109" s="30">
        <f t="shared" ref="Q109" si="6">P109*(1-$Q$8)</f>
        <v>82.65</v>
      </c>
    </row>
    <row r="110" spans="1:17" x14ac:dyDescent="0.25">
      <c r="A110" s="58"/>
      <c r="B110" s="49"/>
      <c r="C110" s="49"/>
      <c r="D110" s="50"/>
      <c r="E110" s="90" t="s">
        <v>256</v>
      </c>
      <c r="F110" s="91"/>
      <c r="G110" s="91"/>
      <c r="H110" s="91"/>
      <c r="I110" s="92"/>
      <c r="J110" s="90" t="s">
        <v>389</v>
      </c>
      <c r="K110" s="93"/>
      <c r="L110" s="93"/>
      <c r="M110" s="93"/>
      <c r="N110" s="93"/>
      <c r="O110" s="94"/>
      <c r="P110" s="38">
        <v>82.65</v>
      </c>
      <c r="Q110" s="30">
        <f t="shared" si="3"/>
        <v>82.65</v>
      </c>
    </row>
    <row r="111" spans="1:17" x14ac:dyDescent="0.25">
      <c r="A111" s="58"/>
      <c r="B111" s="49"/>
      <c r="C111" s="49"/>
      <c r="D111" s="50"/>
      <c r="E111" s="90" t="s">
        <v>694</v>
      </c>
      <c r="F111" s="91"/>
      <c r="G111" s="91"/>
      <c r="H111" s="91"/>
      <c r="I111" s="92"/>
      <c r="J111" s="90" t="s">
        <v>390</v>
      </c>
      <c r="K111" s="93"/>
      <c r="L111" s="93"/>
      <c r="M111" s="93"/>
      <c r="N111" s="93"/>
      <c r="O111" s="94"/>
      <c r="P111" s="38">
        <v>86.04</v>
      </c>
      <c r="Q111" s="30">
        <f t="shared" ref="Q111" si="7">P111*(1-$Q$8)</f>
        <v>86.04</v>
      </c>
    </row>
    <row r="112" spans="1:17" x14ac:dyDescent="0.25">
      <c r="A112" s="58"/>
      <c r="B112" s="49"/>
      <c r="C112" s="49"/>
      <c r="D112" s="50"/>
      <c r="E112" s="90" t="s">
        <v>257</v>
      </c>
      <c r="F112" s="91"/>
      <c r="G112" s="91"/>
      <c r="H112" s="91"/>
      <c r="I112" s="92"/>
      <c r="J112" s="90" t="s">
        <v>391</v>
      </c>
      <c r="K112" s="93"/>
      <c r="L112" s="93"/>
      <c r="M112" s="93"/>
      <c r="N112" s="93"/>
      <c r="O112" s="94"/>
      <c r="P112" s="38">
        <v>85.95</v>
      </c>
      <c r="Q112" s="30">
        <f t="shared" si="3"/>
        <v>85.95</v>
      </c>
    </row>
    <row r="113" spans="1:17" x14ac:dyDescent="0.25">
      <c r="A113" s="58"/>
      <c r="B113" s="49"/>
      <c r="C113" s="49"/>
      <c r="D113" s="50"/>
      <c r="E113" s="90" t="s">
        <v>695</v>
      </c>
      <c r="F113" s="91"/>
      <c r="G113" s="91"/>
      <c r="H113" s="91"/>
      <c r="I113" s="92"/>
      <c r="J113" s="90" t="s">
        <v>393</v>
      </c>
      <c r="K113" s="93"/>
      <c r="L113" s="93"/>
      <c r="M113" s="93"/>
      <c r="N113" s="93"/>
      <c r="O113" s="94"/>
      <c r="P113" s="38">
        <v>87.1</v>
      </c>
      <c r="Q113" s="30">
        <f t="shared" ref="Q113" si="8">P113*(1-$Q$8)</f>
        <v>87.1</v>
      </c>
    </row>
    <row r="114" spans="1:17" x14ac:dyDescent="0.25">
      <c r="A114" s="58"/>
      <c r="B114" s="49"/>
      <c r="C114" s="49"/>
      <c r="D114" s="50"/>
      <c r="E114" s="90" t="s">
        <v>258</v>
      </c>
      <c r="F114" s="91"/>
      <c r="G114" s="91"/>
      <c r="H114" s="91"/>
      <c r="I114" s="92"/>
      <c r="J114" s="90" t="s">
        <v>394</v>
      </c>
      <c r="K114" s="93"/>
      <c r="L114" s="93"/>
      <c r="M114" s="93"/>
      <c r="N114" s="93"/>
      <c r="O114" s="94"/>
      <c r="P114" s="38">
        <v>90.09</v>
      </c>
      <c r="Q114" s="30">
        <f t="shared" si="3"/>
        <v>90.09</v>
      </c>
    </row>
    <row r="115" spans="1:17" x14ac:dyDescent="0.25">
      <c r="A115" s="58"/>
      <c r="B115" s="49"/>
      <c r="C115" s="49"/>
      <c r="D115" s="50"/>
      <c r="E115" s="90" t="s">
        <v>259</v>
      </c>
      <c r="F115" s="91"/>
      <c r="G115" s="91"/>
      <c r="H115" s="91"/>
      <c r="I115" s="92"/>
      <c r="J115" s="90" t="s">
        <v>395</v>
      </c>
      <c r="K115" s="93"/>
      <c r="L115" s="93"/>
      <c r="M115" s="93"/>
      <c r="N115" s="93"/>
      <c r="O115" s="94"/>
      <c r="P115" s="38">
        <v>95.3</v>
      </c>
      <c r="Q115" s="30">
        <f t="shared" si="3"/>
        <v>95.3</v>
      </c>
    </row>
    <row r="116" spans="1:17" x14ac:dyDescent="0.25">
      <c r="A116" s="58"/>
      <c r="B116" s="49"/>
      <c r="C116" s="49"/>
      <c r="D116" s="50"/>
      <c r="E116" s="90" t="s">
        <v>260</v>
      </c>
      <c r="F116" s="91"/>
      <c r="G116" s="91"/>
      <c r="H116" s="91"/>
      <c r="I116" s="92"/>
      <c r="J116" s="90" t="s">
        <v>396</v>
      </c>
      <c r="K116" s="93"/>
      <c r="L116" s="93"/>
      <c r="M116" s="93"/>
      <c r="N116" s="93"/>
      <c r="O116" s="94"/>
      <c r="P116" s="38">
        <v>97.22</v>
      </c>
      <c r="Q116" s="30">
        <f t="shared" si="3"/>
        <v>97.22</v>
      </c>
    </row>
    <row r="117" spans="1:17" ht="15.75" thickBot="1" x14ac:dyDescent="0.3">
      <c r="A117" s="74" t="s">
        <v>435</v>
      </c>
      <c r="B117" s="75"/>
      <c r="C117" s="75"/>
      <c r="D117" s="76"/>
      <c r="E117" s="95" t="s">
        <v>261</v>
      </c>
      <c r="F117" s="96"/>
      <c r="G117" s="96"/>
      <c r="H117" s="96"/>
      <c r="I117" s="97"/>
      <c r="J117" s="95" t="s">
        <v>397</v>
      </c>
      <c r="K117" s="98"/>
      <c r="L117" s="98"/>
      <c r="M117" s="98"/>
      <c r="N117" s="98"/>
      <c r="O117" s="99"/>
      <c r="P117" s="52">
        <v>104.74</v>
      </c>
      <c r="Q117" s="39">
        <f t="shared" si="3"/>
        <v>104.74</v>
      </c>
    </row>
    <row r="118" spans="1:17" ht="15.75" thickBot="1" x14ac:dyDescent="0.3">
      <c r="A118" s="53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54"/>
      <c r="O118" s="54"/>
      <c r="P118" s="57"/>
      <c r="Q118" s="35"/>
    </row>
    <row r="119" spans="1:17" ht="15.75" thickBot="1" x14ac:dyDescent="0.3">
      <c r="A119" s="77" t="s">
        <v>23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9"/>
    </row>
    <row r="120" spans="1:17" ht="15.75" thickBot="1" x14ac:dyDescent="0.3">
      <c r="A120" s="43"/>
      <c r="B120" s="44"/>
      <c r="C120" s="44"/>
      <c r="D120" s="45"/>
      <c r="E120" s="80" t="s">
        <v>14</v>
      </c>
      <c r="F120" s="80"/>
      <c r="G120" s="80"/>
      <c r="H120" s="80"/>
      <c r="I120" s="81"/>
      <c r="J120" s="82" t="s">
        <v>15</v>
      </c>
      <c r="K120" s="83"/>
      <c r="L120" s="83"/>
      <c r="M120" s="83"/>
      <c r="N120" s="83"/>
      <c r="O120" s="84"/>
      <c r="P120" s="46" t="s">
        <v>13</v>
      </c>
      <c r="Q120" s="47" t="s">
        <v>12</v>
      </c>
    </row>
    <row r="121" spans="1:17" x14ac:dyDescent="0.25">
      <c r="A121" s="58"/>
      <c r="B121" s="51"/>
      <c r="C121" s="49"/>
      <c r="D121" s="50"/>
      <c r="E121" s="90" t="s">
        <v>262</v>
      </c>
      <c r="F121" s="91"/>
      <c r="G121" s="91"/>
      <c r="H121" s="91"/>
      <c r="I121" s="92"/>
      <c r="J121" s="90" t="s">
        <v>332</v>
      </c>
      <c r="K121" s="93"/>
      <c r="L121" s="93"/>
      <c r="M121" s="93"/>
      <c r="N121" s="93"/>
      <c r="O121" s="94"/>
      <c r="P121" s="29">
        <v>18.829999999999998</v>
      </c>
      <c r="Q121" s="30">
        <f t="shared" si="3"/>
        <v>18.829999999999998</v>
      </c>
    </row>
    <row r="122" spans="1:17" x14ac:dyDescent="0.25">
      <c r="A122" s="58"/>
      <c r="B122" s="49"/>
      <c r="C122" s="49"/>
      <c r="D122" s="50"/>
      <c r="E122" s="90" t="s">
        <v>263</v>
      </c>
      <c r="F122" s="91"/>
      <c r="G122" s="91"/>
      <c r="H122" s="91"/>
      <c r="I122" s="92"/>
      <c r="J122" s="90" t="s">
        <v>333</v>
      </c>
      <c r="K122" s="93"/>
      <c r="L122" s="93"/>
      <c r="M122" s="93"/>
      <c r="N122" s="93"/>
      <c r="O122" s="94"/>
      <c r="P122" s="29">
        <v>20.88</v>
      </c>
      <c r="Q122" s="30">
        <f t="shared" si="3"/>
        <v>20.88</v>
      </c>
    </row>
    <row r="123" spans="1:17" x14ac:dyDescent="0.25">
      <c r="A123" s="58"/>
      <c r="B123" s="49"/>
      <c r="C123" s="49"/>
      <c r="D123" s="50"/>
      <c r="E123" s="90" t="s">
        <v>264</v>
      </c>
      <c r="F123" s="91"/>
      <c r="G123" s="91"/>
      <c r="H123" s="91"/>
      <c r="I123" s="92"/>
      <c r="J123" s="90" t="s">
        <v>334</v>
      </c>
      <c r="K123" s="93"/>
      <c r="L123" s="93"/>
      <c r="M123" s="93"/>
      <c r="N123" s="93"/>
      <c r="O123" s="94"/>
      <c r="P123" s="29">
        <v>25.28</v>
      </c>
      <c r="Q123" s="30">
        <f t="shared" ref="Q123:Q153" si="9">P123*(1-$Q$8)</f>
        <v>25.28</v>
      </c>
    </row>
    <row r="124" spans="1:17" x14ac:dyDescent="0.25">
      <c r="A124" s="58"/>
      <c r="B124" s="49"/>
      <c r="C124" s="49"/>
      <c r="D124" s="50"/>
      <c r="E124" s="90" t="s">
        <v>265</v>
      </c>
      <c r="F124" s="91"/>
      <c r="G124" s="91"/>
      <c r="H124" s="91"/>
      <c r="I124" s="92"/>
      <c r="J124" s="90" t="s">
        <v>335</v>
      </c>
      <c r="K124" s="93"/>
      <c r="L124" s="93"/>
      <c r="M124" s="93"/>
      <c r="N124" s="93"/>
      <c r="O124" s="94"/>
      <c r="P124" s="29">
        <v>33.700000000000003</v>
      </c>
      <c r="Q124" s="30">
        <f t="shared" si="9"/>
        <v>33.700000000000003</v>
      </c>
    </row>
    <row r="125" spans="1:17" x14ac:dyDescent="0.25">
      <c r="A125" s="58"/>
      <c r="B125" s="49"/>
      <c r="C125" s="49"/>
      <c r="D125" s="50"/>
      <c r="E125" s="90" t="s">
        <v>266</v>
      </c>
      <c r="F125" s="91"/>
      <c r="G125" s="91"/>
      <c r="H125" s="91"/>
      <c r="I125" s="92"/>
      <c r="J125" s="90" t="s">
        <v>336</v>
      </c>
      <c r="K125" s="93"/>
      <c r="L125" s="93"/>
      <c r="M125" s="93"/>
      <c r="N125" s="93"/>
      <c r="O125" s="94"/>
      <c r="P125" s="29">
        <v>37.75</v>
      </c>
      <c r="Q125" s="30">
        <f t="shared" si="9"/>
        <v>37.75</v>
      </c>
    </row>
    <row r="126" spans="1:17" ht="15.75" thickBot="1" x14ac:dyDescent="0.3">
      <c r="A126" s="74" t="s">
        <v>436</v>
      </c>
      <c r="B126" s="75"/>
      <c r="C126" s="75"/>
      <c r="D126" s="76"/>
      <c r="E126" s="95" t="s">
        <v>267</v>
      </c>
      <c r="F126" s="96"/>
      <c r="G126" s="96"/>
      <c r="H126" s="96"/>
      <c r="I126" s="97"/>
      <c r="J126" s="95" t="s">
        <v>337</v>
      </c>
      <c r="K126" s="98"/>
      <c r="L126" s="98"/>
      <c r="M126" s="98"/>
      <c r="N126" s="98"/>
      <c r="O126" s="99"/>
      <c r="P126" s="56">
        <v>61.75</v>
      </c>
      <c r="Q126" s="39">
        <f t="shared" si="9"/>
        <v>61.75</v>
      </c>
    </row>
    <row r="127" spans="1:17" ht="15.75" thickBot="1" x14ac:dyDescent="0.3">
      <c r="A127" s="53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4"/>
      <c r="O127" s="54"/>
      <c r="P127" s="57"/>
      <c r="Q127" s="35"/>
    </row>
    <row r="128" spans="1:17" ht="15.75" thickBot="1" x14ac:dyDescent="0.3">
      <c r="A128" s="77" t="s">
        <v>24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9"/>
    </row>
    <row r="129" spans="1:17" ht="15.75" thickBot="1" x14ac:dyDescent="0.3">
      <c r="A129" s="43"/>
      <c r="B129" s="44"/>
      <c r="C129" s="44"/>
      <c r="D129" s="45"/>
      <c r="E129" s="80" t="s">
        <v>14</v>
      </c>
      <c r="F129" s="80"/>
      <c r="G129" s="80"/>
      <c r="H129" s="80"/>
      <c r="I129" s="81"/>
      <c r="J129" s="82" t="s">
        <v>15</v>
      </c>
      <c r="K129" s="83"/>
      <c r="L129" s="83"/>
      <c r="M129" s="83"/>
      <c r="N129" s="83"/>
      <c r="O129" s="84"/>
      <c r="P129" s="46" t="s">
        <v>13</v>
      </c>
      <c r="Q129" s="47" t="s">
        <v>12</v>
      </c>
    </row>
    <row r="130" spans="1:17" x14ac:dyDescent="0.25">
      <c r="A130" s="58"/>
      <c r="B130" s="51"/>
      <c r="C130" s="49"/>
      <c r="D130" s="50"/>
      <c r="E130" s="90" t="s">
        <v>268</v>
      </c>
      <c r="F130" s="91"/>
      <c r="G130" s="91"/>
      <c r="H130" s="91"/>
      <c r="I130" s="92"/>
      <c r="J130" s="90" t="s">
        <v>332</v>
      </c>
      <c r="K130" s="93"/>
      <c r="L130" s="93"/>
      <c r="M130" s="93"/>
      <c r="N130" s="93"/>
      <c r="O130" s="94"/>
      <c r="P130" s="29">
        <v>17.14</v>
      </c>
      <c r="Q130" s="30">
        <f t="shared" si="9"/>
        <v>17.14</v>
      </c>
    </row>
    <row r="131" spans="1:17" x14ac:dyDescent="0.25">
      <c r="A131" s="58"/>
      <c r="B131" s="49"/>
      <c r="C131" s="49"/>
      <c r="D131" s="50"/>
      <c r="E131" s="90" t="s">
        <v>269</v>
      </c>
      <c r="F131" s="91"/>
      <c r="G131" s="91"/>
      <c r="H131" s="91"/>
      <c r="I131" s="92"/>
      <c r="J131" s="90" t="s">
        <v>333</v>
      </c>
      <c r="K131" s="93"/>
      <c r="L131" s="93"/>
      <c r="M131" s="93"/>
      <c r="N131" s="93"/>
      <c r="O131" s="94"/>
      <c r="P131" s="29">
        <v>18.940000000000001</v>
      </c>
      <c r="Q131" s="30">
        <f t="shared" si="9"/>
        <v>18.940000000000001</v>
      </c>
    </row>
    <row r="132" spans="1:17" x14ac:dyDescent="0.25">
      <c r="A132" s="58"/>
      <c r="B132" s="49"/>
      <c r="C132" s="49"/>
      <c r="D132" s="50"/>
      <c r="E132" s="90" t="s">
        <v>270</v>
      </c>
      <c r="F132" s="91"/>
      <c r="G132" s="91"/>
      <c r="H132" s="91"/>
      <c r="I132" s="92"/>
      <c r="J132" s="90" t="s">
        <v>334</v>
      </c>
      <c r="K132" s="93"/>
      <c r="L132" s="93"/>
      <c r="M132" s="93"/>
      <c r="N132" s="93"/>
      <c r="O132" s="94"/>
      <c r="P132" s="29">
        <v>23.01</v>
      </c>
      <c r="Q132" s="30">
        <f t="shared" si="9"/>
        <v>23.01</v>
      </c>
    </row>
    <row r="133" spans="1:17" x14ac:dyDescent="0.25">
      <c r="A133" s="58"/>
      <c r="B133" s="49"/>
      <c r="C133" s="49"/>
      <c r="D133" s="50"/>
      <c r="E133" s="90" t="s">
        <v>271</v>
      </c>
      <c r="F133" s="91"/>
      <c r="G133" s="91"/>
      <c r="H133" s="91"/>
      <c r="I133" s="92"/>
      <c r="J133" s="90" t="s">
        <v>335</v>
      </c>
      <c r="K133" s="93"/>
      <c r="L133" s="93"/>
      <c r="M133" s="93"/>
      <c r="N133" s="93"/>
      <c r="O133" s="94"/>
      <c r="P133" s="29">
        <v>33.700000000000003</v>
      </c>
      <c r="Q133" s="30">
        <f t="shared" si="9"/>
        <v>33.700000000000003</v>
      </c>
    </row>
    <row r="134" spans="1:17" x14ac:dyDescent="0.25">
      <c r="A134" s="58"/>
      <c r="B134" s="49"/>
      <c r="C134" s="49"/>
      <c r="D134" s="50"/>
      <c r="E134" s="90" t="s">
        <v>272</v>
      </c>
      <c r="F134" s="91"/>
      <c r="G134" s="91"/>
      <c r="H134" s="91"/>
      <c r="I134" s="92"/>
      <c r="J134" s="90" t="s">
        <v>336</v>
      </c>
      <c r="K134" s="93"/>
      <c r="L134" s="93"/>
      <c r="M134" s="93"/>
      <c r="N134" s="93"/>
      <c r="O134" s="94"/>
      <c r="P134" s="29">
        <v>37.75</v>
      </c>
      <c r="Q134" s="30">
        <f t="shared" si="9"/>
        <v>37.75</v>
      </c>
    </row>
    <row r="135" spans="1:17" ht="15.75" thickBot="1" x14ac:dyDescent="0.3">
      <c r="A135" s="74" t="s">
        <v>437</v>
      </c>
      <c r="B135" s="75"/>
      <c r="C135" s="75"/>
      <c r="D135" s="76"/>
      <c r="E135" s="95" t="s">
        <v>273</v>
      </c>
      <c r="F135" s="96"/>
      <c r="G135" s="96"/>
      <c r="H135" s="96"/>
      <c r="I135" s="97"/>
      <c r="J135" s="95" t="s">
        <v>337</v>
      </c>
      <c r="K135" s="98"/>
      <c r="L135" s="98"/>
      <c r="M135" s="98"/>
      <c r="N135" s="98"/>
      <c r="O135" s="99"/>
      <c r="P135" s="56">
        <v>61.75</v>
      </c>
      <c r="Q135" s="39">
        <f t="shared" si="9"/>
        <v>61.75</v>
      </c>
    </row>
    <row r="136" spans="1:17" ht="15.75" thickBot="1" x14ac:dyDescent="0.3">
      <c r="A136" s="53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54"/>
      <c r="O136" s="54"/>
      <c r="P136" s="57"/>
      <c r="Q136" s="35"/>
    </row>
    <row r="137" spans="1:17" ht="15.75" thickBot="1" x14ac:dyDescent="0.3">
      <c r="A137" s="77" t="s">
        <v>16</v>
      </c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9"/>
    </row>
    <row r="138" spans="1:17" ht="15.75" thickBot="1" x14ac:dyDescent="0.3">
      <c r="A138" s="43"/>
      <c r="B138" s="44"/>
      <c r="C138" s="44"/>
      <c r="D138" s="45"/>
      <c r="E138" s="82" t="s">
        <v>14</v>
      </c>
      <c r="F138" s="80"/>
      <c r="G138" s="80"/>
      <c r="H138" s="80"/>
      <c r="I138" s="81"/>
      <c r="J138" s="82" t="s">
        <v>15</v>
      </c>
      <c r="K138" s="83"/>
      <c r="L138" s="83"/>
      <c r="M138" s="83"/>
      <c r="N138" s="83"/>
      <c r="O138" s="84"/>
      <c r="P138" s="46" t="s">
        <v>13</v>
      </c>
      <c r="Q138" s="47" t="s">
        <v>12</v>
      </c>
    </row>
    <row r="139" spans="1:17" x14ac:dyDescent="0.25">
      <c r="A139" s="58"/>
      <c r="B139" s="51"/>
      <c r="C139" s="49"/>
      <c r="D139" s="50"/>
      <c r="E139" s="90" t="s">
        <v>274</v>
      </c>
      <c r="F139" s="91"/>
      <c r="G139" s="91"/>
      <c r="H139" s="91"/>
      <c r="I139" s="92"/>
      <c r="J139" s="90" t="s">
        <v>332</v>
      </c>
      <c r="K139" s="93"/>
      <c r="L139" s="93"/>
      <c r="M139" s="93"/>
      <c r="N139" s="93"/>
      <c r="O139" s="94"/>
      <c r="P139" s="29">
        <v>23.03</v>
      </c>
      <c r="Q139" s="30">
        <f t="shared" si="9"/>
        <v>23.03</v>
      </c>
    </row>
    <row r="140" spans="1:17" x14ac:dyDescent="0.25">
      <c r="A140" s="58"/>
      <c r="B140" s="51"/>
      <c r="C140" s="49"/>
      <c r="D140" s="50"/>
      <c r="E140" s="90" t="s">
        <v>275</v>
      </c>
      <c r="F140" s="91"/>
      <c r="G140" s="91"/>
      <c r="H140" s="91"/>
      <c r="I140" s="92"/>
      <c r="J140" s="90" t="s">
        <v>333</v>
      </c>
      <c r="K140" s="93"/>
      <c r="L140" s="93"/>
      <c r="M140" s="93"/>
      <c r="N140" s="93"/>
      <c r="O140" s="94"/>
      <c r="P140" s="29">
        <v>24.29</v>
      </c>
      <c r="Q140" s="30">
        <f t="shared" si="9"/>
        <v>24.29</v>
      </c>
    </row>
    <row r="141" spans="1:17" x14ac:dyDescent="0.25">
      <c r="A141" s="58"/>
      <c r="B141" s="51"/>
      <c r="C141" s="49"/>
      <c r="D141" s="50"/>
      <c r="E141" s="90" t="s">
        <v>276</v>
      </c>
      <c r="F141" s="91"/>
      <c r="G141" s="91"/>
      <c r="H141" s="91"/>
      <c r="I141" s="92"/>
      <c r="J141" s="90" t="s">
        <v>334</v>
      </c>
      <c r="K141" s="93"/>
      <c r="L141" s="93"/>
      <c r="M141" s="93"/>
      <c r="N141" s="93"/>
      <c r="O141" s="94"/>
      <c r="P141" s="29">
        <v>27.35</v>
      </c>
      <c r="Q141" s="30">
        <f t="shared" si="9"/>
        <v>27.35</v>
      </c>
    </row>
    <row r="142" spans="1:17" x14ac:dyDescent="0.25">
      <c r="A142" s="58"/>
      <c r="B142" s="49"/>
      <c r="C142" s="49"/>
      <c r="D142" s="50"/>
      <c r="E142" s="90" t="s">
        <v>277</v>
      </c>
      <c r="F142" s="91"/>
      <c r="G142" s="91"/>
      <c r="H142" s="91"/>
      <c r="I142" s="92"/>
      <c r="J142" s="90" t="s">
        <v>335</v>
      </c>
      <c r="K142" s="93"/>
      <c r="L142" s="93"/>
      <c r="M142" s="93"/>
      <c r="N142" s="93"/>
      <c r="O142" s="94"/>
      <c r="P142" s="29">
        <v>29.96</v>
      </c>
      <c r="Q142" s="30">
        <f t="shared" si="9"/>
        <v>29.96</v>
      </c>
    </row>
    <row r="143" spans="1:17" x14ac:dyDescent="0.25">
      <c r="A143" s="58"/>
      <c r="B143" s="49"/>
      <c r="C143" s="49"/>
      <c r="D143" s="50"/>
      <c r="E143" s="90" t="s">
        <v>278</v>
      </c>
      <c r="F143" s="91"/>
      <c r="G143" s="91"/>
      <c r="H143" s="91"/>
      <c r="I143" s="92"/>
      <c r="J143" s="90" t="s">
        <v>336</v>
      </c>
      <c r="K143" s="93"/>
      <c r="L143" s="93"/>
      <c r="M143" s="93"/>
      <c r="N143" s="93"/>
      <c r="O143" s="94"/>
      <c r="P143" s="29">
        <v>36.32</v>
      </c>
      <c r="Q143" s="30">
        <f t="shared" si="9"/>
        <v>36.32</v>
      </c>
    </row>
    <row r="144" spans="1:17" ht="15.75" thickBot="1" x14ac:dyDescent="0.3">
      <c r="A144" s="74" t="s">
        <v>438</v>
      </c>
      <c r="B144" s="75"/>
      <c r="C144" s="75"/>
      <c r="D144" s="76"/>
      <c r="E144" s="95" t="s">
        <v>279</v>
      </c>
      <c r="F144" s="96"/>
      <c r="G144" s="96"/>
      <c r="H144" s="96"/>
      <c r="I144" s="97"/>
      <c r="J144" s="95" t="s">
        <v>337</v>
      </c>
      <c r="K144" s="98"/>
      <c r="L144" s="98"/>
      <c r="M144" s="98"/>
      <c r="N144" s="98"/>
      <c r="O144" s="99"/>
      <c r="P144" s="56">
        <v>44.29</v>
      </c>
      <c r="Q144" s="39">
        <f t="shared" si="9"/>
        <v>44.29</v>
      </c>
    </row>
    <row r="145" spans="1:17" ht="15.75" thickBot="1" x14ac:dyDescent="0.3">
      <c r="A145" s="53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54"/>
      <c r="O145" s="54"/>
      <c r="P145" s="57"/>
      <c r="Q145" s="35"/>
    </row>
    <row r="146" spans="1:17" ht="15.75" thickBot="1" x14ac:dyDescent="0.3">
      <c r="A146" s="77" t="s">
        <v>401</v>
      </c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9"/>
    </row>
    <row r="147" spans="1:17" ht="15.75" thickBot="1" x14ac:dyDescent="0.3">
      <c r="A147" s="43"/>
      <c r="B147" s="44"/>
      <c r="C147" s="44"/>
      <c r="D147" s="45"/>
      <c r="E147" s="80" t="s">
        <v>14</v>
      </c>
      <c r="F147" s="80"/>
      <c r="G147" s="80"/>
      <c r="H147" s="80"/>
      <c r="I147" s="81"/>
      <c r="J147" s="82" t="s">
        <v>15</v>
      </c>
      <c r="K147" s="83"/>
      <c r="L147" s="83"/>
      <c r="M147" s="83"/>
      <c r="N147" s="83"/>
      <c r="O147" s="84"/>
      <c r="P147" s="46" t="s">
        <v>13</v>
      </c>
      <c r="Q147" s="47" t="s">
        <v>12</v>
      </c>
    </row>
    <row r="148" spans="1:17" x14ac:dyDescent="0.25">
      <c r="A148" s="58"/>
      <c r="B148" s="49"/>
      <c r="C148" s="49"/>
      <c r="D148" s="50"/>
      <c r="E148" s="90" t="s">
        <v>766</v>
      </c>
      <c r="F148" s="91"/>
      <c r="G148" s="91"/>
      <c r="H148" s="91"/>
      <c r="I148" s="92"/>
      <c r="J148" s="90" t="s">
        <v>767</v>
      </c>
      <c r="K148" s="93"/>
      <c r="L148" s="93"/>
      <c r="M148" s="93"/>
      <c r="N148" s="93"/>
      <c r="O148" s="94"/>
      <c r="P148" s="29">
        <v>77.239999999999995</v>
      </c>
      <c r="Q148" s="30">
        <f t="shared" ref="Q148:Q150" si="10">P148*(1-$Q$8)</f>
        <v>77.239999999999995</v>
      </c>
    </row>
    <row r="149" spans="1:17" x14ac:dyDescent="0.25">
      <c r="A149" s="58"/>
      <c r="B149" s="49"/>
      <c r="C149" s="49"/>
      <c r="D149" s="50"/>
      <c r="E149" s="90" t="s">
        <v>280</v>
      </c>
      <c r="F149" s="91"/>
      <c r="G149" s="91"/>
      <c r="H149" s="91"/>
      <c r="I149" s="92"/>
      <c r="J149" s="90" t="s">
        <v>439</v>
      </c>
      <c r="K149" s="93"/>
      <c r="L149" s="93"/>
      <c r="M149" s="93"/>
      <c r="N149" s="93"/>
      <c r="O149" s="94"/>
      <c r="P149" s="29">
        <v>89.39</v>
      </c>
      <c r="Q149" s="30">
        <f t="shared" si="10"/>
        <v>89.39</v>
      </c>
    </row>
    <row r="150" spans="1:17" x14ac:dyDescent="0.25">
      <c r="A150" s="58"/>
      <c r="B150" s="49"/>
      <c r="C150" s="49"/>
      <c r="D150" s="50"/>
      <c r="E150" s="90" t="s">
        <v>281</v>
      </c>
      <c r="F150" s="91"/>
      <c r="G150" s="91"/>
      <c r="H150" s="91"/>
      <c r="I150" s="92"/>
      <c r="J150" s="90" t="s">
        <v>440</v>
      </c>
      <c r="K150" s="93"/>
      <c r="L150" s="93"/>
      <c r="M150" s="93"/>
      <c r="N150" s="93"/>
      <c r="O150" s="94"/>
      <c r="P150" s="29">
        <v>101.6</v>
      </c>
      <c r="Q150" s="30">
        <f t="shared" si="10"/>
        <v>101.6</v>
      </c>
    </row>
    <row r="151" spans="1:17" x14ac:dyDescent="0.25">
      <c r="A151" s="58"/>
      <c r="B151" s="49"/>
      <c r="C151" s="49"/>
      <c r="D151" s="50"/>
      <c r="E151" s="90" t="s">
        <v>282</v>
      </c>
      <c r="F151" s="91"/>
      <c r="G151" s="91"/>
      <c r="H151" s="91"/>
      <c r="I151" s="92"/>
      <c r="J151" s="90" t="s">
        <v>405</v>
      </c>
      <c r="K151" s="93"/>
      <c r="L151" s="93"/>
      <c r="M151" s="93"/>
      <c r="N151" s="93"/>
      <c r="O151" s="94"/>
      <c r="P151" s="29">
        <v>99.57</v>
      </c>
      <c r="Q151" s="30">
        <f t="shared" si="9"/>
        <v>99.57</v>
      </c>
    </row>
    <row r="152" spans="1:17" x14ac:dyDescent="0.25">
      <c r="A152" s="58"/>
      <c r="B152" s="49"/>
      <c r="C152" s="49"/>
      <c r="D152" s="50"/>
      <c r="E152" s="90" t="s">
        <v>283</v>
      </c>
      <c r="F152" s="91"/>
      <c r="G152" s="91"/>
      <c r="H152" s="91"/>
      <c r="I152" s="92"/>
      <c r="J152" s="90" t="s">
        <v>406</v>
      </c>
      <c r="K152" s="93"/>
      <c r="L152" s="93"/>
      <c r="M152" s="93"/>
      <c r="N152" s="93"/>
      <c r="O152" s="94"/>
      <c r="P152" s="29">
        <v>108.28</v>
      </c>
      <c r="Q152" s="30">
        <f t="shared" si="9"/>
        <v>108.28</v>
      </c>
    </row>
    <row r="153" spans="1:17" ht="15.75" thickBot="1" x14ac:dyDescent="0.3">
      <c r="A153" s="74" t="s">
        <v>441</v>
      </c>
      <c r="B153" s="75"/>
      <c r="C153" s="75"/>
      <c r="D153" s="76"/>
      <c r="E153" s="95" t="s">
        <v>284</v>
      </c>
      <c r="F153" s="96"/>
      <c r="G153" s="96"/>
      <c r="H153" s="96"/>
      <c r="I153" s="97"/>
      <c r="J153" s="95" t="s">
        <v>407</v>
      </c>
      <c r="K153" s="98"/>
      <c r="L153" s="98"/>
      <c r="M153" s="98"/>
      <c r="N153" s="98"/>
      <c r="O153" s="99"/>
      <c r="P153" s="56">
        <v>133.25</v>
      </c>
      <c r="Q153" s="39">
        <f t="shared" si="9"/>
        <v>133.25</v>
      </c>
    </row>
    <row r="154" spans="1:17" ht="15.75" thickBot="1" x14ac:dyDescent="0.3">
      <c r="A154" s="53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54"/>
      <c r="O154" s="54"/>
      <c r="P154" s="57"/>
      <c r="Q154" s="35"/>
    </row>
    <row r="155" spans="1:17" ht="15.75" thickBot="1" x14ac:dyDescent="0.3">
      <c r="A155" s="77" t="s">
        <v>421</v>
      </c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9"/>
    </row>
    <row r="156" spans="1:17" ht="15.75" thickBot="1" x14ac:dyDescent="0.3">
      <c r="A156" s="43"/>
      <c r="B156" s="44"/>
      <c r="C156" s="44"/>
      <c r="D156" s="45"/>
      <c r="E156" s="80" t="s">
        <v>14</v>
      </c>
      <c r="F156" s="80"/>
      <c r="G156" s="80"/>
      <c r="H156" s="80"/>
      <c r="I156" s="81"/>
      <c r="J156" s="82" t="s">
        <v>15</v>
      </c>
      <c r="K156" s="83"/>
      <c r="L156" s="83"/>
      <c r="M156" s="83"/>
      <c r="N156" s="83"/>
      <c r="O156" s="84"/>
      <c r="P156" s="46" t="s">
        <v>13</v>
      </c>
      <c r="Q156" s="47" t="s">
        <v>12</v>
      </c>
    </row>
    <row r="157" spans="1:17" x14ac:dyDescent="0.25">
      <c r="A157" s="58"/>
      <c r="B157" s="51"/>
      <c r="C157" s="49"/>
      <c r="D157" s="50"/>
      <c r="E157" s="90" t="s">
        <v>285</v>
      </c>
      <c r="F157" s="91"/>
      <c r="G157" s="91"/>
      <c r="H157" s="91"/>
      <c r="I157" s="92"/>
      <c r="J157" s="90" t="s">
        <v>332</v>
      </c>
      <c r="K157" s="93"/>
      <c r="L157" s="93"/>
      <c r="M157" s="93"/>
      <c r="N157" s="93"/>
      <c r="O157" s="94"/>
      <c r="P157" s="29">
        <v>2.6</v>
      </c>
      <c r="Q157" s="30">
        <f t="shared" ref="Q157:Q162" si="11">P157*(1-$Q$8)</f>
        <v>2.6</v>
      </c>
    </row>
    <row r="158" spans="1:17" x14ac:dyDescent="0.25">
      <c r="A158" s="58"/>
      <c r="B158" s="49"/>
      <c r="C158" s="49"/>
      <c r="D158" s="50"/>
      <c r="E158" s="90" t="s">
        <v>286</v>
      </c>
      <c r="F158" s="91"/>
      <c r="G158" s="91"/>
      <c r="H158" s="91"/>
      <c r="I158" s="92"/>
      <c r="J158" s="90" t="s">
        <v>333</v>
      </c>
      <c r="K158" s="93"/>
      <c r="L158" s="93"/>
      <c r="M158" s="93"/>
      <c r="N158" s="93"/>
      <c r="O158" s="94"/>
      <c r="P158" s="29">
        <v>3.06</v>
      </c>
      <c r="Q158" s="30">
        <f t="shared" si="11"/>
        <v>3.06</v>
      </c>
    </row>
    <row r="159" spans="1:17" x14ac:dyDescent="0.25">
      <c r="A159" s="58"/>
      <c r="B159" s="49"/>
      <c r="C159" s="49"/>
      <c r="D159" s="50"/>
      <c r="E159" s="90" t="s">
        <v>287</v>
      </c>
      <c r="F159" s="91"/>
      <c r="G159" s="91"/>
      <c r="H159" s="91"/>
      <c r="I159" s="92"/>
      <c r="J159" s="90" t="s">
        <v>334</v>
      </c>
      <c r="K159" s="93"/>
      <c r="L159" s="93"/>
      <c r="M159" s="93"/>
      <c r="N159" s="93"/>
      <c r="O159" s="94"/>
      <c r="P159" s="29">
        <v>3.21</v>
      </c>
      <c r="Q159" s="30">
        <f t="shared" si="11"/>
        <v>3.21</v>
      </c>
    </row>
    <row r="160" spans="1:17" x14ac:dyDescent="0.25">
      <c r="A160" s="58"/>
      <c r="B160" s="49"/>
      <c r="C160" s="49"/>
      <c r="D160" s="50"/>
      <c r="E160" s="90" t="s">
        <v>288</v>
      </c>
      <c r="F160" s="91"/>
      <c r="G160" s="91"/>
      <c r="H160" s="91"/>
      <c r="I160" s="92"/>
      <c r="J160" s="90" t="s">
        <v>335</v>
      </c>
      <c r="K160" s="93"/>
      <c r="L160" s="93"/>
      <c r="M160" s="93"/>
      <c r="N160" s="93"/>
      <c r="O160" s="94"/>
      <c r="P160" s="29">
        <v>3.81</v>
      </c>
      <c r="Q160" s="30">
        <f t="shared" si="11"/>
        <v>3.81</v>
      </c>
    </row>
    <row r="161" spans="1:17" x14ac:dyDescent="0.25">
      <c r="A161" s="58"/>
      <c r="B161" s="49"/>
      <c r="C161" s="49"/>
      <c r="D161" s="50"/>
      <c r="E161" s="90" t="s">
        <v>289</v>
      </c>
      <c r="F161" s="91"/>
      <c r="G161" s="91"/>
      <c r="H161" s="91"/>
      <c r="I161" s="92"/>
      <c r="J161" s="90" t="s">
        <v>336</v>
      </c>
      <c r="K161" s="93"/>
      <c r="L161" s="93"/>
      <c r="M161" s="93"/>
      <c r="N161" s="93"/>
      <c r="O161" s="94"/>
      <c r="P161" s="29">
        <v>5.24</v>
      </c>
      <c r="Q161" s="30">
        <f t="shared" si="11"/>
        <v>5.24</v>
      </c>
    </row>
    <row r="162" spans="1:17" ht="15.75" thickBot="1" x14ac:dyDescent="0.3">
      <c r="A162" s="74" t="s">
        <v>442</v>
      </c>
      <c r="B162" s="75"/>
      <c r="C162" s="75"/>
      <c r="D162" s="76"/>
      <c r="E162" s="95" t="s">
        <v>290</v>
      </c>
      <c r="F162" s="96"/>
      <c r="G162" s="96"/>
      <c r="H162" s="96"/>
      <c r="I162" s="97"/>
      <c r="J162" s="95" t="s">
        <v>337</v>
      </c>
      <c r="K162" s="98"/>
      <c r="L162" s="98"/>
      <c r="M162" s="98"/>
      <c r="N162" s="98"/>
      <c r="O162" s="99"/>
      <c r="P162" s="56">
        <v>6.91</v>
      </c>
      <c r="Q162" s="39">
        <f t="shared" si="11"/>
        <v>6.91</v>
      </c>
    </row>
    <row r="163" spans="1:17" x14ac:dyDescent="0.25">
      <c r="A163" s="53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54"/>
      <c r="O163" s="54"/>
      <c r="P163" s="57"/>
      <c r="Q163" s="35"/>
    </row>
  </sheetData>
  <mergeCells count="276">
    <mergeCell ref="E104:I104"/>
    <mergeCell ref="J104:O104"/>
    <mergeCell ref="E105:I105"/>
    <mergeCell ref="J105:O105"/>
    <mergeCell ref="E112:I112"/>
    <mergeCell ref="J112:O112"/>
    <mergeCell ref="E110:I110"/>
    <mergeCell ref="J110:O110"/>
    <mergeCell ref="E101:I101"/>
    <mergeCell ref="J101:O101"/>
    <mergeCell ref="E106:I106"/>
    <mergeCell ref="J106:O106"/>
    <mergeCell ref="E109:I109"/>
    <mergeCell ref="J109:O109"/>
    <mergeCell ref="E111:I111"/>
    <mergeCell ref="J111:O111"/>
    <mergeCell ref="E102:I102"/>
    <mergeCell ref="J102:O102"/>
    <mergeCell ref="E103:I103"/>
    <mergeCell ref="J103:O103"/>
    <mergeCell ref="E113:I113"/>
    <mergeCell ref="J113:O113"/>
    <mergeCell ref="E107:I107"/>
    <mergeCell ref="J107:O107"/>
    <mergeCell ref="E108:I108"/>
    <mergeCell ref="J108:O108"/>
    <mergeCell ref="A162:D162"/>
    <mergeCell ref="E162:I162"/>
    <mergeCell ref="J162:O162"/>
    <mergeCell ref="E159:I159"/>
    <mergeCell ref="J159:O159"/>
    <mergeCell ref="E160:I160"/>
    <mergeCell ref="J160:O160"/>
    <mergeCell ref="E161:I161"/>
    <mergeCell ref="J161:O161"/>
    <mergeCell ref="E157:I157"/>
    <mergeCell ref="J157:O157"/>
    <mergeCell ref="E158:I158"/>
    <mergeCell ref="J158:O158"/>
    <mergeCell ref="A155:Q155"/>
    <mergeCell ref="E156:I156"/>
    <mergeCell ref="J156:O156"/>
    <mergeCell ref="E151:I151"/>
    <mergeCell ref="J151:O151"/>
    <mergeCell ref="E152:I152"/>
    <mergeCell ref="J152:O152"/>
    <mergeCell ref="E148:I148"/>
    <mergeCell ref="J148:O148"/>
    <mergeCell ref="E149:I149"/>
    <mergeCell ref="J149:O149"/>
    <mergeCell ref="A153:D153"/>
    <mergeCell ref="E153:I153"/>
    <mergeCell ref="J153:O153"/>
    <mergeCell ref="E147:I147"/>
    <mergeCell ref="J147:O147"/>
    <mergeCell ref="E143:I143"/>
    <mergeCell ref="J143:O143"/>
    <mergeCell ref="A144:D144"/>
    <mergeCell ref="E144:I144"/>
    <mergeCell ref="J144:O144"/>
    <mergeCell ref="A146:Q146"/>
    <mergeCell ref="E150:I150"/>
    <mergeCell ref="J150:O150"/>
    <mergeCell ref="E140:I140"/>
    <mergeCell ref="J140:O140"/>
    <mergeCell ref="E141:I141"/>
    <mergeCell ref="J141:O141"/>
    <mergeCell ref="E142:I142"/>
    <mergeCell ref="J142:O142"/>
    <mergeCell ref="E138:I138"/>
    <mergeCell ref="J138:O138"/>
    <mergeCell ref="E139:I139"/>
    <mergeCell ref="J139:O139"/>
    <mergeCell ref="E134:I134"/>
    <mergeCell ref="J134:O134"/>
    <mergeCell ref="A135:D135"/>
    <mergeCell ref="E135:I135"/>
    <mergeCell ref="J135:O135"/>
    <mergeCell ref="A137:Q137"/>
    <mergeCell ref="E131:I131"/>
    <mergeCell ref="J131:O131"/>
    <mergeCell ref="E132:I132"/>
    <mergeCell ref="J132:O132"/>
    <mergeCell ref="E133:I133"/>
    <mergeCell ref="J133:O133"/>
    <mergeCell ref="E129:I129"/>
    <mergeCell ref="J129:O129"/>
    <mergeCell ref="E130:I130"/>
    <mergeCell ref="J130:O130"/>
    <mergeCell ref="E125:I125"/>
    <mergeCell ref="J125:O125"/>
    <mergeCell ref="A126:D126"/>
    <mergeCell ref="E126:I126"/>
    <mergeCell ref="J126:O126"/>
    <mergeCell ref="A128:Q128"/>
    <mergeCell ref="E122:I122"/>
    <mergeCell ref="J122:O122"/>
    <mergeCell ref="E123:I123"/>
    <mergeCell ref="J123:O123"/>
    <mergeCell ref="E124:I124"/>
    <mergeCell ref="J124:O124"/>
    <mergeCell ref="E120:I120"/>
    <mergeCell ref="J120:O120"/>
    <mergeCell ref="E121:I121"/>
    <mergeCell ref="J121:O121"/>
    <mergeCell ref="E116:I116"/>
    <mergeCell ref="J116:O116"/>
    <mergeCell ref="A117:D117"/>
    <mergeCell ref="E117:I117"/>
    <mergeCell ref="J117:O117"/>
    <mergeCell ref="A119:Q119"/>
    <mergeCell ref="E114:I114"/>
    <mergeCell ref="J114:O114"/>
    <mergeCell ref="E115:I115"/>
    <mergeCell ref="J115:O115"/>
    <mergeCell ref="E99:I99"/>
    <mergeCell ref="J99:O99"/>
    <mergeCell ref="E100:I100"/>
    <mergeCell ref="J100:O100"/>
    <mergeCell ref="E91:I91"/>
    <mergeCell ref="J91:O91"/>
    <mergeCell ref="E96:I96"/>
    <mergeCell ref="J96:O96"/>
    <mergeCell ref="E85:I85"/>
    <mergeCell ref="J85:O85"/>
    <mergeCell ref="E86:I86"/>
    <mergeCell ref="J86:O86"/>
    <mergeCell ref="E88:I88"/>
    <mergeCell ref="J88:O88"/>
    <mergeCell ref="A98:Q98"/>
    <mergeCell ref="E94:I94"/>
    <mergeCell ref="J94:O94"/>
    <mergeCell ref="A96:D96"/>
    <mergeCell ref="E87:I87"/>
    <mergeCell ref="J87:O87"/>
    <mergeCell ref="E89:I89"/>
    <mergeCell ref="J89:O89"/>
    <mergeCell ref="E90:I90"/>
    <mergeCell ref="J90:O90"/>
    <mergeCell ref="E92:I92"/>
    <mergeCell ref="J92:O92"/>
    <mergeCell ref="E93:I93"/>
    <mergeCell ref="J93:O93"/>
    <mergeCell ref="E95:I95"/>
    <mergeCell ref="J95:O95"/>
    <mergeCell ref="E82:I82"/>
    <mergeCell ref="J82:O82"/>
    <mergeCell ref="E83:I83"/>
    <mergeCell ref="J83:O83"/>
    <mergeCell ref="E84:I84"/>
    <mergeCell ref="J84:O84"/>
    <mergeCell ref="E78:I78"/>
    <mergeCell ref="J78:O78"/>
    <mergeCell ref="A79:D79"/>
    <mergeCell ref="E79:I79"/>
    <mergeCell ref="J79:O79"/>
    <mergeCell ref="A81:Q81"/>
    <mergeCell ref="E75:I75"/>
    <mergeCell ref="J75:O75"/>
    <mergeCell ref="E76:I76"/>
    <mergeCell ref="J76:O76"/>
    <mergeCell ref="E77:I77"/>
    <mergeCell ref="J77:O77"/>
    <mergeCell ref="E73:I73"/>
    <mergeCell ref="J73:O73"/>
    <mergeCell ref="E74:I74"/>
    <mergeCell ref="J74:O74"/>
    <mergeCell ref="E69:I69"/>
    <mergeCell ref="J69:O69"/>
    <mergeCell ref="A70:D70"/>
    <mergeCell ref="E70:I70"/>
    <mergeCell ref="J70:O70"/>
    <mergeCell ref="A72:Q72"/>
    <mergeCell ref="E66:I66"/>
    <mergeCell ref="J66:O66"/>
    <mergeCell ref="E67:I67"/>
    <mergeCell ref="J67:O67"/>
    <mergeCell ref="E68:I68"/>
    <mergeCell ref="J68:O68"/>
    <mergeCell ref="E64:I64"/>
    <mergeCell ref="J64:O64"/>
    <mergeCell ref="E65:I65"/>
    <mergeCell ref="J65:O65"/>
    <mergeCell ref="E60:I60"/>
    <mergeCell ref="J60:O60"/>
    <mergeCell ref="A61:D61"/>
    <mergeCell ref="E61:I61"/>
    <mergeCell ref="J61:O61"/>
    <mergeCell ref="A63:Q63"/>
    <mergeCell ref="A54:Q54"/>
    <mergeCell ref="E57:I57"/>
    <mergeCell ref="J57:O57"/>
    <mergeCell ref="E58:I58"/>
    <mergeCell ref="J58:O58"/>
    <mergeCell ref="E59:I59"/>
    <mergeCell ref="J59:O59"/>
    <mergeCell ref="E55:I55"/>
    <mergeCell ref="J55:O55"/>
    <mergeCell ref="E56:I56"/>
    <mergeCell ref="J56:O56"/>
    <mergeCell ref="E49:I49"/>
    <mergeCell ref="J49:O49"/>
    <mergeCell ref="E46:I46"/>
    <mergeCell ref="J46:O46"/>
    <mergeCell ref="E47:I47"/>
    <mergeCell ref="J47:O47"/>
    <mergeCell ref="E51:I51"/>
    <mergeCell ref="J51:O51"/>
    <mergeCell ref="A52:D52"/>
    <mergeCell ref="E52:I52"/>
    <mergeCell ref="J52:O52"/>
    <mergeCell ref="E50:I50"/>
    <mergeCell ref="J50:O50"/>
    <mergeCell ref="E43:I43"/>
    <mergeCell ref="J43:O43"/>
    <mergeCell ref="E44:I44"/>
    <mergeCell ref="J44:O44"/>
    <mergeCell ref="E45:I45"/>
    <mergeCell ref="J45:O45"/>
    <mergeCell ref="E42:I42"/>
    <mergeCell ref="J42:O42"/>
    <mergeCell ref="E48:I48"/>
    <mergeCell ref="J48:O48"/>
    <mergeCell ref="E34:I34"/>
    <mergeCell ref="J34:O34"/>
    <mergeCell ref="A32:Q32"/>
    <mergeCell ref="E38:I38"/>
    <mergeCell ref="J38:O38"/>
    <mergeCell ref="A39:D39"/>
    <mergeCell ref="E39:I39"/>
    <mergeCell ref="J39:O39"/>
    <mergeCell ref="A41:Q41"/>
    <mergeCell ref="E35:I35"/>
    <mergeCell ref="J35:O35"/>
    <mergeCell ref="E36:I36"/>
    <mergeCell ref="J36:O36"/>
    <mergeCell ref="E37:I37"/>
    <mergeCell ref="J37:O37"/>
    <mergeCell ref="E28:I28"/>
    <mergeCell ref="J28:O28"/>
    <mergeCell ref="E29:I29"/>
    <mergeCell ref="J29:O29"/>
    <mergeCell ref="A30:D30"/>
    <mergeCell ref="E30:I30"/>
    <mergeCell ref="J30:O30"/>
    <mergeCell ref="E33:I33"/>
    <mergeCell ref="J33:O33"/>
    <mergeCell ref="E25:I25"/>
    <mergeCell ref="J25:O25"/>
    <mergeCell ref="E26:I26"/>
    <mergeCell ref="J26:O26"/>
    <mergeCell ref="E27:I27"/>
    <mergeCell ref="J27:O27"/>
    <mergeCell ref="A21:Q21"/>
    <mergeCell ref="E22:I22"/>
    <mergeCell ref="J22:O22"/>
    <mergeCell ref="E23:I23"/>
    <mergeCell ref="J23:O23"/>
    <mergeCell ref="E24:I24"/>
    <mergeCell ref="J24:O24"/>
    <mergeCell ref="A12:Q12"/>
    <mergeCell ref="E13:I13"/>
    <mergeCell ref="J13:O13"/>
    <mergeCell ref="E17:I17"/>
    <mergeCell ref="J17:O17"/>
    <mergeCell ref="E18:I18"/>
    <mergeCell ref="J18:O18"/>
    <mergeCell ref="A19:D19"/>
    <mergeCell ref="E19:I19"/>
    <mergeCell ref="J19:O19"/>
    <mergeCell ref="E14:I14"/>
    <mergeCell ref="J14:O14"/>
    <mergeCell ref="E15:I15"/>
    <mergeCell ref="J15:O15"/>
    <mergeCell ref="E16:I16"/>
    <mergeCell ref="J16:O16"/>
  </mergeCells>
  <pageMargins left="0.7" right="0.7" top="0.75" bottom="0.75" header="0.3" footer="0.3"/>
  <pageSetup paperSize="9" orientation="portrait" r:id="rId1"/>
  <ignoredErrors>
    <ignoredError sqref="P4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21"/>
  <sheetViews>
    <sheetView workbookViewId="0">
      <selection activeCell="AC26" sqref="AC26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675</v>
      </c>
      <c r="B4" s="7"/>
      <c r="C4" s="7"/>
      <c r="D4" s="7"/>
      <c r="E4" s="7"/>
      <c r="F4" s="7"/>
      <c r="G4" s="7"/>
      <c r="H4" s="7"/>
      <c r="I4" s="7" t="s">
        <v>443</v>
      </c>
      <c r="J4" s="7"/>
      <c r="K4" s="7"/>
      <c r="L4" s="7"/>
      <c r="M4" s="2"/>
      <c r="N4" s="4"/>
      <c r="O4" s="8"/>
      <c r="P4" s="8" t="s">
        <v>765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444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77" t="s">
        <v>20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s="28" customFormat="1" ht="15" customHeight="1" thickBot="1" x14ac:dyDescent="0.3">
      <c r="A13" s="43"/>
      <c r="B13" s="44"/>
      <c r="C13" s="44"/>
      <c r="D13" s="45"/>
      <c r="E13" s="82" t="s">
        <v>14</v>
      </c>
      <c r="F13" s="80"/>
      <c r="G13" s="80"/>
      <c r="H13" s="80"/>
      <c r="I13" s="81"/>
      <c r="J13" s="82" t="s">
        <v>15</v>
      </c>
      <c r="K13" s="83"/>
      <c r="L13" s="83"/>
      <c r="M13" s="83"/>
      <c r="N13" s="83"/>
      <c r="O13" s="84"/>
      <c r="P13" s="46" t="s">
        <v>13</v>
      </c>
      <c r="Q13" s="47" t="s">
        <v>12</v>
      </c>
    </row>
    <row r="14" spans="1:17" x14ac:dyDescent="0.25">
      <c r="A14" s="48"/>
      <c r="B14" s="49"/>
      <c r="C14" s="49"/>
      <c r="D14" s="50"/>
      <c r="E14" s="90" t="s">
        <v>456</v>
      </c>
      <c r="F14" s="91"/>
      <c r="G14" s="91"/>
      <c r="H14" s="91"/>
      <c r="I14" s="92"/>
      <c r="J14" s="90" t="s">
        <v>292</v>
      </c>
      <c r="K14" s="93"/>
      <c r="L14" s="93"/>
      <c r="M14" s="93"/>
      <c r="N14" s="93"/>
      <c r="O14" s="94"/>
      <c r="P14" s="36">
        <v>18.5</v>
      </c>
      <c r="Q14" s="37">
        <f>P14*(1-$Q$8)</f>
        <v>18.5</v>
      </c>
    </row>
    <row r="15" spans="1:17" x14ac:dyDescent="0.25">
      <c r="A15" s="48"/>
      <c r="B15" s="51"/>
      <c r="C15" s="49"/>
      <c r="D15" s="50"/>
      <c r="E15" s="90" t="s">
        <v>457</v>
      </c>
      <c r="F15" s="91"/>
      <c r="G15" s="91"/>
      <c r="H15" s="91"/>
      <c r="I15" s="92"/>
      <c r="J15" s="90" t="s">
        <v>294</v>
      </c>
      <c r="K15" s="93"/>
      <c r="L15" s="93"/>
      <c r="M15" s="93"/>
      <c r="N15" s="93"/>
      <c r="O15" s="94"/>
      <c r="P15" s="38">
        <v>18.940000000000001</v>
      </c>
      <c r="Q15" s="30">
        <f t="shared" ref="Q15:Q63" si="0">P15*(1-$Q$8)</f>
        <v>18.940000000000001</v>
      </c>
    </row>
    <row r="16" spans="1:17" x14ac:dyDescent="0.25">
      <c r="A16" s="48"/>
      <c r="B16" s="49"/>
      <c r="C16" s="49"/>
      <c r="D16" s="50"/>
      <c r="E16" s="90" t="s">
        <v>458</v>
      </c>
      <c r="F16" s="91"/>
      <c r="G16" s="91"/>
      <c r="H16" s="91"/>
      <c r="I16" s="92"/>
      <c r="J16" s="90" t="s">
        <v>295</v>
      </c>
      <c r="K16" s="93"/>
      <c r="L16" s="93"/>
      <c r="M16" s="93"/>
      <c r="N16" s="93"/>
      <c r="O16" s="94"/>
      <c r="P16" s="38">
        <v>21.03</v>
      </c>
      <c r="Q16" s="30">
        <f t="shared" si="0"/>
        <v>21.03</v>
      </c>
    </row>
    <row r="17" spans="1:17" x14ac:dyDescent="0.25">
      <c r="A17" s="48"/>
      <c r="B17" s="49"/>
      <c r="C17" s="49"/>
      <c r="D17" s="50"/>
      <c r="E17" s="90" t="s">
        <v>459</v>
      </c>
      <c r="F17" s="91"/>
      <c r="G17" s="91"/>
      <c r="H17" s="91"/>
      <c r="I17" s="92"/>
      <c r="J17" s="90" t="s">
        <v>296</v>
      </c>
      <c r="K17" s="93"/>
      <c r="L17" s="93"/>
      <c r="M17" s="93"/>
      <c r="N17" s="93"/>
      <c r="O17" s="94"/>
      <c r="P17" s="38">
        <v>25.45</v>
      </c>
      <c r="Q17" s="30">
        <f t="shared" si="0"/>
        <v>25.45</v>
      </c>
    </row>
    <row r="18" spans="1:17" x14ac:dyDescent="0.25">
      <c r="A18" s="48"/>
      <c r="B18" s="49"/>
      <c r="C18" s="49"/>
      <c r="D18" s="50"/>
      <c r="E18" s="90" t="s">
        <v>460</v>
      </c>
      <c r="F18" s="91"/>
      <c r="G18" s="91"/>
      <c r="H18" s="91"/>
      <c r="I18" s="92"/>
      <c r="J18" s="90" t="s">
        <v>297</v>
      </c>
      <c r="K18" s="93"/>
      <c r="L18" s="93"/>
      <c r="M18" s="93"/>
      <c r="N18" s="93"/>
      <c r="O18" s="94"/>
      <c r="P18" s="38">
        <v>31.11</v>
      </c>
      <c r="Q18" s="30">
        <f t="shared" si="0"/>
        <v>31.11</v>
      </c>
    </row>
    <row r="19" spans="1:17" x14ac:dyDescent="0.25">
      <c r="A19" s="48"/>
      <c r="B19" s="49"/>
      <c r="C19" s="49"/>
      <c r="D19" s="50"/>
      <c r="E19" s="90" t="s">
        <v>461</v>
      </c>
      <c r="F19" s="91"/>
      <c r="G19" s="91"/>
      <c r="H19" s="91"/>
      <c r="I19" s="92"/>
      <c r="J19" s="90" t="s">
        <v>298</v>
      </c>
      <c r="K19" s="93"/>
      <c r="L19" s="93"/>
      <c r="M19" s="93"/>
      <c r="N19" s="93"/>
      <c r="O19" s="94"/>
      <c r="P19" s="38">
        <v>36.479999999999997</v>
      </c>
      <c r="Q19" s="30">
        <f t="shared" si="0"/>
        <v>36.479999999999997</v>
      </c>
    </row>
    <row r="20" spans="1:17" ht="15.75" thickBot="1" x14ac:dyDescent="0.3">
      <c r="A20" s="74" t="s">
        <v>445</v>
      </c>
      <c r="B20" s="75"/>
      <c r="C20" s="75"/>
      <c r="D20" s="76"/>
      <c r="E20" s="95" t="s">
        <v>462</v>
      </c>
      <c r="F20" s="96"/>
      <c r="G20" s="96"/>
      <c r="H20" s="96"/>
      <c r="I20" s="97"/>
      <c r="J20" s="95" t="s">
        <v>299</v>
      </c>
      <c r="K20" s="98"/>
      <c r="L20" s="98"/>
      <c r="M20" s="98"/>
      <c r="N20" s="98"/>
      <c r="O20" s="99"/>
      <c r="P20" s="52">
        <v>49.37</v>
      </c>
      <c r="Q20" s="39">
        <f t="shared" si="0"/>
        <v>49.37</v>
      </c>
    </row>
    <row r="21" spans="1:17" ht="15.75" thickBot="1" x14ac:dyDescent="0.3">
      <c r="A21" s="53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4"/>
      <c r="O21" s="54"/>
      <c r="P21" s="55"/>
      <c r="Q21" s="35"/>
    </row>
    <row r="22" spans="1:17" ht="15.75" thickBot="1" x14ac:dyDescent="0.3">
      <c r="A22" s="77" t="s">
        <v>19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</row>
    <row r="23" spans="1:17" ht="15.75" thickBot="1" x14ac:dyDescent="0.3">
      <c r="A23" s="43"/>
      <c r="B23" s="44"/>
      <c r="C23" s="44"/>
      <c r="D23" s="45"/>
      <c r="E23" s="80" t="s">
        <v>14</v>
      </c>
      <c r="F23" s="80"/>
      <c r="G23" s="80"/>
      <c r="H23" s="80"/>
      <c r="I23" s="81"/>
      <c r="J23" s="82" t="s">
        <v>15</v>
      </c>
      <c r="K23" s="83"/>
      <c r="L23" s="83"/>
      <c r="M23" s="83"/>
      <c r="N23" s="83"/>
      <c r="O23" s="84"/>
      <c r="P23" s="46" t="s">
        <v>13</v>
      </c>
      <c r="Q23" s="47" t="s">
        <v>12</v>
      </c>
    </row>
    <row r="24" spans="1:17" x14ac:dyDescent="0.25">
      <c r="A24" s="48"/>
      <c r="B24" s="49"/>
      <c r="C24" s="49"/>
      <c r="D24" s="50"/>
      <c r="E24" s="85" t="s">
        <v>463</v>
      </c>
      <c r="F24" s="86"/>
      <c r="G24" s="86"/>
      <c r="H24" s="86"/>
      <c r="I24" s="87"/>
      <c r="J24" s="90" t="s">
        <v>300</v>
      </c>
      <c r="K24" s="93"/>
      <c r="L24" s="93"/>
      <c r="M24" s="93"/>
      <c r="N24" s="93"/>
      <c r="O24" s="94"/>
      <c r="P24" s="29">
        <v>16.04</v>
      </c>
      <c r="Q24" s="30">
        <f t="shared" si="0"/>
        <v>16.04</v>
      </c>
    </row>
    <row r="25" spans="1:17" x14ac:dyDescent="0.25">
      <c r="A25" s="48"/>
      <c r="B25" s="49"/>
      <c r="C25" s="49"/>
      <c r="D25" s="50"/>
      <c r="E25" s="90" t="s">
        <v>464</v>
      </c>
      <c r="F25" s="91"/>
      <c r="G25" s="91"/>
      <c r="H25" s="91"/>
      <c r="I25" s="92"/>
      <c r="J25" s="90" t="s">
        <v>424</v>
      </c>
      <c r="K25" s="93"/>
      <c r="L25" s="93"/>
      <c r="M25" s="93"/>
      <c r="N25" s="93"/>
      <c r="O25" s="94"/>
      <c r="P25" s="29">
        <v>16.41</v>
      </c>
      <c r="Q25" s="30">
        <f t="shared" si="0"/>
        <v>16.41</v>
      </c>
    </row>
    <row r="26" spans="1:17" x14ac:dyDescent="0.25">
      <c r="A26" s="48"/>
      <c r="B26" s="49"/>
      <c r="C26" s="49"/>
      <c r="D26" s="50"/>
      <c r="E26" s="90" t="s">
        <v>465</v>
      </c>
      <c r="F26" s="91"/>
      <c r="G26" s="91"/>
      <c r="H26" s="91"/>
      <c r="I26" s="92"/>
      <c r="J26" s="90" t="s">
        <v>447</v>
      </c>
      <c r="K26" s="93"/>
      <c r="L26" s="93"/>
      <c r="M26" s="93"/>
      <c r="N26" s="93"/>
      <c r="O26" s="94"/>
      <c r="P26" s="29">
        <v>18.77</v>
      </c>
      <c r="Q26" s="30">
        <f t="shared" si="0"/>
        <v>18.77</v>
      </c>
    </row>
    <row r="27" spans="1:17" x14ac:dyDescent="0.25">
      <c r="A27" s="48"/>
      <c r="B27" s="49"/>
      <c r="C27" s="49"/>
      <c r="D27" s="50"/>
      <c r="E27" s="90" t="s">
        <v>466</v>
      </c>
      <c r="F27" s="91"/>
      <c r="G27" s="91"/>
      <c r="H27" s="91"/>
      <c r="I27" s="92"/>
      <c r="J27" s="90" t="s">
        <v>448</v>
      </c>
      <c r="K27" s="93"/>
      <c r="L27" s="93"/>
      <c r="M27" s="93"/>
      <c r="N27" s="93"/>
      <c r="O27" s="94"/>
      <c r="P27" s="29">
        <v>24.42</v>
      </c>
      <c r="Q27" s="30">
        <f t="shared" si="0"/>
        <v>24.42</v>
      </c>
    </row>
    <row r="28" spans="1:17" x14ac:dyDescent="0.25">
      <c r="A28" s="48"/>
      <c r="B28" s="49"/>
      <c r="C28" s="49"/>
      <c r="D28" s="50"/>
      <c r="E28" s="90" t="s">
        <v>467</v>
      </c>
      <c r="F28" s="91"/>
      <c r="G28" s="91"/>
      <c r="H28" s="91"/>
      <c r="I28" s="92"/>
      <c r="J28" s="90" t="s">
        <v>449</v>
      </c>
      <c r="K28" s="93"/>
      <c r="L28" s="93"/>
      <c r="M28" s="93"/>
      <c r="N28" s="93"/>
      <c r="O28" s="94"/>
      <c r="P28" s="29">
        <v>28.6</v>
      </c>
      <c r="Q28" s="30">
        <f t="shared" si="0"/>
        <v>28.6</v>
      </c>
    </row>
    <row r="29" spans="1:17" x14ac:dyDescent="0.25">
      <c r="A29" s="48"/>
      <c r="B29" s="49"/>
      <c r="C29" s="49"/>
      <c r="D29" s="50"/>
      <c r="E29" s="90" t="s">
        <v>468</v>
      </c>
      <c r="F29" s="91"/>
      <c r="G29" s="91"/>
      <c r="H29" s="91"/>
      <c r="I29" s="92"/>
      <c r="J29" s="90" t="s">
        <v>415</v>
      </c>
      <c r="K29" s="93"/>
      <c r="L29" s="93"/>
      <c r="M29" s="93"/>
      <c r="N29" s="93"/>
      <c r="O29" s="94"/>
      <c r="P29" s="29">
        <v>33.68</v>
      </c>
      <c r="Q29" s="30">
        <f t="shared" si="0"/>
        <v>33.68</v>
      </c>
    </row>
    <row r="30" spans="1:17" ht="15.75" thickBot="1" x14ac:dyDescent="0.3">
      <c r="A30" s="74" t="s">
        <v>446</v>
      </c>
      <c r="B30" s="75"/>
      <c r="C30" s="75"/>
      <c r="D30" s="76"/>
      <c r="E30" s="95" t="s">
        <v>469</v>
      </c>
      <c r="F30" s="96"/>
      <c r="G30" s="96"/>
      <c r="H30" s="96"/>
      <c r="I30" s="97"/>
      <c r="J30" s="95" t="s">
        <v>416</v>
      </c>
      <c r="K30" s="98"/>
      <c r="L30" s="98"/>
      <c r="M30" s="98"/>
      <c r="N30" s="98"/>
      <c r="O30" s="99"/>
      <c r="P30" s="56">
        <v>49.37</v>
      </c>
      <c r="Q30" s="39">
        <f t="shared" si="0"/>
        <v>49.37</v>
      </c>
    </row>
    <row r="31" spans="1:17" ht="15.75" thickBot="1" x14ac:dyDescent="0.3">
      <c r="A31" s="53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54"/>
      <c r="O31" s="54"/>
      <c r="P31" s="57"/>
      <c r="Q31" s="35"/>
    </row>
    <row r="32" spans="1:17" ht="15.75" thickBot="1" x14ac:dyDescent="0.3">
      <c r="A32" s="77" t="s">
        <v>302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1:17" ht="15.75" thickBot="1" x14ac:dyDescent="0.3">
      <c r="A33" s="43"/>
      <c r="B33" s="44"/>
      <c r="C33" s="44"/>
      <c r="D33" s="45"/>
      <c r="E33" s="80" t="s">
        <v>14</v>
      </c>
      <c r="F33" s="80"/>
      <c r="G33" s="80"/>
      <c r="H33" s="80"/>
      <c r="I33" s="81"/>
      <c r="J33" s="82" t="s">
        <v>15</v>
      </c>
      <c r="K33" s="83"/>
      <c r="L33" s="83"/>
      <c r="M33" s="83"/>
      <c r="N33" s="83"/>
      <c r="O33" s="84"/>
      <c r="P33" s="46" t="s">
        <v>13</v>
      </c>
      <c r="Q33" s="47" t="s">
        <v>12</v>
      </c>
    </row>
    <row r="34" spans="1:17" x14ac:dyDescent="0.25">
      <c r="A34" s="48"/>
      <c r="B34" s="49"/>
      <c r="C34" s="49"/>
      <c r="D34" s="50"/>
      <c r="E34" s="85" t="s">
        <v>470</v>
      </c>
      <c r="F34" s="86"/>
      <c r="G34" s="86"/>
      <c r="H34" s="86"/>
      <c r="I34" s="87"/>
      <c r="J34" s="85" t="s">
        <v>303</v>
      </c>
      <c r="K34" s="88"/>
      <c r="L34" s="88"/>
      <c r="M34" s="88"/>
      <c r="N34" s="88"/>
      <c r="O34" s="89"/>
      <c r="P34" s="29">
        <v>80.37</v>
      </c>
      <c r="Q34" s="30">
        <f t="shared" si="0"/>
        <v>80.37</v>
      </c>
    </row>
    <row r="35" spans="1:17" x14ac:dyDescent="0.25">
      <c r="A35" s="48"/>
      <c r="B35" s="49"/>
      <c r="C35" s="49"/>
      <c r="D35" s="50"/>
      <c r="E35" s="90" t="s">
        <v>471</v>
      </c>
      <c r="F35" s="91"/>
      <c r="G35" s="91"/>
      <c r="H35" s="91"/>
      <c r="I35" s="92"/>
      <c r="J35" s="90" t="s">
        <v>304</v>
      </c>
      <c r="K35" s="93"/>
      <c r="L35" s="93"/>
      <c r="M35" s="93"/>
      <c r="N35" s="93"/>
      <c r="O35" s="94"/>
      <c r="P35" s="29">
        <v>80.37</v>
      </c>
      <c r="Q35" s="30">
        <f t="shared" si="0"/>
        <v>80.37</v>
      </c>
    </row>
    <row r="36" spans="1:17" x14ac:dyDescent="0.25">
      <c r="A36" s="48"/>
      <c r="B36" s="51"/>
      <c r="C36" s="49"/>
      <c r="D36" s="50"/>
      <c r="E36" s="90" t="s">
        <v>472</v>
      </c>
      <c r="F36" s="91"/>
      <c r="G36" s="91"/>
      <c r="H36" s="91"/>
      <c r="I36" s="92"/>
      <c r="J36" s="90" t="s">
        <v>305</v>
      </c>
      <c r="K36" s="93"/>
      <c r="L36" s="93"/>
      <c r="M36" s="93"/>
      <c r="N36" s="93"/>
      <c r="O36" s="94"/>
      <c r="P36" s="29">
        <v>80.37</v>
      </c>
      <c r="Q36" s="30">
        <f t="shared" si="0"/>
        <v>80.37</v>
      </c>
    </row>
    <row r="37" spans="1:17" x14ac:dyDescent="0.25">
      <c r="A37" s="48"/>
      <c r="B37" s="49"/>
      <c r="C37" s="49"/>
      <c r="D37" s="50"/>
      <c r="E37" s="90" t="s">
        <v>473</v>
      </c>
      <c r="F37" s="91"/>
      <c r="G37" s="91"/>
      <c r="H37" s="91"/>
      <c r="I37" s="92"/>
      <c r="J37" s="90" t="s">
        <v>306</v>
      </c>
      <c r="K37" s="93"/>
      <c r="L37" s="93"/>
      <c r="M37" s="93"/>
      <c r="N37" s="93"/>
      <c r="O37" s="94"/>
      <c r="P37" s="29">
        <v>80.37</v>
      </c>
      <c r="Q37" s="30">
        <f t="shared" si="0"/>
        <v>80.37</v>
      </c>
    </row>
    <row r="38" spans="1:17" x14ac:dyDescent="0.25">
      <c r="A38" s="48"/>
      <c r="B38" s="49"/>
      <c r="C38" s="49"/>
      <c r="D38" s="50"/>
      <c r="E38" s="90" t="s">
        <v>474</v>
      </c>
      <c r="F38" s="91"/>
      <c r="G38" s="91"/>
      <c r="H38" s="91"/>
      <c r="I38" s="92"/>
      <c r="J38" s="90" t="s">
        <v>307</v>
      </c>
      <c r="K38" s="93"/>
      <c r="L38" s="93"/>
      <c r="M38" s="93"/>
      <c r="N38" s="93"/>
      <c r="O38" s="94"/>
      <c r="P38" s="29">
        <v>80.37</v>
      </c>
      <c r="Q38" s="30">
        <f t="shared" si="0"/>
        <v>80.37</v>
      </c>
    </row>
    <row r="39" spans="1:17" x14ac:dyDescent="0.25">
      <c r="A39" s="48"/>
      <c r="B39" s="49"/>
      <c r="C39" s="49"/>
      <c r="D39" s="50"/>
      <c r="E39" s="90" t="s">
        <v>475</v>
      </c>
      <c r="F39" s="91"/>
      <c r="G39" s="91"/>
      <c r="H39" s="91"/>
      <c r="I39" s="92"/>
      <c r="J39" s="90" t="s">
        <v>308</v>
      </c>
      <c r="K39" s="93"/>
      <c r="L39" s="93"/>
      <c r="M39" s="93"/>
      <c r="N39" s="93"/>
      <c r="O39" s="94"/>
      <c r="P39" s="29">
        <v>80.37</v>
      </c>
      <c r="Q39" s="30">
        <f t="shared" si="0"/>
        <v>80.37</v>
      </c>
    </row>
    <row r="40" spans="1:17" ht="15.75" thickBot="1" x14ac:dyDescent="0.3">
      <c r="A40" s="74" t="s">
        <v>450</v>
      </c>
      <c r="B40" s="75"/>
      <c r="C40" s="75"/>
      <c r="D40" s="76"/>
      <c r="E40" s="95" t="s">
        <v>476</v>
      </c>
      <c r="F40" s="96"/>
      <c r="G40" s="96"/>
      <c r="H40" s="96"/>
      <c r="I40" s="97"/>
      <c r="J40" s="95" t="s">
        <v>309</v>
      </c>
      <c r="K40" s="98"/>
      <c r="L40" s="98"/>
      <c r="M40" s="98"/>
      <c r="N40" s="98"/>
      <c r="O40" s="99"/>
      <c r="P40" s="56">
        <v>80.37</v>
      </c>
      <c r="Q40" s="39">
        <f t="shared" si="0"/>
        <v>80.37</v>
      </c>
    </row>
    <row r="41" spans="1:17" ht="15.75" thickBot="1" x14ac:dyDescent="0.3">
      <c r="A41" s="100" t="s">
        <v>311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2"/>
    </row>
    <row r="42" spans="1:17" ht="15.75" thickBot="1" x14ac:dyDescent="0.3">
      <c r="A42" s="53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4"/>
      <c r="O42" s="54"/>
      <c r="P42" s="57"/>
      <c r="Q42" s="35"/>
    </row>
    <row r="43" spans="1:17" ht="15.75" thickBot="1" x14ac:dyDescent="0.3">
      <c r="A43" s="77" t="s">
        <v>451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9"/>
    </row>
    <row r="44" spans="1:17" ht="15.75" thickBot="1" x14ac:dyDescent="0.3">
      <c r="A44" s="43"/>
      <c r="B44" s="44"/>
      <c r="C44" s="44"/>
      <c r="D44" s="45"/>
      <c r="E44" s="80" t="s">
        <v>14</v>
      </c>
      <c r="F44" s="80"/>
      <c r="G44" s="80"/>
      <c r="H44" s="80"/>
      <c r="I44" s="81"/>
      <c r="J44" s="82" t="s">
        <v>15</v>
      </c>
      <c r="K44" s="83"/>
      <c r="L44" s="83"/>
      <c r="M44" s="83"/>
      <c r="N44" s="83"/>
      <c r="O44" s="84"/>
      <c r="P44" s="46" t="s">
        <v>13</v>
      </c>
      <c r="Q44" s="47" t="s">
        <v>12</v>
      </c>
    </row>
    <row r="45" spans="1:17" x14ac:dyDescent="0.25">
      <c r="A45" s="48"/>
      <c r="B45" s="49"/>
      <c r="C45" s="49"/>
      <c r="D45" s="50"/>
      <c r="E45" s="85" t="s">
        <v>453</v>
      </c>
      <c r="F45" s="86"/>
      <c r="G45" s="86"/>
      <c r="H45" s="86"/>
      <c r="I45" s="87"/>
      <c r="J45" s="90" t="s">
        <v>425</v>
      </c>
      <c r="K45" s="93"/>
      <c r="L45" s="93"/>
      <c r="M45" s="93"/>
      <c r="N45" s="93"/>
      <c r="O45" s="94"/>
      <c r="P45" s="29">
        <v>28.07</v>
      </c>
      <c r="Q45" s="30">
        <f t="shared" si="0"/>
        <v>28.07</v>
      </c>
    </row>
    <row r="46" spans="1:17" x14ac:dyDescent="0.25">
      <c r="A46" s="48"/>
      <c r="B46" s="49"/>
      <c r="C46" s="49"/>
      <c r="D46" s="50"/>
      <c r="E46" s="90" t="s">
        <v>455</v>
      </c>
      <c r="F46" s="91"/>
      <c r="G46" s="91"/>
      <c r="H46" s="91"/>
      <c r="I46" s="92"/>
      <c r="J46" s="90" t="s">
        <v>454</v>
      </c>
      <c r="K46" s="93"/>
      <c r="L46" s="93"/>
      <c r="M46" s="93"/>
      <c r="N46" s="93"/>
      <c r="O46" s="94"/>
      <c r="P46" s="29">
        <v>37.99</v>
      </c>
      <c r="Q46" s="30">
        <f t="shared" si="0"/>
        <v>37.99</v>
      </c>
    </row>
    <row r="47" spans="1:17" x14ac:dyDescent="0.25">
      <c r="A47" s="48"/>
      <c r="B47" s="49"/>
      <c r="C47" s="49"/>
      <c r="D47" s="50"/>
      <c r="E47" s="90"/>
      <c r="F47" s="91"/>
      <c r="G47" s="91"/>
      <c r="H47" s="91"/>
      <c r="I47" s="92"/>
      <c r="J47" s="90"/>
      <c r="K47" s="93"/>
      <c r="L47" s="93"/>
      <c r="M47" s="93"/>
      <c r="N47" s="93"/>
      <c r="O47" s="94"/>
      <c r="P47" s="29"/>
      <c r="Q47" s="30"/>
    </row>
    <row r="48" spans="1:17" ht="15.75" thickBot="1" x14ac:dyDescent="0.3">
      <c r="A48" s="74" t="s">
        <v>452</v>
      </c>
      <c r="B48" s="75"/>
      <c r="C48" s="75"/>
      <c r="D48" s="76"/>
      <c r="E48" s="95"/>
      <c r="F48" s="96"/>
      <c r="G48" s="96"/>
      <c r="H48" s="96"/>
      <c r="I48" s="97"/>
      <c r="J48" s="95"/>
      <c r="K48" s="98"/>
      <c r="L48" s="98"/>
      <c r="M48" s="98"/>
      <c r="N48" s="98"/>
      <c r="O48" s="99"/>
      <c r="P48" s="56"/>
      <c r="Q48" s="39"/>
    </row>
    <row r="49" spans="1:17" ht="15.75" thickBot="1" x14ac:dyDescent="0.3">
      <c r="A49" s="53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54"/>
      <c r="O49" s="54"/>
      <c r="P49" s="57"/>
      <c r="Q49" s="35"/>
    </row>
    <row r="50" spans="1:17" ht="15.75" thickBot="1" x14ac:dyDescent="0.3">
      <c r="A50" s="77" t="s">
        <v>18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9"/>
    </row>
    <row r="51" spans="1:17" ht="15.75" thickBot="1" x14ac:dyDescent="0.3">
      <c r="A51" s="43"/>
      <c r="B51" s="44"/>
      <c r="C51" s="44"/>
      <c r="D51" s="45"/>
      <c r="E51" s="80" t="s">
        <v>14</v>
      </c>
      <c r="F51" s="80"/>
      <c r="G51" s="80"/>
      <c r="H51" s="80"/>
      <c r="I51" s="81"/>
      <c r="J51" s="82" t="s">
        <v>15</v>
      </c>
      <c r="K51" s="83"/>
      <c r="L51" s="83"/>
      <c r="M51" s="83"/>
      <c r="N51" s="83"/>
      <c r="O51" s="84"/>
      <c r="P51" s="46" t="s">
        <v>13</v>
      </c>
      <c r="Q51" s="47" t="s">
        <v>12</v>
      </c>
    </row>
    <row r="52" spans="1:17" x14ac:dyDescent="0.25">
      <c r="A52" s="48"/>
      <c r="B52" s="49"/>
      <c r="C52" s="49"/>
      <c r="D52" s="50"/>
      <c r="E52" s="85" t="s">
        <v>478</v>
      </c>
      <c r="F52" s="86"/>
      <c r="G52" s="86"/>
      <c r="H52" s="86"/>
      <c r="I52" s="87"/>
      <c r="J52" s="85" t="s">
        <v>331</v>
      </c>
      <c r="K52" s="88"/>
      <c r="L52" s="88"/>
      <c r="M52" s="88"/>
      <c r="N52" s="88"/>
      <c r="O52" s="89"/>
      <c r="P52" s="29">
        <v>18.079999999999998</v>
      </c>
      <c r="Q52" s="30">
        <f t="shared" si="0"/>
        <v>18.079999999999998</v>
      </c>
    </row>
    <row r="53" spans="1:17" x14ac:dyDescent="0.25">
      <c r="A53" s="48"/>
      <c r="B53" s="51"/>
      <c r="C53" s="49"/>
      <c r="D53" s="50"/>
      <c r="E53" s="90" t="s">
        <v>479</v>
      </c>
      <c r="F53" s="91"/>
      <c r="G53" s="91"/>
      <c r="H53" s="91"/>
      <c r="I53" s="92"/>
      <c r="J53" s="90" t="s">
        <v>332</v>
      </c>
      <c r="K53" s="93"/>
      <c r="L53" s="93"/>
      <c r="M53" s="93"/>
      <c r="N53" s="93"/>
      <c r="O53" s="94"/>
      <c r="P53" s="29">
        <v>18.5</v>
      </c>
      <c r="Q53" s="30">
        <f t="shared" si="0"/>
        <v>18.5</v>
      </c>
    </row>
    <row r="54" spans="1:17" x14ac:dyDescent="0.25">
      <c r="A54" s="48"/>
      <c r="B54" s="49"/>
      <c r="C54" s="49"/>
      <c r="D54" s="50"/>
      <c r="E54" s="90" t="s">
        <v>480</v>
      </c>
      <c r="F54" s="91"/>
      <c r="G54" s="91"/>
      <c r="H54" s="91"/>
      <c r="I54" s="92"/>
      <c r="J54" s="90" t="s">
        <v>333</v>
      </c>
      <c r="K54" s="93"/>
      <c r="L54" s="93"/>
      <c r="M54" s="93"/>
      <c r="N54" s="93"/>
      <c r="O54" s="94"/>
      <c r="P54" s="29">
        <v>19.87</v>
      </c>
      <c r="Q54" s="30">
        <f t="shared" si="0"/>
        <v>19.87</v>
      </c>
    </row>
    <row r="55" spans="1:17" x14ac:dyDescent="0.25">
      <c r="A55" s="58"/>
      <c r="B55" s="49"/>
      <c r="C55" s="49"/>
      <c r="D55" s="50"/>
      <c r="E55" s="90" t="s">
        <v>481</v>
      </c>
      <c r="F55" s="91"/>
      <c r="G55" s="91"/>
      <c r="H55" s="91"/>
      <c r="I55" s="92"/>
      <c r="J55" s="90" t="s">
        <v>334</v>
      </c>
      <c r="K55" s="93"/>
      <c r="L55" s="93"/>
      <c r="M55" s="93"/>
      <c r="N55" s="93"/>
      <c r="O55" s="94"/>
      <c r="P55" s="29">
        <v>23.67</v>
      </c>
      <c r="Q55" s="30">
        <f t="shared" si="0"/>
        <v>23.67</v>
      </c>
    </row>
    <row r="56" spans="1:17" x14ac:dyDescent="0.25">
      <c r="A56" s="58"/>
      <c r="B56" s="49"/>
      <c r="C56" s="49"/>
      <c r="D56" s="50"/>
      <c r="E56" s="90" t="s">
        <v>482</v>
      </c>
      <c r="F56" s="91"/>
      <c r="G56" s="91"/>
      <c r="H56" s="91"/>
      <c r="I56" s="92"/>
      <c r="J56" s="90" t="s">
        <v>335</v>
      </c>
      <c r="K56" s="93"/>
      <c r="L56" s="93"/>
      <c r="M56" s="93"/>
      <c r="N56" s="93"/>
      <c r="O56" s="94"/>
      <c r="P56" s="29">
        <v>28.95</v>
      </c>
      <c r="Q56" s="30">
        <f t="shared" si="0"/>
        <v>28.95</v>
      </c>
    </row>
    <row r="57" spans="1:17" x14ac:dyDescent="0.25">
      <c r="A57" s="58"/>
      <c r="B57" s="49"/>
      <c r="C57" s="49"/>
      <c r="D57" s="50"/>
      <c r="E57" s="90" t="s">
        <v>483</v>
      </c>
      <c r="F57" s="91"/>
      <c r="G57" s="91"/>
      <c r="H57" s="91"/>
      <c r="I57" s="92"/>
      <c r="J57" s="90" t="s">
        <v>336</v>
      </c>
      <c r="K57" s="93"/>
      <c r="L57" s="93"/>
      <c r="M57" s="93"/>
      <c r="N57" s="93"/>
      <c r="O57" s="94"/>
      <c r="P57" s="29">
        <v>32.21</v>
      </c>
      <c r="Q57" s="30">
        <f t="shared" si="0"/>
        <v>32.21</v>
      </c>
    </row>
    <row r="58" spans="1:17" ht="15.75" thickBot="1" x14ac:dyDescent="0.3">
      <c r="A58" s="74" t="s">
        <v>477</v>
      </c>
      <c r="B58" s="75"/>
      <c r="C58" s="75"/>
      <c r="D58" s="76"/>
      <c r="E58" s="95" t="s">
        <v>484</v>
      </c>
      <c r="F58" s="96"/>
      <c r="G58" s="96"/>
      <c r="H58" s="96"/>
      <c r="I58" s="97"/>
      <c r="J58" s="95" t="s">
        <v>337</v>
      </c>
      <c r="K58" s="98"/>
      <c r="L58" s="98"/>
      <c r="M58" s="98"/>
      <c r="N58" s="98"/>
      <c r="O58" s="99"/>
      <c r="P58" s="56">
        <v>36.96</v>
      </c>
      <c r="Q58" s="39">
        <f t="shared" si="0"/>
        <v>36.96</v>
      </c>
    </row>
    <row r="59" spans="1:17" ht="15.75" thickBot="1" x14ac:dyDescent="0.3">
      <c r="A59" s="53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4"/>
      <c r="O59" s="54"/>
      <c r="P59" s="57"/>
      <c r="Q59" s="35"/>
    </row>
    <row r="60" spans="1:17" ht="15.75" thickBot="1" x14ac:dyDescent="0.3">
      <c r="A60" s="77" t="s">
        <v>17</v>
      </c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9"/>
    </row>
    <row r="61" spans="1:17" ht="15.75" thickBot="1" x14ac:dyDescent="0.3">
      <c r="A61" s="43"/>
      <c r="B61" s="44"/>
      <c r="C61" s="44"/>
      <c r="D61" s="45"/>
      <c r="E61" s="80" t="s">
        <v>14</v>
      </c>
      <c r="F61" s="80"/>
      <c r="G61" s="80"/>
      <c r="H61" s="80"/>
      <c r="I61" s="81"/>
      <c r="J61" s="82" t="s">
        <v>15</v>
      </c>
      <c r="K61" s="83"/>
      <c r="L61" s="83"/>
      <c r="M61" s="83"/>
      <c r="N61" s="83"/>
      <c r="O61" s="84"/>
      <c r="P61" s="46" t="s">
        <v>13</v>
      </c>
      <c r="Q61" s="47" t="s">
        <v>12</v>
      </c>
    </row>
    <row r="62" spans="1:17" x14ac:dyDescent="0.25">
      <c r="A62" s="58"/>
      <c r="B62" s="49"/>
      <c r="C62" s="49"/>
      <c r="D62" s="50"/>
      <c r="E62" s="85" t="s">
        <v>486</v>
      </c>
      <c r="F62" s="86"/>
      <c r="G62" s="86"/>
      <c r="H62" s="86"/>
      <c r="I62" s="87"/>
      <c r="J62" s="85" t="s">
        <v>338</v>
      </c>
      <c r="K62" s="88"/>
      <c r="L62" s="88"/>
      <c r="M62" s="88"/>
      <c r="N62" s="88"/>
      <c r="O62" s="89"/>
      <c r="P62" s="29">
        <v>22.44</v>
      </c>
      <c r="Q62" s="30">
        <f t="shared" si="0"/>
        <v>22.44</v>
      </c>
    </row>
    <row r="63" spans="1:17" x14ac:dyDescent="0.25">
      <c r="A63" s="58"/>
      <c r="B63" s="51"/>
      <c r="C63" s="49"/>
      <c r="D63" s="50"/>
      <c r="E63" s="90" t="s">
        <v>487</v>
      </c>
      <c r="F63" s="91"/>
      <c r="G63" s="91"/>
      <c r="H63" s="91"/>
      <c r="I63" s="92"/>
      <c r="J63" s="90" t="s">
        <v>340</v>
      </c>
      <c r="K63" s="93"/>
      <c r="L63" s="93"/>
      <c r="M63" s="93"/>
      <c r="N63" s="93"/>
      <c r="O63" s="94"/>
      <c r="P63" s="29">
        <v>28.6</v>
      </c>
      <c r="Q63" s="30">
        <f t="shared" si="0"/>
        <v>28.6</v>
      </c>
    </row>
    <row r="64" spans="1:17" x14ac:dyDescent="0.25">
      <c r="A64" s="58"/>
      <c r="B64" s="49"/>
      <c r="C64" s="49"/>
      <c r="D64" s="50"/>
      <c r="E64" s="90" t="s">
        <v>489</v>
      </c>
      <c r="F64" s="91"/>
      <c r="G64" s="91"/>
      <c r="H64" s="91"/>
      <c r="I64" s="92"/>
      <c r="J64" s="90" t="s">
        <v>341</v>
      </c>
      <c r="K64" s="93"/>
      <c r="L64" s="93"/>
      <c r="M64" s="93"/>
      <c r="N64" s="93"/>
      <c r="O64" s="94"/>
      <c r="P64" s="29">
        <v>22.97</v>
      </c>
      <c r="Q64" s="30">
        <f t="shared" ref="Q64:Q84" si="1">P64*(1-$Q$8)</f>
        <v>22.97</v>
      </c>
    </row>
    <row r="65" spans="1:17" x14ac:dyDescent="0.25">
      <c r="A65" s="58"/>
      <c r="B65" s="49"/>
      <c r="C65" s="49"/>
      <c r="D65" s="50"/>
      <c r="E65" s="90" t="s">
        <v>490</v>
      </c>
      <c r="F65" s="91"/>
      <c r="G65" s="91"/>
      <c r="H65" s="91"/>
      <c r="I65" s="92"/>
      <c r="J65" s="90" t="s">
        <v>485</v>
      </c>
      <c r="K65" s="93"/>
      <c r="L65" s="93"/>
      <c r="M65" s="93"/>
      <c r="N65" s="93"/>
      <c r="O65" s="94"/>
      <c r="P65" s="29">
        <v>29.24</v>
      </c>
      <c r="Q65" s="30">
        <f t="shared" ref="Q65" si="2">P65*(1-$Q$8)</f>
        <v>29.24</v>
      </c>
    </row>
    <row r="66" spans="1:17" x14ac:dyDescent="0.25">
      <c r="A66" s="58"/>
      <c r="B66" s="49"/>
      <c r="C66" s="49"/>
      <c r="D66" s="50"/>
      <c r="E66" s="90" t="s">
        <v>491</v>
      </c>
      <c r="F66" s="91"/>
      <c r="G66" s="91"/>
      <c r="H66" s="91"/>
      <c r="I66" s="92"/>
      <c r="J66" s="90" t="s">
        <v>342</v>
      </c>
      <c r="K66" s="93"/>
      <c r="L66" s="93"/>
      <c r="M66" s="93"/>
      <c r="N66" s="93"/>
      <c r="O66" s="94"/>
      <c r="P66" s="29">
        <v>29.3</v>
      </c>
      <c r="Q66" s="30">
        <f t="shared" si="1"/>
        <v>29.3</v>
      </c>
    </row>
    <row r="67" spans="1:17" x14ac:dyDescent="0.25">
      <c r="A67" s="58"/>
      <c r="B67" s="49"/>
      <c r="C67" s="49"/>
      <c r="D67" s="50"/>
      <c r="E67" s="90" t="s">
        <v>492</v>
      </c>
      <c r="F67" s="91"/>
      <c r="G67" s="91"/>
      <c r="H67" s="91"/>
      <c r="I67" s="92"/>
      <c r="J67" s="90" t="s">
        <v>343</v>
      </c>
      <c r="K67" s="93"/>
      <c r="L67" s="93"/>
      <c r="M67" s="93"/>
      <c r="N67" s="93"/>
      <c r="O67" s="94"/>
      <c r="P67" s="29">
        <v>28.4</v>
      </c>
      <c r="Q67" s="30">
        <f t="shared" si="1"/>
        <v>28.4</v>
      </c>
    </row>
    <row r="68" spans="1:17" x14ac:dyDescent="0.25">
      <c r="A68" s="58"/>
      <c r="B68" s="49"/>
      <c r="C68" s="49"/>
      <c r="D68" s="50"/>
      <c r="E68" s="90" t="s">
        <v>493</v>
      </c>
      <c r="F68" s="91"/>
      <c r="G68" s="91"/>
      <c r="H68" s="91"/>
      <c r="I68" s="92"/>
      <c r="J68" s="90" t="s">
        <v>346</v>
      </c>
      <c r="K68" s="93"/>
      <c r="L68" s="93"/>
      <c r="M68" s="93"/>
      <c r="N68" s="93"/>
      <c r="O68" s="94"/>
      <c r="P68" s="29">
        <v>22.22</v>
      </c>
      <c r="Q68" s="30">
        <f t="shared" si="1"/>
        <v>22.22</v>
      </c>
    </row>
    <row r="69" spans="1:17" x14ac:dyDescent="0.25">
      <c r="A69" s="58"/>
      <c r="B69" s="49"/>
      <c r="C69" s="49"/>
      <c r="D69" s="50"/>
      <c r="E69" s="90" t="s">
        <v>678</v>
      </c>
      <c r="F69" s="91"/>
      <c r="G69" s="91"/>
      <c r="H69" s="91"/>
      <c r="I69" s="92"/>
      <c r="J69" s="90" t="s">
        <v>349</v>
      </c>
      <c r="K69" s="93"/>
      <c r="L69" s="93"/>
      <c r="M69" s="93"/>
      <c r="N69" s="93"/>
      <c r="O69" s="94"/>
      <c r="P69" s="29">
        <v>41.95</v>
      </c>
      <c r="Q69" s="30">
        <f t="shared" ref="Q69" si="3">P69*(1-$Q$8)</f>
        <v>41.95</v>
      </c>
    </row>
    <row r="70" spans="1:17" x14ac:dyDescent="0.25">
      <c r="A70" s="58"/>
      <c r="B70" s="49"/>
      <c r="C70" s="49"/>
      <c r="D70" s="50"/>
      <c r="E70" s="90" t="s">
        <v>494</v>
      </c>
      <c r="F70" s="91"/>
      <c r="G70" s="91"/>
      <c r="H70" s="91"/>
      <c r="I70" s="92"/>
      <c r="J70" s="90" t="s">
        <v>350</v>
      </c>
      <c r="K70" s="93"/>
      <c r="L70" s="93"/>
      <c r="M70" s="93"/>
      <c r="N70" s="93"/>
      <c r="O70" s="94"/>
      <c r="P70" s="29">
        <v>35.93</v>
      </c>
      <c r="Q70" s="30">
        <f t="shared" si="1"/>
        <v>35.93</v>
      </c>
    </row>
    <row r="71" spans="1:17" x14ac:dyDescent="0.25">
      <c r="A71" s="103"/>
      <c r="B71" s="104"/>
      <c r="C71" s="104"/>
      <c r="D71" s="105"/>
      <c r="E71" s="90" t="s">
        <v>679</v>
      </c>
      <c r="F71" s="91"/>
      <c r="G71" s="91"/>
      <c r="H71" s="91"/>
      <c r="I71" s="92"/>
      <c r="J71" s="90" t="s">
        <v>353</v>
      </c>
      <c r="K71" s="93"/>
      <c r="L71" s="93"/>
      <c r="M71" s="93"/>
      <c r="N71" s="93"/>
      <c r="O71" s="94"/>
      <c r="P71" s="29">
        <v>58.83</v>
      </c>
      <c r="Q71" s="30">
        <f t="shared" si="1"/>
        <v>58.83</v>
      </c>
    </row>
    <row r="72" spans="1:17" x14ac:dyDescent="0.25">
      <c r="A72" s="103"/>
      <c r="B72" s="104"/>
      <c r="C72" s="104"/>
      <c r="D72" s="105"/>
      <c r="E72" s="90" t="s">
        <v>680</v>
      </c>
      <c r="F72" s="91"/>
      <c r="G72" s="91"/>
      <c r="H72" s="91"/>
      <c r="I72" s="92"/>
      <c r="J72" s="90" t="s">
        <v>354</v>
      </c>
      <c r="K72" s="93"/>
      <c r="L72" s="93"/>
      <c r="M72" s="93"/>
      <c r="N72" s="93"/>
      <c r="O72" s="94"/>
      <c r="P72" s="29">
        <v>57.84</v>
      </c>
      <c r="Q72" s="30">
        <f t="shared" ref="Q72:Q73" si="4">P72*(1-$Q$8)</f>
        <v>57.84</v>
      </c>
    </row>
    <row r="73" spans="1:17" ht="15.75" thickBot="1" x14ac:dyDescent="0.3">
      <c r="A73" s="74" t="s">
        <v>488</v>
      </c>
      <c r="B73" s="75"/>
      <c r="C73" s="75"/>
      <c r="D73" s="76"/>
      <c r="E73" s="95" t="s">
        <v>495</v>
      </c>
      <c r="F73" s="96"/>
      <c r="G73" s="96"/>
      <c r="H73" s="96"/>
      <c r="I73" s="97"/>
      <c r="J73" s="95" t="s">
        <v>355</v>
      </c>
      <c r="K73" s="98"/>
      <c r="L73" s="98"/>
      <c r="M73" s="98"/>
      <c r="N73" s="98"/>
      <c r="O73" s="99"/>
      <c r="P73" s="56">
        <v>48.8</v>
      </c>
      <c r="Q73" s="39">
        <f t="shared" si="4"/>
        <v>48.8</v>
      </c>
    </row>
    <row r="74" spans="1:17" x14ac:dyDescent="0.25">
      <c r="A74" s="21"/>
      <c r="B74" s="66"/>
      <c r="C74" s="66"/>
      <c r="D74" s="66"/>
      <c r="E74" s="54"/>
      <c r="F74" s="54"/>
      <c r="G74" s="54"/>
      <c r="H74" s="54"/>
      <c r="I74" s="54"/>
      <c r="J74" s="54"/>
      <c r="K74" s="62"/>
      <c r="L74" s="62"/>
      <c r="M74" s="62"/>
      <c r="N74" s="62"/>
      <c r="O74" s="62"/>
      <c r="P74" s="57"/>
      <c r="Q74" s="35"/>
    </row>
    <row r="75" spans="1:17" ht="15.75" thickBot="1" x14ac:dyDescent="0.3">
      <c r="A75" s="53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4"/>
      <c r="O75" s="54"/>
      <c r="P75" s="57"/>
      <c r="Q75" s="35"/>
    </row>
    <row r="76" spans="1:17" ht="15.75" thickBot="1" x14ac:dyDescent="0.3">
      <c r="A76" s="77" t="s">
        <v>27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9"/>
    </row>
    <row r="77" spans="1:17" ht="15.75" thickBot="1" x14ac:dyDescent="0.3">
      <c r="A77" s="43"/>
      <c r="B77" s="44"/>
      <c r="C77" s="44"/>
      <c r="D77" s="45"/>
      <c r="E77" s="82" t="s">
        <v>14</v>
      </c>
      <c r="F77" s="80"/>
      <c r="G77" s="80"/>
      <c r="H77" s="80"/>
      <c r="I77" s="81"/>
      <c r="J77" s="82" t="s">
        <v>15</v>
      </c>
      <c r="K77" s="83"/>
      <c r="L77" s="83"/>
      <c r="M77" s="83"/>
      <c r="N77" s="83"/>
      <c r="O77" s="84"/>
      <c r="P77" s="59" t="s">
        <v>13</v>
      </c>
      <c r="Q77" s="60" t="s">
        <v>12</v>
      </c>
    </row>
    <row r="78" spans="1:17" x14ac:dyDescent="0.25">
      <c r="A78" s="58"/>
      <c r="B78" s="49"/>
      <c r="C78" s="49"/>
      <c r="D78" s="50"/>
      <c r="E78" s="85" t="s">
        <v>497</v>
      </c>
      <c r="F78" s="86"/>
      <c r="G78" s="86"/>
      <c r="H78" s="86"/>
      <c r="I78" s="87"/>
      <c r="J78" s="85" t="s">
        <v>331</v>
      </c>
      <c r="K78" s="88"/>
      <c r="L78" s="88"/>
      <c r="M78" s="88"/>
      <c r="N78" s="88"/>
      <c r="O78" s="89"/>
      <c r="P78" s="36">
        <v>20</v>
      </c>
      <c r="Q78" s="37">
        <f t="shared" si="1"/>
        <v>20</v>
      </c>
    </row>
    <row r="79" spans="1:17" x14ac:dyDescent="0.25">
      <c r="A79" s="58"/>
      <c r="B79" s="51"/>
      <c r="C79" s="49"/>
      <c r="D79" s="50"/>
      <c r="E79" s="90" t="s">
        <v>498</v>
      </c>
      <c r="F79" s="91"/>
      <c r="G79" s="91"/>
      <c r="H79" s="91"/>
      <c r="I79" s="92"/>
      <c r="J79" s="90" t="s">
        <v>332</v>
      </c>
      <c r="K79" s="93"/>
      <c r="L79" s="93"/>
      <c r="M79" s="93"/>
      <c r="N79" s="93"/>
      <c r="O79" s="94"/>
      <c r="P79" s="29">
        <v>20.53</v>
      </c>
      <c r="Q79" s="30">
        <f t="shared" si="1"/>
        <v>20.53</v>
      </c>
    </row>
    <row r="80" spans="1:17" x14ac:dyDescent="0.25">
      <c r="A80" s="58"/>
      <c r="B80" s="49"/>
      <c r="C80" s="49"/>
      <c r="D80" s="50"/>
      <c r="E80" s="90" t="s">
        <v>499</v>
      </c>
      <c r="F80" s="91"/>
      <c r="G80" s="91"/>
      <c r="H80" s="91"/>
      <c r="I80" s="92"/>
      <c r="J80" s="90" t="s">
        <v>333</v>
      </c>
      <c r="K80" s="93"/>
      <c r="L80" s="93"/>
      <c r="M80" s="93"/>
      <c r="N80" s="93"/>
      <c r="O80" s="94"/>
      <c r="P80" s="29">
        <v>22.59</v>
      </c>
      <c r="Q80" s="30">
        <f t="shared" si="1"/>
        <v>22.59</v>
      </c>
    </row>
    <row r="81" spans="1:17" x14ac:dyDescent="0.25">
      <c r="A81" s="58"/>
      <c r="B81" s="49"/>
      <c r="C81" s="49"/>
      <c r="D81" s="50"/>
      <c r="E81" s="90" t="s">
        <v>500</v>
      </c>
      <c r="F81" s="91"/>
      <c r="G81" s="91"/>
      <c r="H81" s="91"/>
      <c r="I81" s="92"/>
      <c r="J81" s="90" t="s">
        <v>334</v>
      </c>
      <c r="K81" s="93"/>
      <c r="L81" s="93"/>
      <c r="M81" s="93"/>
      <c r="N81" s="93"/>
      <c r="O81" s="94"/>
      <c r="P81" s="29">
        <v>27.26</v>
      </c>
      <c r="Q81" s="30">
        <f t="shared" si="1"/>
        <v>27.26</v>
      </c>
    </row>
    <row r="82" spans="1:17" x14ac:dyDescent="0.25">
      <c r="A82" s="58"/>
      <c r="B82" s="49"/>
      <c r="C82" s="49"/>
      <c r="D82" s="50"/>
      <c r="E82" s="90" t="s">
        <v>501</v>
      </c>
      <c r="F82" s="91"/>
      <c r="G82" s="91"/>
      <c r="H82" s="91"/>
      <c r="I82" s="92"/>
      <c r="J82" s="90" t="s">
        <v>335</v>
      </c>
      <c r="K82" s="93"/>
      <c r="L82" s="93"/>
      <c r="M82" s="93"/>
      <c r="N82" s="93"/>
      <c r="O82" s="94"/>
      <c r="P82" s="29">
        <v>34.28</v>
      </c>
      <c r="Q82" s="30">
        <f t="shared" si="1"/>
        <v>34.28</v>
      </c>
    </row>
    <row r="83" spans="1:17" x14ac:dyDescent="0.25">
      <c r="A83" s="58"/>
      <c r="B83" s="49"/>
      <c r="C83" s="49"/>
      <c r="D83" s="50"/>
      <c r="E83" s="90" t="s">
        <v>502</v>
      </c>
      <c r="F83" s="91"/>
      <c r="G83" s="91"/>
      <c r="H83" s="91"/>
      <c r="I83" s="92"/>
      <c r="J83" s="90" t="s">
        <v>336</v>
      </c>
      <c r="K83" s="93"/>
      <c r="L83" s="93"/>
      <c r="M83" s="93"/>
      <c r="N83" s="93"/>
      <c r="O83" s="94"/>
      <c r="P83" s="29">
        <v>38.92</v>
      </c>
      <c r="Q83" s="30">
        <f t="shared" si="1"/>
        <v>38.92</v>
      </c>
    </row>
    <row r="84" spans="1:17" ht="15.75" thickBot="1" x14ac:dyDescent="0.3">
      <c r="A84" s="74" t="s">
        <v>496</v>
      </c>
      <c r="B84" s="75"/>
      <c r="C84" s="75"/>
      <c r="D84" s="76"/>
      <c r="E84" s="95" t="s">
        <v>503</v>
      </c>
      <c r="F84" s="96"/>
      <c r="G84" s="96"/>
      <c r="H84" s="96"/>
      <c r="I84" s="97"/>
      <c r="J84" s="95" t="s">
        <v>337</v>
      </c>
      <c r="K84" s="98"/>
      <c r="L84" s="98"/>
      <c r="M84" s="98"/>
      <c r="N84" s="98"/>
      <c r="O84" s="99"/>
      <c r="P84" s="56">
        <v>46.2</v>
      </c>
      <c r="Q84" s="39">
        <f t="shared" si="1"/>
        <v>46.2</v>
      </c>
    </row>
    <row r="85" spans="1:17" ht="15.75" thickBot="1" x14ac:dyDescent="0.3">
      <c r="A85" s="53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4"/>
      <c r="O85" s="54"/>
      <c r="P85" s="57"/>
      <c r="Q85" s="35"/>
    </row>
    <row r="86" spans="1:17" ht="15.75" thickBot="1" x14ac:dyDescent="0.3">
      <c r="A86" s="77" t="s">
        <v>25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9"/>
    </row>
    <row r="87" spans="1:17" ht="15.75" thickBot="1" x14ac:dyDescent="0.3">
      <c r="A87" s="43"/>
      <c r="B87" s="44"/>
      <c r="C87" s="44"/>
      <c r="D87" s="45"/>
      <c r="E87" s="82" t="s">
        <v>14</v>
      </c>
      <c r="F87" s="80"/>
      <c r="G87" s="80"/>
      <c r="H87" s="80"/>
      <c r="I87" s="81"/>
      <c r="J87" s="82" t="s">
        <v>15</v>
      </c>
      <c r="K87" s="83"/>
      <c r="L87" s="83"/>
      <c r="M87" s="83"/>
      <c r="N87" s="83"/>
      <c r="O87" s="84"/>
      <c r="P87" s="46" t="s">
        <v>13</v>
      </c>
      <c r="Q87" s="47" t="s">
        <v>12</v>
      </c>
    </row>
    <row r="88" spans="1:17" x14ac:dyDescent="0.25">
      <c r="A88" s="58"/>
      <c r="B88" s="51"/>
      <c r="C88" s="49"/>
      <c r="D88" s="50"/>
      <c r="E88" s="90" t="s">
        <v>506</v>
      </c>
      <c r="F88" s="91"/>
      <c r="G88" s="91"/>
      <c r="H88" s="91"/>
      <c r="I88" s="92"/>
      <c r="J88" s="85" t="s">
        <v>331</v>
      </c>
      <c r="K88" s="88"/>
      <c r="L88" s="88"/>
      <c r="M88" s="88"/>
      <c r="N88" s="88"/>
      <c r="O88" s="89"/>
      <c r="P88" s="29">
        <v>20.2</v>
      </c>
      <c r="Q88" s="30">
        <f t="shared" ref="Q88:Q135" si="5">P88*(1-$Q$8)</f>
        <v>20.2</v>
      </c>
    </row>
    <row r="89" spans="1:17" x14ac:dyDescent="0.25">
      <c r="A89" s="58"/>
      <c r="B89" s="49"/>
      <c r="C89" s="49"/>
      <c r="D89" s="50"/>
      <c r="E89" s="90" t="s">
        <v>507</v>
      </c>
      <c r="F89" s="91"/>
      <c r="G89" s="91"/>
      <c r="H89" s="91"/>
      <c r="I89" s="92"/>
      <c r="J89" s="90" t="s">
        <v>332</v>
      </c>
      <c r="K89" s="93"/>
      <c r="L89" s="93"/>
      <c r="M89" s="93"/>
      <c r="N89" s="93"/>
      <c r="O89" s="94"/>
      <c r="P89" s="29">
        <v>18.13</v>
      </c>
      <c r="Q89" s="30">
        <f t="shared" si="5"/>
        <v>18.13</v>
      </c>
    </row>
    <row r="90" spans="1:17" x14ac:dyDescent="0.25">
      <c r="A90" s="58"/>
      <c r="B90" s="49"/>
      <c r="C90" s="49"/>
      <c r="D90" s="50"/>
      <c r="E90" s="90" t="s">
        <v>508</v>
      </c>
      <c r="F90" s="91"/>
      <c r="G90" s="91"/>
      <c r="H90" s="91"/>
      <c r="I90" s="92"/>
      <c r="J90" s="90" t="s">
        <v>333</v>
      </c>
      <c r="K90" s="93"/>
      <c r="L90" s="93"/>
      <c r="M90" s="93"/>
      <c r="N90" s="93"/>
      <c r="O90" s="94"/>
      <c r="P90" s="29">
        <v>20.309999999999999</v>
      </c>
      <c r="Q90" s="30">
        <f t="shared" si="5"/>
        <v>20.309999999999999</v>
      </c>
    </row>
    <row r="91" spans="1:17" x14ac:dyDescent="0.25">
      <c r="A91" s="58"/>
      <c r="B91" s="49"/>
      <c r="C91" s="49"/>
      <c r="D91" s="50"/>
      <c r="E91" s="90" t="s">
        <v>509</v>
      </c>
      <c r="F91" s="91"/>
      <c r="G91" s="91"/>
      <c r="H91" s="91"/>
      <c r="I91" s="92"/>
      <c r="J91" s="90" t="s">
        <v>334</v>
      </c>
      <c r="K91" s="93"/>
      <c r="L91" s="93"/>
      <c r="M91" s="93"/>
      <c r="N91" s="93"/>
      <c r="O91" s="94"/>
      <c r="P91" s="29">
        <v>24.55</v>
      </c>
      <c r="Q91" s="30">
        <f t="shared" si="5"/>
        <v>24.55</v>
      </c>
    </row>
    <row r="92" spans="1:17" x14ac:dyDescent="0.25">
      <c r="A92" s="58"/>
      <c r="B92" s="49"/>
      <c r="C92" s="49"/>
      <c r="D92" s="50"/>
      <c r="E92" s="90" t="s">
        <v>510</v>
      </c>
      <c r="F92" s="91"/>
      <c r="G92" s="91"/>
      <c r="H92" s="91"/>
      <c r="I92" s="92"/>
      <c r="J92" s="90" t="s">
        <v>335</v>
      </c>
      <c r="K92" s="93"/>
      <c r="L92" s="93"/>
      <c r="M92" s="93"/>
      <c r="N92" s="93"/>
      <c r="O92" s="94"/>
      <c r="P92" s="29">
        <v>36.78</v>
      </c>
      <c r="Q92" s="30">
        <f t="shared" si="5"/>
        <v>36.78</v>
      </c>
    </row>
    <row r="93" spans="1:17" x14ac:dyDescent="0.25">
      <c r="A93" s="58"/>
      <c r="B93" s="49"/>
      <c r="C93" s="49"/>
      <c r="D93" s="50"/>
      <c r="E93" s="90" t="s">
        <v>511</v>
      </c>
      <c r="F93" s="91"/>
      <c r="G93" s="91"/>
      <c r="H93" s="91"/>
      <c r="I93" s="92"/>
      <c r="J93" s="90" t="s">
        <v>336</v>
      </c>
      <c r="K93" s="93"/>
      <c r="L93" s="93"/>
      <c r="M93" s="93"/>
      <c r="N93" s="93"/>
      <c r="O93" s="94"/>
      <c r="P93" s="29">
        <v>54.52</v>
      </c>
      <c r="Q93" s="30">
        <f t="shared" si="5"/>
        <v>54.52</v>
      </c>
    </row>
    <row r="94" spans="1:17" ht="15.75" thickBot="1" x14ac:dyDescent="0.3">
      <c r="A94" s="74" t="s">
        <v>504</v>
      </c>
      <c r="B94" s="75"/>
      <c r="C94" s="75"/>
      <c r="D94" s="76"/>
      <c r="E94" s="95" t="s">
        <v>512</v>
      </c>
      <c r="F94" s="96"/>
      <c r="G94" s="96"/>
      <c r="H94" s="96"/>
      <c r="I94" s="97"/>
      <c r="J94" s="95" t="s">
        <v>337</v>
      </c>
      <c r="K94" s="98"/>
      <c r="L94" s="98"/>
      <c r="M94" s="98"/>
      <c r="N94" s="98"/>
      <c r="O94" s="99"/>
      <c r="P94" s="56">
        <v>69.98</v>
      </c>
      <c r="Q94" s="39">
        <f t="shared" si="5"/>
        <v>69.98</v>
      </c>
    </row>
    <row r="95" spans="1:17" ht="15.75" thickBot="1" x14ac:dyDescent="0.3">
      <c r="A95" s="53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4"/>
      <c r="O95" s="54"/>
      <c r="P95" s="57"/>
      <c r="Q95" s="35"/>
    </row>
    <row r="96" spans="1:17" ht="15.75" thickBot="1" x14ac:dyDescent="0.3">
      <c r="A96" s="77" t="s">
        <v>26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9"/>
    </row>
    <row r="97" spans="1:17" ht="15.75" thickBot="1" x14ac:dyDescent="0.3">
      <c r="A97" s="43"/>
      <c r="B97" s="44"/>
      <c r="C97" s="44"/>
      <c r="D97" s="45"/>
      <c r="E97" s="82" t="s">
        <v>14</v>
      </c>
      <c r="F97" s="80"/>
      <c r="G97" s="80"/>
      <c r="H97" s="80"/>
      <c r="I97" s="81"/>
      <c r="J97" s="82" t="s">
        <v>15</v>
      </c>
      <c r="K97" s="83"/>
      <c r="L97" s="83"/>
      <c r="M97" s="83"/>
      <c r="N97" s="83"/>
      <c r="O97" s="84"/>
      <c r="P97" s="59" t="s">
        <v>13</v>
      </c>
      <c r="Q97" s="60" t="s">
        <v>12</v>
      </c>
    </row>
    <row r="98" spans="1:17" x14ac:dyDescent="0.25">
      <c r="A98" s="58"/>
      <c r="B98" s="49"/>
      <c r="C98" s="49"/>
      <c r="D98" s="50"/>
      <c r="E98" s="85" t="s">
        <v>513</v>
      </c>
      <c r="F98" s="86"/>
      <c r="G98" s="86"/>
      <c r="H98" s="86"/>
      <c r="I98" s="87"/>
      <c r="J98" s="85" t="s">
        <v>331</v>
      </c>
      <c r="K98" s="88"/>
      <c r="L98" s="88"/>
      <c r="M98" s="88"/>
      <c r="N98" s="88"/>
      <c r="O98" s="89"/>
      <c r="P98" s="36">
        <v>17.670000000000002</v>
      </c>
      <c r="Q98" s="37">
        <f t="shared" si="5"/>
        <v>17.670000000000002</v>
      </c>
    </row>
    <row r="99" spans="1:17" x14ac:dyDescent="0.25">
      <c r="A99" s="58"/>
      <c r="B99" s="51"/>
      <c r="C99" s="49"/>
      <c r="D99" s="50"/>
      <c r="E99" s="90" t="s">
        <v>514</v>
      </c>
      <c r="F99" s="91"/>
      <c r="G99" s="91"/>
      <c r="H99" s="91"/>
      <c r="I99" s="92"/>
      <c r="J99" s="90" t="s">
        <v>332</v>
      </c>
      <c r="K99" s="93"/>
      <c r="L99" s="93"/>
      <c r="M99" s="93"/>
      <c r="N99" s="93"/>
      <c r="O99" s="94"/>
      <c r="P99" s="29">
        <v>18.13</v>
      </c>
      <c r="Q99" s="30">
        <f t="shared" si="5"/>
        <v>18.13</v>
      </c>
    </row>
    <row r="100" spans="1:17" x14ac:dyDescent="0.25">
      <c r="A100" s="58"/>
      <c r="B100" s="49"/>
      <c r="C100" s="49"/>
      <c r="D100" s="50"/>
      <c r="E100" s="90" t="s">
        <v>515</v>
      </c>
      <c r="F100" s="91"/>
      <c r="G100" s="91"/>
      <c r="H100" s="91"/>
      <c r="I100" s="92"/>
      <c r="J100" s="90" t="s">
        <v>333</v>
      </c>
      <c r="K100" s="93"/>
      <c r="L100" s="93"/>
      <c r="M100" s="93"/>
      <c r="N100" s="93"/>
      <c r="O100" s="94"/>
      <c r="P100" s="29">
        <v>20.309999999999999</v>
      </c>
      <c r="Q100" s="30">
        <f t="shared" si="5"/>
        <v>20.309999999999999</v>
      </c>
    </row>
    <row r="101" spans="1:17" x14ac:dyDescent="0.25">
      <c r="A101" s="58"/>
      <c r="B101" s="49"/>
      <c r="C101" s="49"/>
      <c r="D101" s="50"/>
      <c r="E101" s="90" t="s">
        <v>516</v>
      </c>
      <c r="F101" s="91"/>
      <c r="G101" s="91"/>
      <c r="H101" s="91"/>
      <c r="I101" s="92"/>
      <c r="J101" s="90" t="s">
        <v>334</v>
      </c>
      <c r="K101" s="93"/>
      <c r="L101" s="93"/>
      <c r="M101" s="93"/>
      <c r="N101" s="93"/>
      <c r="O101" s="94"/>
      <c r="P101" s="29">
        <v>24.55</v>
      </c>
      <c r="Q101" s="30">
        <f t="shared" si="5"/>
        <v>24.55</v>
      </c>
    </row>
    <row r="102" spans="1:17" x14ac:dyDescent="0.25">
      <c r="A102" s="58"/>
      <c r="B102" s="49"/>
      <c r="C102" s="49"/>
      <c r="D102" s="50"/>
      <c r="E102" s="90" t="s">
        <v>517</v>
      </c>
      <c r="F102" s="91"/>
      <c r="G102" s="91"/>
      <c r="H102" s="91"/>
      <c r="I102" s="92"/>
      <c r="J102" s="90" t="s">
        <v>335</v>
      </c>
      <c r="K102" s="93"/>
      <c r="L102" s="93"/>
      <c r="M102" s="93"/>
      <c r="N102" s="93"/>
      <c r="O102" s="94"/>
      <c r="P102" s="29">
        <v>36.78</v>
      </c>
      <c r="Q102" s="30">
        <f t="shared" si="5"/>
        <v>36.78</v>
      </c>
    </row>
    <row r="103" spans="1:17" x14ac:dyDescent="0.25">
      <c r="A103" s="58"/>
      <c r="B103" s="49"/>
      <c r="C103" s="49"/>
      <c r="D103" s="50"/>
      <c r="E103" s="90" t="s">
        <v>518</v>
      </c>
      <c r="F103" s="91"/>
      <c r="G103" s="91"/>
      <c r="H103" s="91"/>
      <c r="I103" s="92"/>
      <c r="J103" s="90" t="s">
        <v>336</v>
      </c>
      <c r="K103" s="93"/>
      <c r="L103" s="93"/>
      <c r="M103" s="93"/>
      <c r="N103" s="93"/>
      <c r="O103" s="94"/>
      <c r="P103" s="29">
        <v>41.62</v>
      </c>
      <c r="Q103" s="30">
        <f t="shared" si="5"/>
        <v>41.62</v>
      </c>
    </row>
    <row r="104" spans="1:17" ht="15.75" thickBot="1" x14ac:dyDescent="0.3">
      <c r="A104" s="74" t="s">
        <v>505</v>
      </c>
      <c r="B104" s="75"/>
      <c r="C104" s="75"/>
      <c r="D104" s="76"/>
      <c r="E104" s="95" t="s">
        <v>519</v>
      </c>
      <c r="F104" s="96"/>
      <c r="G104" s="96"/>
      <c r="H104" s="96"/>
      <c r="I104" s="97"/>
      <c r="J104" s="95" t="s">
        <v>337</v>
      </c>
      <c r="K104" s="98"/>
      <c r="L104" s="98"/>
      <c r="M104" s="98"/>
      <c r="N104" s="98"/>
      <c r="O104" s="99"/>
      <c r="P104" s="56">
        <v>69.98</v>
      </c>
      <c r="Q104" s="39">
        <f t="shared" si="5"/>
        <v>69.98</v>
      </c>
    </row>
    <row r="105" spans="1:17" ht="15.75" thickBot="1" x14ac:dyDescent="0.3">
      <c r="A105" s="53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4"/>
      <c r="O105" s="54"/>
      <c r="P105" s="57"/>
      <c r="Q105" s="35"/>
    </row>
    <row r="106" spans="1:17" ht="15.75" thickBot="1" x14ac:dyDescent="0.3">
      <c r="A106" s="77" t="s">
        <v>21</v>
      </c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9"/>
    </row>
    <row r="107" spans="1:17" ht="15.75" thickBot="1" x14ac:dyDescent="0.3">
      <c r="A107" s="43"/>
      <c r="B107" s="44"/>
      <c r="C107" s="44"/>
      <c r="D107" s="45"/>
      <c r="E107" s="80" t="s">
        <v>14</v>
      </c>
      <c r="F107" s="80"/>
      <c r="G107" s="80"/>
      <c r="H107" s="80"/>
      <c r="I107" s="81"/>
      <c r="J107" s="82" t="s">
        <v>15</v>
      </c>
      <c r="K107" s="83"/>
      <c r="L107" s="83"/>
      <c r="M107" s="83"/>
      <c r="N107" s="83"/>
      <c r="O107" s="84"/>
      <c r="P107" s="59" t="s">
        <v>13</v>
      </c>
      <c r="Q107" s="61" t="s">
        <v>12</v>
      </c>
    </row>
    <row r="108" spans="1:17" x14ac:dyDescent="0.25">
      <c r="A108" s="58"/>
      <c r="B108" s="49"/>
      <c r="C108" s="49"/>
      <c r="D108" s="50"/>
      <c r="E108" s="85" t="s">
        <v>521</v>
      </c>
      <c r="F108" s="86"/>
      <c r="G108" s="86"/>
      <c r="H108" s="86"/>
      <c r="I108" s="87"/>
      <c r="J108" s="85" t="s">
        <v>372</v>
      </c>
      <c r="K108" s="88"/>
      <c r="L108" s="88"/>
      <c r="M108" s="88"/>
      <c r="N108" s="88"/>
      <c r="O108" s="89"/>
      <c r="P108" s="36">
        <v>34.340000000000003</v>
      </c>
      <c r="Q108" s="40">
        <f t="shared" si="5"/>
        <v>34.340000000000003</v>
      </c>
    </row>
    <row r="109" spans="1:17" x14ac:dyDescent="0.25">
      <c r="A109" s="58"/>
      <c r="B109" s="51"/>
      <c r="C109" s="49"/>
      <c r="D109" s="50"/>
      <c r="E109" s="90" t="s">
        <v>522</v>
      </c>
      <c r="F109" s="91"/>
      <c r="G109" s="91"/>
      <c r="H109" s="91"/>
      <c r="I109" s="92"/>
      <c r="J109" s="90" t="s">
        <v>362</v>
      </c>
      <c r="K109" s="93"/>
      <c r="L109" s="93"/>
      <c r="M109" s="93"/>
      <c r="N109" s="93"/>
      <c r="O109" s="94"/>
      <c r="P109" s="29">
        <v>31.99</v>
      </c>
      <c r="Q109" s="41">
        <f t="shared" si="5"/>
        <v>31.99</v>
      </c>
    </row>
    <row r="110" spans="1:17" x14ac:dyDescent="0.25">
      <c r="A110" s="58"/>
      <c r="B110" s="49"/>
      <c r="C110" s="49"/>
      <c r="D110" s="50"/>
      <c r="E110" s="90" t="s">
        <v>523</v>
      </c>
      <c r="F110" s="91"/>
      <c r="G110" s="91"/>
      <c r="H110" s="91"/>
      <c r="I110" s="92"/>
      <c r="J110" s="90" t="s">
        <v>364</v>
      </c>
      <c r="K110" s="93"/>
      <c r="L110" s="93"/>
      <c r="M110" s="93"/>
      <c r="N110" s="93"/>
      <c r="O110" s="94"/>
      <c r="P110" s="29">
        <v>34.979999999999997</v>
      </c>
      <c r="Q110" s="41">
        <f t="shared" si="5"/>
        <v>34.979999999999997</v>
      </c>
    </row>
    <row r="111" spans="1:17" x14ac:dyDescent="0.25">
      <c r="A111" s="58"/>
      <c r="B111" s="49"/>
      <c r="C111" s="49"/>
      <c r="D111" s="50"/>
      <c r="E111" s="90" t="s">
        <v>524</v>
      </c>
      <c r="F111" s="91"/>
      <c r="G111" s="91"/>
      <c r="H111" s="91"/>
      <c r="I111" s="92"/>
      <c r="J111" s="90" t="s">
        <v>366</v>
      </c>
      <c r="K111" s="93"/>
      <c r="L111" s="93"/>
      <c r="M111" s="93"/>
      <c r="N111" s="93"/>
      <c r="O111" s="94"/>
      <c r="P111" s="29">
        <v>83.34</v>
      </c>
      <c r="Q111" s="41">
        <f t="shared" si="5"/>
        <v>83.34</v>
      </c>
    </row>
    <row r="112" spans="1:17" x14ac:dyDescent="0.25">
      <c r="A112" s="58"/>
      <c r="B112" s="49"/>
      <c r="C112" s="49"/>
      <c r="D112" s="50"/>
      <c r="E112" s="90" t="s">
        <v>525</v>
      </c>
      <c r="F112" s="91"/>
      <c r="G112" s="91"/>
      <c r="H112" s="91"/>
      <c r="I112" s="92"/>
      <c r="J112" s="90" t="s">
        <v>369</v>
      </c>
      <c r="K112" s="91"/>
      <c r="L112" s="91"/>
      <c r="M112" s="91"/>
      <c r="N112" s="91"/>
      <c r="O112" s="92"/>
      <c r="P112" s="29">
        <v>98.08</v>
      </c>
      <c r="Q112" s="41">
        <f t="shared" si="5"/>
        <v>98.08</v>
      </c>
    </row>
    <row r="113" spans="1:17" ht="15.75" thickBot="1" x14ac:dyDescent="0.3">
      <c r="A113" s="74" t="s">
        <v>520</v>
      </c>
      <c r="B113" s="75"/>
      <c r="C113" s="75"/>
      <c r="D113" s="76"/>
      <c r="E113" s="95" t="s">
        <v>526</v>
      </c>
      <c r="F113" s="96"/>
      <c r="G113" s="96"/>
      <c r="H113" s="96"/>
      <c r="I113" s="97"/>
      <c r="J113" s="95" t="s">
        <v>374</v>
      </c>
      <c r="K113" s="98"/>
      <c r="L113" s="98"/>
      <c r="M113" s="98"/>
      <c r="N113" s="98"/>
      <c r="O113" s="99"/>
      <c r="P113" s="56">
        <v>115.65</v>
      </c>
      <c r="Q113" s="42">
        <f t="shared" si="5"/>
        <v>115.65</v>
      </c>
    </row>
    <row r="114" spans="1:17" ht="15.75" thickBot="1" x14ac:dyDescent="0.3">
      <c r="A114" s="53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54"/>
      <c r="O114" s="54"/>
      <c r="P114" s="57"/>
      <c r="Q114" s="35"/>
    </row>
    <row r="115" spans="1:17" ht="15.75" thickBot="1" x14ac:dyDescent="0.3">
      <c r="A115" s="77" t="s">
        <v>22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9"/>
    </row>
    <row r="116" spans="1:17" ht="15.75" thickBot="1" x14ac:dyDescent="0.3">
      <c r="A116" s="43"/>
      <c r="B116" s="44"/>
      <c r="C116" s="44"/>
      <c r="D116" s="45"/>
      <c r="E116" s="80" t="s">
        <v>14</v>
      </c>
      <c r="F116" s="80"/>
      <c r="G116" s="80"/>
      <c r="H116" s="80"/>
      <c r="I116" s="81"/>
      <c r="J116" s="82" t="s">
        <v>15</v>
      </c>
      <c r="K116" s="83"/>
      <c r="L116" s="83"/>
      <c r="M116" s="83"/>
      <c r="N116" s="83"/>
      <c r="O116" s="84"/>
      <c r="P116" s="46" t="s">
        <v>13</v>
      </c>
      <c r="Q116" s="47" t="s">
        <v>12</v>
      </c>
    </row>
    <row r="117" spans="1:17" x14ac:dyDescent="0.25">
      <c r="A117" s="58"/>
      <c r="B117" s="51"/>
      <c r="C117" s="49"/>
      <c r="D117" s="50"/>
      <c r="E117" s="85" t="s">
        <v>528</v>
      </c>
      <c r="F117" s="86"/>
      <c r="G117" s="86"/>
      <c r="H117" s="86"/>
      <c r="I117" s="87"/>
      <c r="J117" s="85" t="s">
        <v>376</v>
      </c>
      <c r="K117" s="88"/>
      <c r="L117" s="88"/>
      <c r="M117" s="88"/>
      <c r="N117" s="88"/>
      <c r="O117" s="89"/>
      <c r="P117" s="38">
        <v>32.299999999999997</v>
      </c>
      <c r="Q117" s="37">
        <f t="shared" si="5"/>
        <v>32.299999999999997</v>
      </c>
    </row>
    <row r="118" spans="1:17" x14ac:dyDescent="0.25">
      <c r="A118" s="58"/>
      <c r="B118" s="49"/>
      <c r="C118" s="49"/>
      <c r="D118" s="50"/>
      <c r="E118" s="90" t="s">
        <v>529</v>
      </c>
      <c r="F118" s="91"/>
      <c r="G118" s="91"/>
      <c r="H118" s="91"/>
      <c r="I118" s="92"/>
      <c r="J118" s="90" t="s">
        <v>377</v>
      </c>
      <c r="K118" s="93"/>
      <c r="L118" s="93"/>
      <c r="M118" s="93"/>
      <c r="N118" s="93"/>
      <c r="O118" s="94"/>
      <c r="P118" s="38">
        <v>33</v>
      </c>
      <c r="Q118" s="30">
        <f t="shared" si="5"/>
        <v>33</v>
      </c>
    </row>
    <row r="119" spans="1:17" x14ac:dyDescent="0.25">
      <c r="A119" s="58"/>
      <c r="B119" s="49"/>
      <c r="C119" s="49"/>
      <c r="D119" s="50"/>
      <c r="E119" s="90" t="s">
        <v>530</v>
      </c>
      <c r="F119" s="91"/>
      <c r="G119" s="91"/>
      <c r="H119" s="91"/>
      <c r="I119" s="92"/>
      <c r="J119" s="90" t="s">
        <v>379</v>
      </c>
      <c r="K119" s="93"/>
      <c r="L119" s="93"/>
      <c r="M119" s="93"/>
      <c r="N119" s="93"/>
      <c r="O119" s="94"/>
      <c r="P119" s="38">
        <v>37.11</v>
      </c>
      <c r="Q119" s="30">
        <f t="shared" si="5"/>
        <v>37.11</v>
      </c>
    </row>
    <row r="120" spans="1:17" x14ac:dyDescent="0.25">
      <c r="A120" s="58"/>
      <c r="B120" s="49"/>
      <c r="C120" s="49"/>
      <c r="D120" s="50"/>
      <c r="E120" s="90" t="s">
        <v>531</v>
      </c>
      <c r="F120" s="91"/>
      <c r="G120" s="91"/>
      <c r="H120" s="91"/>
      <c r="I120" s="92"/>
      <c r="J120" s="90" t="s">
        <v>380</v>
      </c>
      <c r="K120" s="93"/>
      <c r="L120" s="93"/>
      <c r="M120" s="93"/>
      <c r="N120" s="93"/>
      <c r="O120" s="94"/>
      <c r="P120" s="38">
        <v>45.91</v>
      </c>
      <c r="Q120" s="30">
        <f t="shared" si="5"/>
        <v>45.91</v>
      </c>
    </row>
    <row r="121" spans="1:17" x14ac:dyDescent="0.25">
      <c r="A121" s="58"/>
      <c r="B121" s="49"/>
      <c r="C121" s="49"/>
      <c r="D121" s="50"/>
      <c r="E121" s="90" t="s">
        <v>532</v>
      </c>
      <c r="F121" s="91"/>
      <c r="G121" s="91"/>
      <c r="H121" s="91"/>
      <c r="I121" s="92"/>
      <c r="J121" s="90" t="s">
        <v>382</v>
      </c>
      <c r="K121" s="93"/>
      <c r="L121" s="93"/>
      <c r="M121" s="93"/>
      <c r="N121" s="93"/>
      <c r="O121" s="94"/>
      <c r="P121" s="38">
        <v>50.58</v>
      </c>
      <c r="Q121" s="30">
        <f t="shared" si="5"/>
        <v>50.58</v>
      </c>
    </row>
    <row r="122" spans="1:17" x14ac:dyDescent="0.25">
      <c r="A122" s="58"/>
      <c r="B122" s="49"/>
      <c r="C122" s="49"/>
      <c r="D122" s="50"/>
      <c r="E122" s="90" t="s">
        <v>533</v>
      </c>
      <c r="F122" s="91"/>
      <c r="G122" s="91"/>
      <c r="H122" s="91"/>
      <c r="I122" s="92"/>
      <c r="J122" s="90" t="s">
        <v>384</v>
      </c>
      <c r="K122" s="93"/>
      <c r="L122" s="93"/>
      <c r="M122" s="93"/>
      <c r="N122" s="93"/>
      <c r="O122" s="94"/>
      <c r="P122" s="38">
        <v>77.02</v>
      </c>
      <c r="Q122" s="30">
        <f t="shared" si="5"/>
        <v>77.02</v>
      </c>
    </row>
    <row r="123" spans="1:17" x14ac:dyDescent="0.25">
      <c r="A123" s="58"/>
      <c r="B123" s="49"/>
      <c r="C123" s="49"/>
      <c r="D123" s="50"/>
      <c r="E123" s="90" t="s">
        <v>534</v>
      </c>
      <c r="F123" s="91"/>
      <c r="G123" s="91"/>
      <c r="H123" s="91"/>
      <c r="I123" s="92"/>
      <c r="J123" s="90" t="s">
        <v>386</v>
      </c>
      <c r="K123" s="93"/>
      <c r="L123" s="93"/>
      <c r="M123" s="93"/>
      <c r="N123" s="93"/>
      <c r="O123" s="94"/>
      <c r="P123" s="38">
        <v>81.42</v>
      </c>
      <c r="Q123" s="30">
        <f t="shared" si="5"/>
        <v>81.42</v>
      </c>
    </row>
    <row r="124" spans="1:17" x14ac:dyDescent="0.25">
      <c r="A124" s="58"/>
      <c r="B124" s="49"/>
      <c r="C124" s="49"/>
      <c r="D124" s="50"/>
      <c r="E124" s="90" t="s">
        <v>535</v>
      </c>
      <c r="F124" s="91"/>
      <c r="G124" s="91"/>
      <c r="H124" s="91"/>
      <c r="I124" s="92"/>
      <c r="J124" s="90" t="s">
        <v>387</v>
      </c>
      <c r="K124" s="93"/>
      <c r="L124" s="93"/>
      <c r="M124" s="93"/>
      <c r="N124" s="93"/>
      <c r="O124" s="94"/>
      <c r="P124" s="38">
        <v>80.56</v>
      </c>
      <c r="Q124" s="30">
        <f t="shared" si="5"/>
        <v>80.56</v>
      </c>
    </row>
    <row r="125" spans="1:17" x14ac:dyDescent="0.25">
      <c r="A125" s="58"/>
      <c r="B125" s="49"/>
      <c r="C125" s="49"/>
      <c r="D125" s="50"/>
      <c r="E125" s="90" t="s">
        <v>536</v>
      </c>
      <c r="F125" s="91"/>
      <c r="G125" s="91"/>
      <c r="H125" s="91"/>
      <c r="I125" s="92"/>
      <c r="J125" s="90" t="s">
        <v>389</v>
      </c>
      <c r="K125" s="93"/>
      <c r="L125" s="93"/>
      <c r="M125" s="93"/>
      <c r="N125" s="93"/>
      <c r="O125" s="94"/>
      <c r="P125" s="38">
        <v>86.46</v>
      </c>
      <c r="Q125" s="30">
        <f t="shared" si="5"/>
        <v>86.46</v>
      </c>
    </row>
    <row r="126" spans="1:17" x14ac:dyDescent="0.25">
      <c r="A126" s="58"/>
      <c r="B126" s="49"/>
      <c r="C126" s="49"/>
      <c r="D126" s="50"/>
      <c r="E126" s="90" t="s">
        <v>537</v>
      </c>
      <c r="F126" s="91"/>
      <c r="G126" s="91"/>
      <c r="H126" s="91"/>
      <c r="I126" s="92"/>
      <c r="J126" s="90" t="s">
        <v>391</v>
      </c>
      <c r="K126" s="93"/>
      <c r="L126" s="93"/>
      <c r="M126" s="93"/>
      <c r="N126" s="93"/>
      <c r="O126" s="94"/>
      <c r="P126" s="38">
        <v>89.87</v>
      </c>
      <c r="Q126" s="30">
        <f t="shared" si="5"/>
        <v>89.87</v>
      </c>
    </row>
    <row r="127" spans="1:17" x14ac:dyDescent="0.25">
      <c r="A127" s="58"/>
      <c r="B127" s="49"/>
      <c r="C127" s="49"/>
      <c r="D127" s="50"/>
      <c r="E127" s="90" t="s">
        <v>538</v>
      </c>
      <c r="F127" s="91"/>
      <c r="G127" s="91"/>
      <c r="H127" s="91"/>
      <c r="I127" s="92"/>
      <c r="J127" s="90" t="s">
        <v>393</v>
      </c>
      <c r="K127" s="93"/>
      <c r="L127" s="93"/>
      <c r="M127" s="93"/>
      <c r="N127" s="93"/>
      <c r="O127" s="94"/>
      <c r="P127" s="38">
        <v>93.52</v>
      </c>
      <c r="Q127" s="30">
        <f t="shared" si="5"/>
        <v>93.52</v>
      </c>
    </row>
    <row r="128" spans="1:17" x14ac:dyDescent="0.25">
      <c r="A128" s="58"/>
      <c r="B128" s="49"/>
      <c r="C128" s="49"/>
      <c r="D128" s="50"/>
      <c r="E128" s="90" t="s">
        <v>539</v>
      </c>
      <c r="F128" s="91"/>
      <c r="G128" s="91"/>
      <c r="H128" s="91"/>
      <c r="I128" s="92"/>
      <c r="J128" s="90" t="s">
        <v>395</v>
      </c>
      <c r="K128" s="93"/>
      <c r="L128" s="93"/>
      <c r="M128" s="93"/>
      <c r="N128" s="93"/>
      <c r="O128" s="94"/>
      <c r="P128" s="38">
        <v>99.7</v>
      </c>
      <c r="Q128" s="30">
        <f t="shared" si="5"/>
        <v>99.7</v>
      </c>
    </row>
    <row r="129" spans="1:17" ht="15.75" thickBot="1" x14ac:dyDescent="0.3">
      <c r="A129" s="74" t="s">
        <v>527</v>
      </c>
      <c r="B129" s="75"/>
      <c r="C129" s="75"/>
      <c r="D129" s="76"/>
      <c r="E129" s="95" t="s">
        <v>540</v>
      </c>
      <c r="F129" s="96"/>
      <c r="G129" s="96"/>
      <c r="H129" s="96"/>
      <c r="I129" s="97"/>
      <c r="J129" s="95" t="s">
        <v>397</v>
      </c>
      <c r="K129" s="98"/>
      <c r="L129" s="98"/>
      <c r="M129" s="98"/>
      <c r="N129" s="98"/>
      <c r="O129" s="99"/>
      <c r="P129" s="52">
        <v>109.54</v>
      </c>
      <c r="Q129" s="39">
        <f t="shared" si="5"/>
        <v>109.54</v>
      </c>
    </row>
    <row r="130" spans="1:17" ht="15.75" thickBot="1" x14ac:dyDescent="0.3">
      <c r="A130" s="53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54"/>
      <c r="O130" s="54"/>
      <c r="P130" s="57"/>
      <c r="Q130" s="35"/>
    </row>
    <row r="131" spans="1:17" ht="15.75" thickBot="1" x14ac:dyDescent="0.3">
      <c r="A131" s="77" t="s">
        <v>23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9"/>
    </row>
    <row r="132" spans="1:17" ht="15.75" thickBot="1" x14ac:dyDescent="0.3">
      <c r="A132" s="43"/>
      <c r="B132" s="44"/>
      <c r="C132" s="44"/>
      <c r="D132" s="45"/>
      <c r="E132" s="80" t="s">
        <v>14</v>
      </c>
      <c r="F132" s="80"/>
      <c r="G132" s="80"/>
      <c r="H132" s="80"/>
      <c r="I132" s="81"/>
      <c r="J132" s="82" t="s">
        <v>15</v>
      </c>
      <c r="K132" s="83"/>
      <c r="L132" s="83"/>
      <c r="M132" s="83"/>
      <c r="N132" s="83"/>
      <c r="O132" s="84"/>
      <c r="P132" s="46" t="s">
        <v>13</v>
      </c>
      <c r="Q132" s="47" t="s">
        <v>12</v>
      </c>
    </row>
    <row r="133" spans="1:17" x14ac:dyDescent="0.25">
      <c r="A133" s="58"/>
      <c r="B133" s="49"/>
      <c r="C133" s="49"/>
      <c r="D133" s="50"/>
      <c r="E133" s="85" t="s">
        <v>542</v>
      </c>
      <c r="F133" s="86"/>
      <c r="G133" s="86"/>
      <c r="H133" s="86"/>
      <c r="I133" s="87"/>
      <c r="J133" s="85" t="s">
        <v>331</v>
      </c>
      <c r="K133" s="88"/>
      <c r="L133" s="88"/>
      <c r="M133" s="88"/>
      <c r="N133" s="88"/>
      <c r="O133" s="89"/>
      <c r="P133" s="29">
        <v>25.15</v>
      </c>
      <c r="Q133" s="30">
        <f t="shared" si="5"/>
        <v>25.15</v>
      </c>
    </row>
    <row r="134" spans="1:17" x14ac:dyDescent="0.25">
      <c r="A134" s="58"/>
      <c r="B134" s="51"/>
      <c r="C134" s="49"/>
      <c r="D134" s="50"/>
      <c r="E134" s="90" t="s">
        <v>543</v>
      </c>
      <c r="F134" s="91"/>
      <c r="G134" s="91"/>
      <c r="H134" s="91"/>
      <c r="I134" s="92"/>
      <c r="J134" s="90" t="s">
        <v>332</v>
      </c>
      <c r="K134" s="93"/>
      <c r="L134" s="93"/>
      <c r="M134" s="93"/>
      <c r="N134" s="93"/>
      <c r="O134" s="94"/>
      <c r="P134" s="29">
        <v>25.74</v>
      </c>
      <c r="Q134" s="30">
        <f t="shared" si="5"/>
        <v>25.74</v>
      </c>
    </row>
    <row r="135" spans="1:17" x14ac:dyDescent="0.25">
      <c r="A135" s="58"/>
      <c r="B135" s="49"/>
      <c r="C135" s="49"/>
      <c r="D135" s="50"/>
      <c r="E135" s="90" t="s">
        <v>544</v>
      </c>
      <c r="F135" s="91"/>
      <c r="G135" s="91"/>
      <c r="H135" s="91"/>
      <c r="I135" s="92"/>
      <c r="J135" s="90" t="s">
        <v>333</v>
      </c>
      <c r="K135" s="93"/>
      <c r="L135" s="93"/>
      <c r="M135" s="93"/>
      <c r="N135" s="93"/>
      <c r="O135" s="94"/>
      <c r="P135" s="29">
        <v>28.09</v>
      </c>
      <c r="Q135" s="30">
        <f t="shared" si="5"/>
        <v>28.09</v>
      </c>
    </row>
    <row r="136" spans="1:17" x14ac:dyDescent="0.25">
      <c r="A136" s="58"/>
      <c r="B136" s="49"/>
      <c r="C136" s="49"/>
      <c r="D136" s="50"/>
      <c r="E136" s="90" t="s">
        <v>545</v>
      </c>
      <c r="F136" s="91"/>
      <c r="G136" s="91"/>
      <c r="H136" s="91"/>
      <c r="I136" s="92"/>
      <c r="J136" s="90" t="s">
        <v>334</v>
      </c>
      <c r="K136" s="93"/>
      <c r="L136" s="93"/>
      <c r="M136" s="93"/>
      <c r="N136" s="93"/>
      <c r="O136" s="94"/>
      <c r="P136" s="29">
        <v>33.33</v>
      </c>
      <c r="Q136" s="30">
        <f t="shared" ref="Q136:Q192" si="6">P136*(1-$Q$8)</f>
        <v>33.33</v>
      </c>
    </row>
    <row r="137" spans="1:17" x14ac:dyDescent="0.25">
      <c r="A137" s="58"/>
      <c r="B137" s="49"/>
      <c r="C137" s="49"/>
      <c r="D137" s="50"/>
      <c r="E137" s="90" t="s">
        <v>546</v>
      </c>
      <c r="F137" s="91"/>
      <c r="G137" s="91"/>
      <c r="H137" s="91"/>
      <c r="I137" s="92"/>
      <c r="J137" s="90" t="s">
        <v>335</v>
      </c>
      <c r="K137" s="93"/>
      <c r="L137" s="93"/>
      <c r="M137" s="93"/>
      <c r="N137" s="93"/>
      <c r="O137" s="94"/>
      <c r="P137" s="29">
        <v>43.23</v>
      </c>
      <c r="Q137" s="30">
        <f t="shared" si="6"/>
        <v>43.23</v>
      </c>
    </row>
    <row r="138" spans="1:17" x14ac:dyDescent="0.25">
      <c r="A138" s="58"/>
      <c r="B138" s="49"/>
      <c r="C138" s="49"/>
      <c r="D138" s="50"/>
      <c r="E138" s="90" t="s">
        <v>547</v>
      </c>
      <c r="F138" s="91"/>
      <c r="G138" s="91"/>
      <c r="H138" s="91"/>
      <c r="I138" s="92"/>
      <c r="J138" s="90" t="s">
        <v>336</v>
      </c>
      <c r="K138" s="93"/>
      <c r="L138" s="93"/>
      <c r="M138" s="93"/>
      <c r="N138" s="93"/>
      <c r="O138" s="94"/>
      <c r="P138" s="29">
        <v>48.07</v>
      </c>
      <c r="Q138" s="30">
        <f t="shared" si="6"/>
        <v>48.07</v>
      </c>
    </row>
    <row r="139" spans="1:17" ht="15.75" thickBot="1" x14ac:dyDescent="0.3">
      <c r="A139" s="74" t="s">
        <v>541</v>
      </c>
      <c r="B139" s="75"/>
      <c r="C139" s="75"/>
      <c r="D139" s="76"/>
      <c r="E139" s="95" t="s">
        <v>548</v>
      </c>
      <c r="F139" s="96"/>
      <c r="G139" s="96"/>
      <c r="H139" s="96"/>
      <c r="I139" s="97"/>
      <c r="J139" s="95" t="s">
        <v>337</v>
      </c>
      <c r="K139" s="98"/>
      <c r="L139" s="98"/>
      <c r="M139" s="98"/>
      <c r="N139" s="98"/>
      <c r="O139" s="99"/>
      <c r="P139" s="56">
        <v>64.569999999999993</v>
      </c>
      <c r="Q139" s="39">
        <f t="shared" si="6"/>
        <v>64.569999999999993</v>
      </c>
    </row>
    <row r="140" spans="1:17" ht="15.75" thickBot="1" x14ac:dyDescent="0.3">
      <c r="A140" s="53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54"/>
      <c r="O140" s="54"/>
      <c r="P140" s="57"/>
      <c r="Q140" s="35"/>
    </row>
    <row r="141" spans="1:17" ht="15.75" thickBot="1" x14ac:dyDescent="0.3">
      <c r="A141" s="77" t="s">
        <v>24</v>
      </c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9"/>
    </row>
    <row r="142" spans="1:17" ht="15.75" thickBot="1" x14ac:dyDescent="0.3">
      <c r="A142" s="43"/>
      <c r="B142" s="44"/>
      <c r="C142" s="44"/>
      <c r="D142" s="45"/>
      <c r="E142" s="80" t="s">
        <v>14</v>
      </c>
      <c r="F142" s="80"/>
      <c r="G142" s="80"/>
      <c r="H142" s="80"/>
      <c r="I142" s="81"/>
      <c r="J142" s="82" t="s">
        <v>15</v>
      </c>
      <c r="K142" s="83"/>
      <c r="L142" s="83"/>
      <c r="M142" s="83"/>
      <c r="N142" s="83"/>
      <c r="O142" s="84"/>
      <c r="P142" s="46" t="s">
        <v>13</v>
      </c>
      <c r="Q142" s="47" t="s">
        <v>12</v>
      </c>
    </row>
    <row r="143" spans="1:17" x14ac:dyDescent="0.25">
      <c r="A143" s="58"/>
      <c r="B143" s="49"/>
      <c r="C143" s="49"/>
      <c r="D143" s="50"/>
      <c r="E143" s="85" t="s">
        <v>550</v>
      </c>
      <c r="F143" s="86"/>
      <c r="G143" s="86"/>
      <c r="H143" s="86"/>
      <c r="I143" s="87"/>
      <c r="J143" s="85" t="s">
        <v>331</v>
      </c>
      <c r="K143" s="88"/>
      <c r="L143" s="88"/>
      <c r="M143" s="88"/>
      <c r="N143" s="88"/>
      <c r="O143" s="89"/>
      <c r="P143" s="29">
        <v>23.25</v>
      </c>
      <c r="Q143" s="30">
        <f t="shared" si="6"/>
        <v>23.25</v>
      </c>
    </row>
    <row r="144" spans="1:17" x14ac:dyDescent="0.25">
      <c r="A144" s="58"/>
      <c r="B144" s="51"/>
      <c r="C144" s="49"/>
      <c r="D144" s="50"/>
      <c r="E144" s="90" t="s">
        <v>551</v>
      </c>
      <c r="F144" s="91"/>
      <c r="G144" s="91"/>
      <c r="H144" s="91"/>
      <c r="I144" s="92"/>
      <c r="J144" s="90" t="s">
        <v>332</v>
      </c>
      <c r="K144" s="93"/>
      <c r="L144" s="93"/>
      <c r="M144" s="93"/>
      <c r="N144" s="93"/>
      <c r="O144" s="94"/>
      <c r="P144" s="29">
        <v>23.74</v>
      </c>
      <c r="Q144" s="30">
        <f t="shared" si="6"/>
        <v>23.74</v>
      </c>
    </row>
    <row r="145" spans="1:17" x14ac:dyDescent="0.25">
      <c r="A145" s="58"/>
      <c r="B145" s="49"/>
      <c r="C145" s="49"/>
      <c r="D145" s="50"/>
      <c r="E145" s="90" t="s">
        <v>552</v>
      </c>
      <c r="F145" s="91"/>
      <c r="G145" s="91"/>
      <c r="H145" s="91"/>
      <c r="I145" s="92"/>
      <c r="J145" s="90" t="s">
        <v>333</v>
      </c>
      <c r="K145" s="93"/>
      <c r="L145" s="93"/>
      <c r="M145" s="93"/>
      <c r="N145" s="93"/>
      <c r="O145" s="94"/>
      <c r="P145" s="29">
        <v>25.89</v>
      </c>
      <c r="Q145" s="30">
        <f t="shared" si="6"/>
        <v>25.89</v>
      </c>
    </row>
    <row r="146" spans="1:17" x14ac:dyDescent="0.25">
      <c r="A146" s="58"/>
      <c r="B146" s="49"/>
      <c r="C146" s="49"/>
      <c r="D146" s="50"/>
      <c r="E146" s="90" t="s">
        <v>553</v>
      </c>
      <c r="F146" s="91"/>
      <c r="G146" s="91"/>
      <c r="H146" s="91"/>
      <c r="I146" s="92"/>
      <c r="J146" s="90" t="s">
        <v>334</v>
      </c>
      <c r="K146" s="93"/>
      <c r="L146" s="93"/>
      <c r="M146" s="93"/>
      <c r="N146" s="93"/>
      <c r="O146" s="94"/>
      <c r="P146" s="29">
        <v>30.62</v>
      </c>
      <c r="Q146" s="30">
        <f t="shared" si="6"/>
        <v>30.62</v>
      </c>
    </row>
    <row r="147" spans="1:17" x14ac:dyDescent="0.25">
      <c r="A147" s="58"/>
      <c r="B147" s="49"/>
      <c r="C147" s="49"/>
      <c r="D147" s="50"/>
      <c r="E147" s="90" t="s">
        <v>554</v>
      </c>
      <c r="F147" s="91"/>
      <c r="G147" s="91"/>
      <c r="H147" s="91"/>
      <c r="I147" s="92"/>
      <c r="J147" s="90" t="s">
        <v>335</v>
      </c>
      <c r="K147" s="93"/>
      <c r="L147" s="93"/>
      <c r="M147" s="93"/>
      <c r="N147" s="93"/>
      <c r="O147" s="94"/>
      <c r="P147" s="29">
        <v>35.24</v>
      </c>
      <c r="Q147" s="30">
        <f t="shared" si="6"/>
        <v>35.24</v>
      </c>
    </row>
    <row r="148" spans="1:17" x14ac:dyDescent="0.25">
      <c r="A148" s="58"/>
      <c r="B148" s="49"/>
      <c r="C148" s="49"/>
      <c r="D148" s="50"/>
      <c r="E148" s="90" t="s">
        <v>555</v>
      </c>
      <c r="F148" s="91"/>
      <c r="G148" s="91"/>
      <c r="H148" s="91"/>
      <c r="I148" s="92"/>
      <c r="J148" s="90" t="s">
        <v>336</v>
      </c>
      <c r="K148" s="93"/>
      <c r="L148" s="93"/>
      <c r="M148" s="93"/>
      <c r="N148" s="93"/>
      <c r="O148" s="94"/>
      <c r="P148" s="29">
        <v>48.07</v>
      </c>
      <c r="Q148" s="30">
        <f t="shared" si="6"/>
        <v>48.07</v>
      </c>
    </row>
    <row r="149" spans="1:17" ht="15.75" thickBot="1" x14ac:dyDescent="0.3">
      <c r="A149" s="74" t="s">
        <v>549</v>
      </c>
      <c r="B149" s="75"/>
      <c r="C149" s="75"/>
      <c r="D149" s="76"/>
      <c r="E149" s="95" t="s">
        <v>556</v>
      </c>
      <c r="F149" s="96"/>
      <c r="G149" s="96"/>
      <c r="H149" s="96"/>
      <c r="I149" s="97"/>
      <c r="J149" s="95" t="s">
        <v>337</v>
      </c>
      <c r="K149" s="98"/>
      <c r="L149" s="98"/>
      <c r="M149" s="98"/>
      <c r="N149" s="98"/>
      <c r="O149" s="99"/>
      <c r="P149" s="56">
        <v>64.569999999999993</v>
      </c>
      <c r="Q149" s="39">
        <f t="shared" si="6"/>
        <v>64.569999999999993</v>
      </c>
    </row>
    <row r="150" spans="1:17" ht="15.75" thickBot="1" x14ac:dyDescent="0.3">
      <c r="A150" s="53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54"/>
      <c r="O150" s="54"/>
      <c r="P150" s="57"/>
      <c r="Q150" s="35"/>
    </row>
    <row r="151" spans="1:17" ht="15.75" thickBot="1" x14ac:dyDescent="0.3">
      <c r="A151" s="77" t="s">
        <v>16</v>
      </c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9"/>
    </row>
    <row r="152" spans="1:17" ht="15.75" thickBot="1" x14ac:dyDescent="0.3">
      <c r="A152" s="43"/>
      <c r="B152" s="44"/>
      <c r="C152" s="44"/>
      <c r="D152" s="45"/>
      <c r="E152" s="82" t="s">
        <v>14</v>
      </c>
      <c r="F152" s="80"/>
      <c r="G152" s="80"/>
      <c r="H152" s="80"/>
      <c r="I152" s="81"/>
      <c r="J152" s="82" t="s">
        <v>15</v>
      </c>
      <c r="K152" s="83"/>
      <c r="L152" s="83"/>
      <c r="M152" s="83"/>
      <c r="N152" s="83"/>
      <c r="O152" s="84"/>
      <c r="P152" s="59" t="s">
        <v>13</v>
      </c>
      <c r="Q152" s="60" t="s">
        <v>12</v>
      </c>
    </row>
    <row r="153" spans="1:17" x14ac:dyDescent="0.25">
      <c r="A153" s="58"/>
      <c r="B153" s="51"/>
      <c r="C153" s="49"/>
      <c r="D153" s="50"/>
      <c r="E153" s="85" t="s">
        <v>558</v>
      </c>
      <c r="F153" s="86"/>
      <c r="G153" s="86"/>
      <c r="H153" s="86"/>
      <c r="I153" s="87"/>
      <c r="J153" s="85" t="s">
        <v>331</v>
      </c>
      <c r="K153" s="88"/>
      <c r="L153" s="88"/>
      <c r="M153" s="88"/>
      <c r="N153" s="88"/>
      <c r="O153" s="89"/>
      <c r="P153" s="36">
        <v>23.54</v>
      </c>
      <c r="Q153" s="37">
        <f t="shared" si="6"/>
        <v>23.54</v>
      </c>
    </row>
    <row r="154" spans="1:17" x14ac:dyDescent="0.25">
      <c r="A154" s="58"/>
      <c r="B154" s="51"/>
      <c r="C154" s="49"/>
      <c r="D154" s="50"/>
      <c r="E154" s="90" t="s">
        <v>559</v>
      </c>
      <c r="F154" s="91"/>
      <c r="G154" s="91"/>
      <c r="H154" s="91"/>
      <c r="I154" s="92"/>
      <c r="J154" s="90" t="s">
        <v>332</v>
      </c>
      <c r="K154" s="93"/>
      <c r="L154" s="93"/>
      <c r="M154" s="93"/>
      <c r="N154" s="93"/>
      <c r="O154" s="94"/>
      <c r="P154" s="29">
        <v>24.11</v>
      </c>
      <c r="Q154" s="30">
        <f t="shared" si="6"/>
        <v>24.11</v>
      </c>
    </row>
    <row r="155" spans="1:17" x14ac:dyDescent="0.25">
      <c r="A155" s="58"/>
      <c r="B155" s="51"/>
      <c r="C155" s="49"/>
      <c r="D155" s="50"/>
      <c r="E155" s="90" t="s">
        <v>560</v>
      </c>
      <c r="F155" s="91"/>
      <c r="G155" s="91"/>
      <c r="H155" s="91"/>
      <c r="I155" s="92"/>
      <c r="J155" s="90" t="s">
        <v>333</v>
      </c>
      <c r="K155" s="93"/>
      <c r="L155" s="93"/>
      <c r="M155" s="93"/>
      <c r="N155" s="93"/>
      <c r="O155" s="94"/>
      <c r="P155" s="29">
        <v>25.41</v>
      </c>
      <c r="Q155" s="30">
        <f t="shared" si="6"/>
        <v>25.41</v>
      </c>
    </row>
    <row r="156" spans="1:17" x14ac:dyDescent="0.25">
      <c r="A156" s="58"/>
      <c r="B156" s="51"/>
      <c r="C156" s="49"/>
      <c r="D156" s="50"/>
      <c r="E156" s="90" t="s">
        <v>561</v>
      </c>
      <c r="F156" s="91"/>
      <c r="G156" s="91"/>
      <c r="H156" s="91"/>
      <c r="I156" s="92"/>
      <c r="J156" s="90" t="s">
        <v>334</v>
      </c>
      <c r="K156" s="93"/>
      <c r="L156" s="93"/>
      <c r="M156" s="93"/>
      <c r="N156" s="93"/>
      <c r="O156" s="94"/>
      <c r="P156" s="29">
        <v>28.62</v>
      </c>
      <c r="Q156" s="30">
        <f t="shared" si="6"/>
        <v>28.62</v>
      </c>
    </row>
    <row r="157" spans="1:17" x14ac:dyDescent="0.25">
      <c r="A157" s="58"/>
      <c r="B157" s="49"/>
      <c r="C157" s="49"/>
      <c r="D157" s="50"/>
      <c r="E157" s="90" t="s">
        <v>562</v>
      </c>
      <c r="F157" s="91"/>
      <c r="G157" s="91"/>
      <c r="H157" s="91"/>
      <c r="I157" s="92"/>
      <c r="J157" s="90" t="s">
        <v>335</v>
      </c>
      <c r="K157" s="93"/>
      <c r="L157" s="93"/>
      <c r="M157" s="93"/>
      <c r="N157" s="93"/>
      <c r="O157" s="94"/>
      <c r="P157" s="29">
        <v>31.37</v>
      </c>
      <c r="Q157" s="30">
        <f t="shared" si="6"/>
        <v>31.37</v>
      </c>
    </row>
    <row r="158" spans="1:17" x14ac:dyDescent="0.25">
      <c r="A158" s="58"/>
      <c r="B158" s="49"/>
      <c r="C158" s="49"/>
      <c r="D158" s="50"/>
      <c r="E158" s="90" t="s">
        <v>563</v>
      </c>
      <c r="F158" s="91"/>
      <c r="G158" s="91"/>
      <c r="H158" s="91"/>
      <c r="I158" s="92"/>
      <c r="J158" s="90" t="s">
        <v>336</v>
      </c>
      <c r="K158" s="93"/>
      <c r="L158" s="93"/>
      <c r="M158" s="93"/>
      <c r="N158" s="93"/>
      <c r="O158" s="94"/>
      <c r="P158" s="29">
        <v>38.020000000000003</v>
      </c>
      <c r="Q158" s="30">
        <f t="shared" si="6"/>
        <v>38.020000000000003</v>
      </c>
    </row>
    <row r="159" spans="1:17" ht="15.75" thickBot="1" x14ac:dyDescent="0.3">
      <c r="A159" s="74" t="s">
        <v>557</v>
      </c>
      <c r="B159" s="75"/>
      <c r="C159" s="75"/>
      <c r="D159" s="76"/>
      <c r="E159" s="95" t="s">
        <v>564</v>
      </c>
      <c r="F159" s="96"/>
      <c r="G159" s="96"/>
      <c r="H159" s="96"/>
      <c r="I159" s="97"/>
      <c r="J159" s="95" t="s">
        <v>337</v>
      </c>
      <c r="K159" s="98"/>
      <c r="L159" s="98"/>
      <c r="M159" s="98"/>
      <c r="N159" s="98"/>
      <c r="O159" s="99"/>
      <c r="P159" s="56">
        <v>46.35</v>
      </c>
      <c r="Q159" s="39">
        <f t="shared" si="6"/>
        <v>46.35</v>
      </c>
    </row>
    <row r="160" spans="1:17" ht="15.75" thickBot="1" x14ac:dyDescent="0.3">
      <c r="A160" s="53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54"/>
      <c r="O160" s="54"/>
      <c r="P160" s="57"/>
      <c r="Q160" s="35"/>
    </row>
    <row r="161" spans="1:17" ht="15.75" thickBot="1" x14ac:dyDescent="0.3">
      <c r="A161" s="77" t="s">
        <v>401</v>
      </c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9"/>
    </row>
    <row r="162" spans="1:17" ht="15.75" thickBot="1" x14ac:dyDescent="0.3">
      <c r="A162" s="43"/>
      <c r="B162" s="44"/>
      <c r="C162" s="44"/>
      <c r="D162" s="45"/>
      <c r="E162" s="80" t="s">
        <v>14</v>
      </c>
      <c r="F162" s="80"/>
      <c r="G162" s="80"/>
      <c r="H162" s="80"/>
      <c r="I162" s="81"/>
      <c r="J162" s="82" t="s">
        <v>15</v>
      </c>
      <c r="K162" s="83"/>
      <c r="L162" s="83"/>
      <c r="M162" s="83"/>
      <c r="N162" s="83"/>
      <c r="O162" s="84"/>
      <c r="P162" s="46" t="s">
        <v>13</v>
      </c>
      <c r="Q162" s="47" t="s">
        <v>12</v>
      </c>
    </row>
    <row r="163" spans="1:17" x14ac:dyDescent="0.25">
      <c r="A163" s="58"/>
      <c r="B163" s="49"/>
      <c r="C163" s="49"/>
      <c r="D163" s="50"/>
      <c r="E163" s="85"/>
      <c r="F163" s="86"/>
      <c r="G163" s="86"/>
      <c r="H163" s="86"/>
      <c r="I163" s="87"/>
      <c r="J163" s="85" t="s">
        <v>404</v>
      </c>
      <c r="K163" s="88"/>
      <c r="L163" s="88"/>
      <c r="M163" s="88"/>
      <c r="N163" s="88"/>
      <c r="O163" s="89"/>
      <c r="P163" s="36"/>
      <c r="Q163" s="40"/>
    </row>
    <row r="164" spans="1:17" x14ac:dyDescent="0.25">
      <c r="A164" s="58"/>
      <c r="B164" s="49"/>
      <c r="C164" s="49"/>
      <c r="D164" s="50"/>
      <c r="E164" s="90" t="s">
        <v>569</v>
      </c>
      <c r="F164" s="91"/>
      <c r="G164" s="91"/>
      <c r="H164" s="91"/>
      <c r="I164" s="92"/>
      <c r="J164" s="90" t="s">
        <v>439</v>
      </c>
      <c r="K164" s="93"/>
      <c r="L164" s="93"/>
      <c r="M164" s="93"/>
      <c r="N164" s="93"/>
      <c r="O164" s="94"/>
      <c r="P164" s="29">
        <v>79.239999999999995</v>
      </c>
      <c r="Q164" s="41">
        <f t="shared" ref="Q164:Q165" si="7">P164*(1-$Q$8)</f>
        <v>79.239999999999995</v>
      </c>
    </row>
    <row r="165" spans="1:17" x14ac:dyDescent="0.25">
      <c r="A165" s="58"/>
      <c r="B165" s="49"/>
      <c r="C165" s="49"/>
      <c r="D165" s="50"/>
      <c r="E165" s="90" t="s">
        <v>569</v>
      </c>
      <c r="F165" s="91"/>
      <c r="G165" s="91"/>
      <c r="H165" s="91"/>
      <c r="I165" s="92"/>
      <c r="J165" s="90" t="s">
        <v>440</v>
      </c>
      <c r="K165" s="93"/>
      <c r="L165" s="93"/>
      <c r="M165" s="93"/>
      <c r="N165" s="93"/>
      <c r="O165" s="94"/>
      <c r="P165" s="29">
        <v>98.19</v>
      </c>
      <c r="Q165" s="41">
        <f t="shared" si="7"/>
        <v>98.19</v>
      </c>
    </row>
    <row r="166" spans="1:17" x14ac:dyDescent="0.25">
      <c r="A166" s="58"/>
      <c r="B166" s="51"/>
      <c r="C166" s="49"/>
      <c r="D166" s="50"/>
      <c r="E166" s="90" t="s">
        <v>570</v>
      </c>
      <c r="F166" s="91"/>
      <c r="G166" s="91"/>
      <c r="H166" s="91"/>
      <c r="I166" s="92"/>
      <c r="J166" s="90" t="s">
        <v>405</v>
      </c>
      <c r="K166" s="93"/>
      <c r="L166" s="93"/>
      <c r="M166" s="93"/>
      <c r="N166" s="93"/>
      <c r="O166" s="94"/>
      <c r="P166" s="29">
        <v>107.18</v>
      </c>
      <c r="Q166" s="41">
        <f t="shared" si="6"/>
        <v>107.18</v>
      </c>
    </row>
    <row r="167" spans="1:17" x14ac:dyDescent="0.25">
      <c r="A167" s="58"/>
      <c r="B167" s="49"/>
      <c r="C167" s="49"/>
      <c r="D167" s="50"/>
      <c r="E167" s="90" t="s">
        <v>571</v>
      </c>
      <c r="F167" s="91"/>
      <c r="G167" s="91"/>
      <c r="H167" s="91"/>
      <c r="I167" s="92"/>
      <c r="J167" s="90" t="s">
        <v>406</v>
      </c>
      <c r="K167" s="93"/>
      <c r="L167" s="93"/>
      <c r="M167" s="93"/>
      <c r="N167" s="93"/>
      <c r="O167" s="94"/>
      <c r="P167" s="29">
        <v>116.58</v>
      </c>
      <c r="Q167" s="41">
        <f t="shared" si="6"/>
        <v>116.58</v>
      </c>
    </row>
    <row r="168" spans="1:17" x14ac:dyDescent="0.25">
      <c r="A168" s="103" t="s">
        <v>566</v>
      </c>
      <c r="B168" s="104"/>
      <c r="C168" s="104"/>
      <c r="D168" s="105"/>
      <c r="E168" s="90" t="s">
        <v>572</v>
      </c>
      <c r="F168" s="91"/>
      <c r="G168" s="91"/>
      <c r="H168" s="91"/>
      <c r="I168" s="92"/>
      <c r="J168" s="90" t="s">
        <v>407</v>
      </c>
      <c r="K168" s="93"/>
      <c r="L168" s="93"/>
      <c r="M168" s="93"/>
      <c r="N168" s="93"/>
      <c r="O168" s="94"/>
      <c r="P168" s="29">
        <v>143.46</v>
      </c>
      <c r="Q168" s="41">
        <f t="shared" si="6"/>
        <v>143.46</v>
      </c>
    </row>
    <row r="169" spans="1:17" x14ac:dyDescent="0.25">
      <c r="A169" s="58"/>
      <c r="B169" s="49"/>
      <c r="C169" s="49"/>
      <c r="D169" s="50"/>
      <c r="E169" s="90"/>
      <c r="F169" s="91"/>
      <c r="G169" s="91"/>
      <c r="H169" s="91"/>
      <c r="I169" s="92"/>
      <c r="J169" s="90"/>
      <c r="K169" s="93"/>
      <c r="L169" s="93"/>
      <c r="M169" s="93"/>
      <c r="N169" s="93"/>
      <c r="O169" s="94"/>
      <c r="P169" s="29"/>
      <c r="Q169" s="41"/>
    </row>
    <row r="170" spans="1:17" x14ac:dyDescent="0.25">
      <c r="A170" s="58"/>
      <c r="B170" s="49"/>
      <c r="C170" s="49"/>
      <c r="D170" s="50"/>
      <c r="E170" s="90"/>
      <c r="F170" s="91"/>
      <c r="G170" s="91"/>
      <c r="H170" s="91"/>
      <c r="I170" s="92"/>
      <c r="J170" s="90" t="s">
        <v>403</v>
      </c>
      <c r="K170" s="93"/>
      <c r="L170" s="93"/>
      <c r="M170" s="93"/>
      <c r="N170" s="93"/>
      <c r="O170" s="94"/>
      <c r="P170" s="29"/>
      <c r="Q170" s="41"/>
    </row>
    <row r="171" spans="1:17" x14ac:dyDescent="0.25">
      <c r="A171" s="58"/>
      <c r="B171" s="49"/>
      <c r="C171" s="49"/>
      <c r="D171" s="50"/>
      <c r="E171" s="90" t="s">
        <v>573</v>
      </c>
      <c r="F171" s="91"/>
      <c r="G171" s="91"/>
      <c r="H171" s="91"/>
      <c r="I171" s="92"/>
      <c r="J171" s="90" t="s">
        <v>439</v>
      </c>
      <c r="K171" s="93"/>
      <c r="L171" s="93"/>
      <c r="M171" s="93"/>
      <c r="N171" s="93"/>
      <c r="O171" s="94"/>
      <c r="P171" s="29">
        <v>79.62</v>
      </c>
      <c r="Q171" s="41">
        <f t="shared" ref="Q171" si="8">P171*(1-$Q$8)</f>
        <v>79.62</v>
      </c>
    </row>
    <row r="172" spans="1:17" x14ac:dyDescent="0.25">
      <c r="A172" s="58"/>
      <c r="B172" s="49"/>
      <c r="C172" s="49"/>
      <c r="D172" s="50"/>
      <c r="E172" s="90" t="s">
        <v>574</v>
      </c>
      <c r="F172" s="91"/>
      <c r="G172" s="91"/>
      <c r="H172" s="91"/>
      <c r="I172" s="92"/>
      <c r="J172" s="90" t="s">
        <v>440</v>
      </c>
      <c r="K172" s="93"/>
      <c r="L172" s="93"/>
      <c r="M172" s="93"/>
      <c r="N172" s="93"/>
      <c r="O172" s="94"/>
      <c r="P172" s="29">
        <v>94.58</v>
      </c>
      <c r="Q172" s="41">
        <f t="shared" ref="Q172" si="9">P172*(1-$Q$8)</f>
        <v>94.58</v>
      </c>
    </row>
    <row r="173" spans="1:17" x14ac:dyDescent="0.25">
      <c r="A173" s="58"/>
      <c r="B173" s="49"/>
      <c r="C173" s="49"/>
      <c r="D173" s="50"/>
      <c r="E173" s="90" t="s">
        <v>575</v>
      </c>
      <c r="F173" s="91"/>
      <c r="G173" s="91"/>
      <c r="H173" s="91"/>
      <c r="I173" s="92"/>
      <c r="J173" s="90" t="s">
        <v>405</v>
      </c>
      <c r="K173" s="93"/>
      <c r="L173" s="93"/>
      <c r="M173" s="93"/>
      <c r="N173" s="93"/>
      <c r="O173" s="94"/>
      <c r="P173" s="29">
        <v>104.17</v>
      </c>
      <c r="Q173" s="41">
        <f t="shared" si="6"/>
        <v>104.17</v>
      </c>
    </row>
    <row r="174" spans="1:17" x14ac:dyDescent="0.25">
      <c r="A174" s="58"/>
      <c r="B174" s="49"/>
      <c r="C174" s="49"/>
      <c r="D174" s="50"/>
      <c r="E174" s="90" t="s">
        <v>576</v>
      </c>
      <c r="F174" s="91"/>
      <c r="G174" s="91"/>
      <c r="H174" s="91"/>
      <c r="I174" s="92"/>
      <c r="J174" s="90" t="s">
        <v>406</v>
      </c>
      <c r="K174" s="93"/>
      <c r="L174" s="93"/>
      <c r="M174" s="93"/>
      <c r="N174" s="93"/>
      <c r="O174" s="94"/>
      <c r="P174" s="29">
        <v>113.26</v>
      </c>
      <c r="Q174" s="41">
        <f t="shared" si="6"/>
        <v>113.26</v>
      </c>
    </row>
    <row r="175" spans="1:17" x14ac:dyDescent="0.25">
      <c r="A175" s="103" t="s">
        <v>567</v>
      </c>
      <c r="B175" s="104"/>
      <c r="C175" s="104"/>
      <c r="D175" s="105"/>
      <c r="E175" s="90" t="s">
        <v>577</v>
      </c>
      <c r="F175" s="91"/>
      <c r="G175" s="91"/>
      <c r="H175" s="91"/>
      <c r="I175" s="92"/>
      <c r="J175" s="90" t="s">
        <v>407</v>
      </c>
      <c r="K175" s="93"/>
      <c r="L175" s="93"/>
      <c r="M175" s="93"/>
      <c r="N175" s="93"/>
      <c r="O175" s="94"/>
      <c r="P175" s="29">
        <v>139.35</v>
      </c>
      <c r="Q175" s="41">
        <f t="shared" si="6"/>
        <v>139.35</v>
      </c>
    </row>
    <row r="176" spans="1:17" x14ac:dyDescent="0.25">
      <c r="A176" s="48"/>
      <c r="B176" s="66"/>
      <c r="C176" s="66"/>
      <c r="D176" s="66"/>
      <c r="E176" s="90"/>
      <c r="F176" s="91"/>
      <c r="G176" s="91"/>
      <c r="H176" s="91"/>
      <c r="I176" s="92"/>
      <c r="J176" s="90"/>
      <c r="K176" s="93"/>
      <c r="L176" s="93"/>
      <c r="M176" s="93"/>
      <c r="N176" s="93"/>
      <c r="O176" s="94"/>
      <c r="P176" s="29"/>
      <c r="Q176" s="41"/>
    </row>
    <row r="177" spans="1:17" x14ac:dyDescent="0.25">
      <c r="A177" s="48"/>
      <c r="B177" s="66"/>
      <c r="C177" s="66"/>
      <c r="D177" s="66"/>
      <c r="E177" s="90"/>
      <c r="F177" s="91"/>
      <c r="G177" s="91"/>
      <c r="H177" s="91"/>
      <c r="I177" s="92"/>
      <c r="J177" s="90" t="s">
        <v>565</v>
      </c>
      <c r="K177" s="93"/>
      <c r="L177" s="93"/>
      <c r="M177" s="93"/>
      <c r="N177" s="93"/>
      <c r="O177" s="94"/>
      <c r="P177" s="29"/>
      <c r="Q177" s="41"/>
    </row>
    <row r="178" spans="1:17" x14ac:dyDescent="0.25">
      <c r="A178" s="48"/>
      <c r="B178" s="66"/>
      <c r="C178" s="66"/>
      <c r="D178" s="66"/>
      <c r="E178" s="90" t="s">
        <v>578</v>
      </c>
      <c r="F178" s="91"/>
      <c r="G178" s="91"/>
      <c r="H178" s="91"/>
      <c r="I178" s="92"/>
      <c r="J178" s="90" t="s">
        <v>439</v>
      </c>
      <c r="K178" s="93"/>
      <c r="L178" s="93"/>
      <c r="M178" s="93"/>
      <c r="N178" s="93"/>
      <c r="O178" s="94"/>
      <c r="P178" s="29">
        <v>82.5</v>
      </c>
      <c r="Q178" s="41">
        <f t="shared" ref="Q178:Q182" si="10">P178*(1-$Q$8)</f>
        <v>82.5</v>
      </c>
    </row>
    <row r="179" spans="1:17" x14ac:dyDescent="0.25">
      <c r="A179" s="48"/>
      <c r="B179" s="66"/>
      <c r="C179" s="66"/>
      <c r="D179" s="66"/>
      <c r="E179" s="90" t="s">
        <v>579</v>
      </c>
      <c r="F179" s="91"/>
      <c r="G179" s="91"/>
      <c r="H179" s="91"/>
      <c r="I179" s="92"/>
      <c r="J179" s="90" t="s">
        <v>440</v>
      </c>
      <c r="K179" s="93"/>
      <c r="L179" s="93"/>
      <c r="M179" s="93"/>
      <c r="N179" s="93"/>
      <c r="O179" s="94"/>
      <c r="P179" s="29">
        <v>102.76</v>
      </c>
      <c r="Q179" s="41">
        <f t="shared" si="10"/>
        <v>102.76</v>
      </c>
    </row>
    <row r="180" spans="1:17" x14ac:dyDescent="0.25">
      <c r="A180" s="48"/>
      <c r="B180" s="66"/>
      <c r="C180" s="66"/>
      <c r="D180" s="66"/>
      <c r="E180" s="90" t="s">
        <v>580</v>
      </c>
      <c r="F180" s="91"/>
      <c r="G180" s="91"/>
      <c r="H180" s="91"/>
      <c r="I180" s="92"/>
      <c r="J180" s="90" t="s">
        <v>405</v>
      </c>
      <c r="K180" s="93"/>
      <c r="L180" s="93"/>
      <c r="M180" s="93"/>
      <c r="N180" s="93"/>
      <c r="O180" s="94"/>
      <c r="P180" s="29">
        <v>112.62</v>
      </c>
      <c r="Q180" s="41">
        <f t="shared" si="10"/>
        <v>112.62</v>
      </c>
    </row>
    <row r="181" spans="1:17" x14ac:dyDescent="0.25">
      <c r="A181" s="48"/>
      <c r="B181" s="66"/>
      <c r="C181" s="66"/>
      <c r="D181" s="66"/>
      <c r="E181" s="90" t="s">
        <v>581</v>
      </c>
      <c r="F181" s="91"/>
      <c r="G181" s="91"/>
      <c r="H181" s="91"/>
      <c r="I181" s="92"/>
      <c r="J181" s="90" t="s">
        <v>406</v>
      </c>
      <c r="K181" s="93"/>
      <c r="L181" s="93"/>
      <c r="M181" s="93"/>
      <c r="N181" s="93"/>
      <c r="O181" s="94"/>
      <c r="P181" s="29">
        <v>123.57</v>
      </c>
      <c r="Q181" s="41">
        <f t="shared" si="10"/>
        <v>123.57</v>
      </c>
    </row>
    <row r="182" spans="1:17" ht="15.75" thickBot="1" x14ac:dyDescent="0.3">
      <c r="A182" s="74" t="s">
        <v>568</v>
      </c>
      <c r="B182" s="75"/>
      <c r="C182" s="75"/>
      <c r="D182" s="76"/>
      <c r="E182" s="95" t="s">
        <v>582</v>
      </c>
      <c r="F182" s="96"/>
      <c r="G182" s="96"/>
      <c r="H182" s="96"/>
      <c r="I182" s="97"/>
      <c r="J182" s="95" t="s">
        <v>407</v>
      </c>
      <c r="K182" s="98"/>
      <c r="L182" s="98"/>
      <c r="M182" s="98"/>
      <c r="N182" s="98"/>
      <c r="O182" s="99"/>
      <c r="P182" s="56">
        <v>152.33000000000001</v>
      </c>
      <c r="Q182" s="42">
        <f t="shared" si="10"/>
        <v>152.33000000000001</v>
      </c>
    </row>
    <row r="183" spans="1:17" x14ac:dyDescent="0.25">
      <c r="A183" s="21"/>
      <c r="B183" s="66"/>
      <c r="C183" s="66"/>
      <c r="D183" s="66"/>
      <c r="E183" s="54"/>
      <c r="F183" s="54"/>
      <c r="G183" s="54"/>
      <c r="H183" s="54"/>
      <c r="I183" s="54"/>
      <c r="J183" s="54"/>
      <c r="K183" s="62"/>
      <c r="L183" s="62"/>
      <c r="M183" s="62"/>
      <c r="N183" s="62"/>
      <c r="O183" s="62"/>
      <c r="P183" s="57"/>
      <c r="Q183" s="35"/>
    </row>
    <row r="184" spans="1:17" ht="15.75" thickBot="1" x14ac:dyDescent="0.3">
      <c r="A184" s="53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54"/>
      <c r="O184" s="54"/>
      <c r="P184" s="57"/>
      <c r="Q184" s="35"/>
    </row>
    <row r="185" spans="1:17" ht="15.75" thickBot="1" x14ac:dyDescent="0.3">
      <c r="A185" s="77" t="s">
        <v>408</v>
      </c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9"/>
    </row>
    <row r="186" spans="1:17" ht="15.75" thickBot="1" x14ac:dyDescent="0.3">
      <c r="A186" s="43"/>
      <c r="B186" s="44"/>
      <c r="C186" s="44"/>
      <c r="D186" s="45"/>
      <c r="E186" s="80" t="s">
        <v>14</v>
      </c>
      <c r="F186" s="80"/>
      <c r="G186" s="80"/>
      <c r="H186" s="80"/>
      <c r="I186" s="81"/>
      <c r="J186" s="82" t="s">
        <v>15</v>
      </c>
      <c r="K186" s="83"/>
      <c r="L186" s="83"/>
      <c r="M186" s="83"/>
      <c r="N186" s="83"/>
      <c r="O186" s="84"/>
      <c r="P186" s="59" t="s">
        <v>13</v>
      </c>
      <c r="Q186" s="60" t="s">
        <v>12</v>
      </c>
    </row>
    <row r="187" spans="1:17" x14ac:dyDescent="0.25">
      <c r="A187" s="58"/>
      <c r="B187" s="49"/>
      <c r="C187" s="49"/>
      <c r="D187" s="50"/>
      <c r="E187" s="85" t="s">
        <v>586</v>
      </c>
      <c r="F187" s="86"/>
      <c r="G187" s="86"/>
      <c r="H187" s="86"/>
      <c r="I187" s="87"/>
      <c r="J187" s="85" t="s">
        <v>410</v>
      </c>
      <c r="K187" s="88"/>
      <c r="L187" s="88"/>
      <c r="M187" s="88"/>
      <c r="N187" s="88"/>
      <c r="O187" s="89"/>
      <c r="P187" s="36">
        <v>37</v>
      </c>
      <c r="Q187" s="37">
        <f t="shared" si="6"/>
        <v>37</v>
      </c>
    </row>
    <row r="188" spans="1:17" x14ac:dyDescent="0.25">
      <c r="A188" s="58"/>
      <c r="B188" s="51"/>
      <c r="C188" s="49"/>
      <c r="D188" s="50"/>
      <c r="E188" s="90" t="s">
        <v>587</v>
      </c>
      <c r="F188" s="91"/>
      <c r="G188" s="91"/>
      <c r="H188" s="91"/>
      <c r="I188" s="92"/>
      <c r="J188" s="90" t="s">
        <v>411</v>
      </c>
      <c r="K188" s="93"/>
      <c r="L188" s="93"/>
      <c r="M188" s="93"/>
      <c r="N188" s="93"/>
      <c r="O188" s="94"/>
      <c r="P188" s="29">
        <v>44.31</v>
      </c>
      <c r="Q188" s="30">
        <f t="shared" si="6"/>
        <v>44.31</v>
      </c>
    </row>
    <row r="189" spans="1:17" x14ac:dyDescent="0.25">
      <c r="A189" s="58"/>
      <c r="B189" s="49"/>
      <c r="C189" s="49"/>
      <c r="D189" s="50"/>
      <c r="E189" s="90" t="s">
        <v>588</v>
      </c>
      <c r="F189" s="91"/>
      <c r="G189" s="91"/>
      <c r="H189" s="91"/>
      <c r="I189" s="92"/>
      <c r="J189" s="90" t="s">
        <v>412</v>
      </c>
      <c r="K189" s="93"/>
      <c r="L189" s="93"/>
      <c r="M189" s="93"/>
      <c r="N189" s="93"/>
      <c r="O189" s="94"/>
      <c r="P189" s="29">
        <v>60.39</v>
      </c>
      <c r="Q189" s="30">
        <f t="shared" si="6"/>
        <v>60.39</v>
      </c>
    </row>
    <row r="190" spans="1:17" x14ac:dyDescent="0.25">
      <c r="A190" s="58"/>
      <c r="B190" s="49"/>
      <c r="C190" s="49"/>
      <c r="D190" s="50"/>
      <c r="E190" s="90" t="s">
        <v>589</v>
      </c>
      <c r="F190" s="91"/>
      <c r="G190" s="91"/>
      <c r="H190" s="91"/>
      <c r="I190" s="92"/>
      <c r="J190" s="90" t="s">
        <v>414</v>
      </c>
      <c r="K190" s="93"/>
      <c r="L190" s="93"/>
      <c r="M190" s="93"/>
      <c r="N190" s="93"/>
      <c r="O190" s="94"/>
      <c r="P190" s="29">
        <v>68.05</v>
      </c>
      <c r="Q190" s="30">
        <f t="shared" si="6"/>
        <v>68.05</v>
      </c>
    </row>
    <row r="191" spans="1:17" x14ac:dyDescent="0.25">
      <c r="A191" s="58"/>
      <c r="B191" s="49"/>
      <c r="C191" s="49"/>
      <c r="D191" s="50"/>
      <c r="E191" s="90" t="s">
        <v>590</v>
      </c>
      <c r="F191" s="91"/>
      <c r="G191" s="91"/>
      <c r="H191" s="91"/>
      <c r="I191" s="92"/>
      <c r="J191" s="90" t="s">
        <v>583</v>
      </c>
      <c r="K191" s="93"/>
      <c r="L191" s="93"/>
      <c r="M191" s="93"/>
      <c r="N191" s="93"/>
      <c r="O191" s="94"/>
      <c r="P191" s="29">
        <v>82.57</v>
      </c>
      <c r="Q191" s="30">
        <f t="shared" si="6"/>
        <v>82.57</v>
      </c>
    </row>
    <row r="192" spans="1:17" ht="15.75" thickBot="1" x14ac:dyDescent="0.3">
      <c r="A192" s="74" t="s">
        <v>585</v>
      </c>
      <c r="B192" s="75"/>
      <c r="C192" s="75"/>
      <c r="D192" s="76"/>
      <c r="E192" s="95" t="s">
        <v>591</v>
      </c>
      <c r="F192" s="96"/>
      <c r="G192" s="96"/>
      <c r="H192" s="96"/>
      <c r="I192" s="97"/>
      <c r="J192" s="95" t="s">
        <v>584</v>
      </c>
      <c r="K192" s="98"/>
      <c r="L192" s="98"/>
      <c r="M192" s="98"/>
      <c r="N192" s="98"/>
      <c r="O192" s="99"/>
      <c r="P192" s="56">
        <v>120.69</v>
      </c>
      <c r="Q192" s="39">
        <f t="shared" si="6"/>
        <v>120.69</v>
      </c>
    </row>
    <row r="193" spans="1:17" ht="15.75" thickBot="1" x14ac:dyDescent="0.3">
      <c r="A193" s="53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54"/>
      <c r="O193" s="54"/>
      <c r="P193" s="57"/>
      <c r="Q193" s="35"/>
    </row>
    <row r="194" spans="1:17" ht="15.75" thickBot="1" x14ac:dyDescent="0.3">
      <c r="A194" s="77" t="s">
        <v>417</v>
      </c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9"/>
    </row>
    <row r="195" spans="1:17" ht="15.75" thickBot="1" x14ac:dyDescent="0.3">
      <c r="A195" s="43"/>
      <c r="B195" s="44"/>
      <c r="C195" s="44"/>
      <c r="D195" s="45"/>
      <c r="E195" s="80" t="s">
        <v>14</v>
      </c>
      <c r="F195" s="80"/>
      <c r="G195" s="80"/>
      <c r="H195" s="80"/>
      <c r="I195" s="81"/>
      <c r="J195" s="82" t="s">
        <v>15</v>
      </c>
      <c r="K195" s="83"/>
      <c r="L195" s="83"/>
      <c r="M195" s="83"/>
      <c r="N195" s="83"/>
      <c r="O195" s="84"/>
      <c r="P195" s="59" t="s">
        <v>13</v>
      </c>
      <c r="Q195" s="60" t="s">
        <v>12</v>
      </c>
    </row>
    <row r="196" spans="1:17" x14ac:dyDescent="0.25">
      <c r="A196" s="58"/>
      <c r="B196" s="49"/>
      <c r="C196" s="49"/>
      <c r="D196" s="50"/>
      <c r="E196" s="85" t="s">
        <v>593</v>
      </c>
      <c r="F196" s="86"/>
      <c r="G196" s="86"/>
      <c r="H196" s="86"/>
      <c r="I196" s="87"/>
      <c r="J196" s="85" t="s">
        <v>419</v>
      </c>
      <c r="K196" s="88"/>
      <c r="L196" s="88"/>
      <c r="M196" s="88"/>
      <c r="N196" s="88"/>
      <c r="O196" s="89"/>
      <c r="P196" s="36">
        <v>43.49</v>
      </c>
      <c r="Q196" s="37">
        <f t="shared" ref="Q196:Q220" si="11">P196*(1-$Q$8)</f>
        <v>43.49</v>
      </c>
    </row>
    <row r="197" spans="1:17" x14ac:dyDescent="0.25">
      <c r="A197" s="58"/>
      <c r="B197" s="51"/>
      <c r="C197" s="49"/>
      <c r="D197" s="50"/>
      <c r="E197" s="90" t="s">
        <v>594</v>
      </c>
      <c r="F197" s="91"/>
      <c r="G197" s="91"/>
      <c r="H197" s="91"/>
      <c r="I197" s="92"/>
      <c r="J197" s="90" t="s">
        <v>295</v>
      </c>
      <c r="K197" s="93"/>
      <c r="L197" s="93"/>
      <c r="M197" s="93"/>
      <c r="N197" s="93"/>
      <c r="O197" s="94"/>
      <c r="P197" s="29">
        <v>41.95</v>
      </c>
      <c r="Q197" s="30">
        <f t="shared" si="11"/>
        <v>41.95</v>
      </c>
    </row>
    <row r="198" spans="1:17" x14ac:dyDescent="0.25">
      <c r="A198" s="58"/>
      <c r="B198" s="49"/>
      <c r="C198" s="49"/>
      <c r="D198" s="50"/>
      <c r="E198" s="90" t="s">
        <v>595</v>
      </c>
      <c r="F198" s="91"/>
      <c r="G198" s="91"/>
      <c r="H198" s="91"/>
      <c r="I198" s="92"/>
      <c r="J198" s="90" t="s">
        <v>296</v>
      </c>
      <c r="K198" s="93"/>
      <c r="L198" s="93"/>
      <c r="M198" s="93"/>
      <c r="N198" s="93"/>
      <c r="O198" s="94"/>
      <c r="P198" s="29">
        <v>60.96</v>
      </c>
      <c r="Q198" s="30">
        <f t="shared" si="11"/>
        <v>60.96</v>
      </c>
    </row>
    <row r="199" spans="1:17" x14ac:dyDescent="0.25">
      <c r="A199" s="58"/>
      <c r="B199" s="49"/>
      <c r="C199" s="49"/>
      <c r="D199" s="50"/>
      <c r="E199" s="90" t="s">
        <v>596</v>
      </c>
      <c r="F199" s="91"/>
      <c r="G199" s="91"/>
      <c r="H199" s="91"/>
      <c r="I199" s="92"/>
      <c r="J199" s="90" t="s">
        <v>297</v>
      </c>
      <c r="K199" s="93"/>
      <c r="L199" s="93"/>
      <c r="M199" s="93"/>
      <c r="N199" s="93"/>
      <c r="O199" s="94"/>
      <c r="P199" s="29">
        <v>77.64</v>
      </c>
      <c r="Q199" s="30">
        <f t="shared" si="11"/>
        <v>77.64</v>
      </c>
    </row>
    <row r="200" spans="1:17" x14ac:dyDescent="0.25">
      <c r="A200" s="58"/>
      <c r="B200" s="49"/>
      <c r="C200" s="49"/>
      <c r="D200" s="50"/>
      <c r="E200" s="90" t="s">
        <v>597</v>
      </c>
      <c r="F200" s="91"/>
      <c r="G200" s="91"/>
      <c r="H200" s="91"/>
      <c r="I200" s="92"/>
      <c r="J200" s="90" t="s">
        <v>298</v>
      </c>
      <c r="K200" s="93"/>
      <c r="L200" s="93"/>
      <c r="M200" s="93"/>
      <c r="N200" s="93"/>
      <c r="O200" s="94"/>
      <c r="P200" s="29">
        <v>98.45</v>
      </c>
      <c r="Q200" s="30">
        <f t="shared" si="11"/>
        <v>98.45</v>
      </c>
    </row>
    <row r="201" spans="1:17" ht="15.75" thickBot="1" x14ac:dyDescent="0.3">
      <c r="A201" s="74" t="s">
        <v>592</v>
      </c>
      <c r="B201" s="75"/>
      <c r="C201" s="75"/>
      <c r="D201" s="76"/>
      <c r="E201" s="95" t="s">
        <v>598</v>
      </c>
      <c r="F201" s="96"/>
      <c r="G201" s="96"/>
      <c r="H201" s="96"/>
      <c r="I201" s="97"/>
      <c r="J201" s="95" t="s">
        <v>299</v>
      </c>
      <c r="K201" s="98"/>
      <c r="L201" s="98"/>
      <c r="M201" s="98"/>
      <c r="N201" s="98"/>
      <c r="O201" s="99"/>
      <c r="P201" s="56">
        <v>149.66999999999999</v>
      </c>
      <c r="Q201" s="39">
        <f t="shared" si="11"/>
        <v>149.66999999999999</v>
      </c>
    </row>
    <row r="202" spans="1:17" ht="15.75" thickBot="1" x14ac:dyDescent="0.3">
      <c r="A202" s="53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54"/>
      <c r="O202" s="54"/>
      <c r="P202" s="57"/>
      <c r="Q202" s="35"/>
    </row>
    <row r="203" spans="1:17" ht="15.75" thickBot="1" x14ac:dyDescent="0.3">
      <c r="A203" s="77" t="s">
        <v>599</v>
      </c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9"/>
    </row>
    <row r="204" spans="1:17" ht="15.75" thickBot="1" x14ac:dyDescent="0.3">
      <c r="A204" s="43"/>
      <c r="B204" s="44"/>
      <c r="C204" s="44"/>
      <c r="D204" s="45"/>
      <c r="E204" s="82" t="s">
        <v>14</v>
      </c>
      <c r="F204" s="80"/>
      <c r="G204" s="80"/>
      <c r="H204" s="80"/>
      <c r="I204" s="81"/>
      <c r="J204" s="82" t="s">
        <v>15</v>
      </c>
      <c r="K204" s="83"/>
      <c r="L204" s="83"/>
      <c r="M204" s="83"/>
      <c r="N204" s="83"/>
      <c r="O204" s="84"/>
      <c r="P204" s="46" t="s">
        <v>13</v>
      </c>
      <c r="Q204" s="47" t="s">
        <v>12</v>
      </c>
    </row>
    <row r="205" spans="1:17" x14ac:dyDescent="0.25">
      <c r="A205" s="58"/>
      <c r="B205" s="49"/>
      <c r="C205" s="49"/>
      <c r="D205" s="49"/>
      <c r="E205" s="85" t="s">
        <v>601</v>
      </c>
      <c r="F205" s="86"/>
      <c r="G205" s="86"/>
      <c r="H205" s="86"/>
      <c r="I205" s="87"/>
      <c r="J205" s="90" t="s">
        <v>332</v>
      </c>
      <c r="K205" s="93"/>
      <c r="L205" s="93"/>
      <c r="M205" s="93"/>
      <c r="N205" s="93"/>
      <c r="O205" s="94"/>
      <c r="P205" s="57">
        <v>194.85</v>
      </c>
      <c r="Q205" s="30">
        <f t="shared" ref="Q205:Q210" si="12">P205*(1-$Q$8)</f>
        <v>194.85</v>
      </c>
    </row>
    <row r="206" spans="1:17" x14ac:dyDescent="0.25">
      <c r="A206" s="58"/>
      <c r="B206" s="49"/>
      <c r="C206" s="49"/>
      <c r="D206" s="49"/>
      <c r="E206" s="90" t="s">
        <v>602</v>
      </c>
      <c r="F206" s="91"/>
      <c r="G206" s="91"/>
      <c r="H206" s="91"/>
      <c r="I206" s="92"/>
      <c r="J206" s="90" t="s">
        <v>333</v>
      </c>
      <c r="K206" s="93"/>
      <c r="L206" s="93"/>
      <c r="M206" s="93"/>
      <c r="N206" s="93"/>
      <c r="O206" s="94"/>
      <c r="P206" s="57">
        <v>217.14</v>
      </c>
      <c r="Q206" s="30">
        <f t="shared" si="12"/>
        <v>217.14</v>
      </c>
    </row>
    <row r="207" spans="1:17" x14ac:dyDescent="0.25">
      <c r="A207" s="58"/>
      <c r="B207" s="49"/>
      <c r="C207" s="49"/>
      <c r="D207" s="49"/>
      <c r="E207" s="90" t="s">
        <v>603</v>
      </c>
      <c r="F207" s="91"/>
      <c r="G207" s="91"/>
      <c r="H207" s="91"/>
      <c r="I207" s="92"/>
      <c r="J207" s="90" t="s">
        <v>334</v>
      </c>
      <c r="K207" s="93"/>
      <c r="L207" s="93"/>
      <c r="M207" s="93"/>
      <c r="N207" s="93"/>
      <c r="O207" s="94"/>
      <c r="P207" s="57">
        <v>247.63</v>
      </c>
      <c r="Q207" s="30">
        <f t="shared" si="12"/>
        <v>247.63</v>
      </c>
    </row>
    <row r="208" spans="1:17" x14ac:dyDescent="0.25">
      <c r="A208" s="58"/>
      <c r="B208" s="49"/>
      <c r="C208" s="49"/>
      <c r="D208" s="49"/>
      <c r="E208" s="90" t="s">
        <v>604</v>
      </c>
      <c r="F208" s="91"/>
      <c r="G208" s="91"/>
      <c r="H208" s="91"/>
      <c r="I208" s="92"/>
      <c r="J208" s="90" t="s">
        <v>335</v>
      </c>
      <c r="K208" s="93"/>
      <c r="L208" s="93"/>
      <c r="M208" s="93"/>
      <c r="N208" s="93"/>
      <c r="O208" s="94"/>
      <c r="P208" s="57">
        <v>306.52999999999997</v>
      </c>
      <c r="Q208" s="30">
        <f t="shared" si="12"/>
        <v>306.52999999999997</v>
      </c>
    </row>
    <row r="209" spans="1:17" x14ac:dyDescent="0.25">
      <c r="A209" s="58"/>
      <c r="B209" s="49"/>
      <c r="C209" s="49"/>
      <c r="D209" s="49"/>
      <c r="E209" s="90" t="s">
        <v>605</v>
      </c>
      <c r="F209" s="91"/>
      <c r="G209" s="91"/>
      <c r="H209" s="91"/>
      <c r="I209" s="92"/>
      <c r="J209" s="90" t="s">
        <v>336</v>
      </c>
      <c r="K209" s="93"/>
      <c r="L209" s="93"/>
      <c r="M209" s="93"/>
      <c r="N209" s="93"/>
      <c r="O209" s="94"/>
      <c r="P209" s="57">
        <v>344.48</v>
      </c>
      <c r="Q209" s="30">
        <f t="shared" si="12"/>
        <v>344.48</v>
      </c>
    </row>
    <row r="210" spans="1:17" ht="15.75" thickBot="1" x14ac:dyDescent="0.3">
      <c r="A210" s="74" t="s">
        <v>600</v>
      </c>
      <c r="B210" s="75"/>
      <c r="C210" s="75"/>
      <c r="D210" s="76"/>
      <c r="E210" s="95" t="s">
        <v>606</v>
      </c>
      <c r="F210" s="96"/>
      <c r="G210" s="96"/>
      <c r="H210" s="96"/>
      <c r="I210" s="97"/>
      <c r="J210" s="95" t="s">
        <v>337</v>
      </c>
      <c r="K210" s="98"/>
      <c r="L210" s="98"/>
      <c r="M210" s="98"/>
      <c r="N210" s="98"/>
      <c r="O210" s="99"/>
      <c r="P210" s="67">
        <v>447.94</v>
      </c>
      <c r="Q210" s="39">
        <f t="shared" si="12"/>
        <v>447.94</v>
      </c>
    </row>
    <row r="211" spans="1:17" ht="15.75" thickBot="1" x14ac:dyDescent="0.3">
      <c r="A211" s="53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54"/>
      <c r="O211" s="54"/>
      <c r="P211" s="57"/>
      <c r="Q211" s="35"/>
    </row>
    <row r="212" spans="1:17" ht="15.75" thickBot="1" x14ac:dyDescent="0.3">
      <c r="A212" s="77" t="s">
        <v>421</v>
      </c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9"/>
    </row>
    <row r="213" spans="1:17" ht="15.75" thickBot="1" x14ac:dyDescent="0.3">
      <c r="A213" s="43"/>
      <c r="B213" s="44"/>
      <c r="C213" s="44"/>
      <c r="D213" s="45"/>
      <c r="E213" s="80" t="s">
        <v>14</v>
      </c>
      <c r="F213" s="80"/>
      <c r="G213" s="80"/>
      <c r="H213" s="80"/>
      <c r="I213" s="81"/>
      <c r="J213" s="82" t="s">
        <v>15</v>
      </c>
      <c r="K213" s="83"/>
      <c r="L213" s="83"/>
      <c r="M213" s="83"/>
      <c r="N213" s="83"/>
      <c r="O213" s="84"/>
      <c r="P213" s="59" t="s">
        <v>13</v>
      </c>
      <c r="Q213" s="60" t="s">
        <v>12</v>
      </c>
    </row>
    <row r="214" spans="1:17" x14ac:dyDescent="0.25">
      <c r="A214" s="58"/>
      <c r="B214" s="49"/>
      <c r="C214" s="49"/>
      <c r="D214" s="50"/>
      <c r="E214" s="85" t="s">
        <v>608</v>
      </c>
      <c r="F214" s="86"/>
      <c r="G214" s="86"/>
      <c r="H214" s="86"/>
      <c r="I214" s="87"/>
      <c r="J214" s="85" t="s">
        <v>331</v>
      </c>
      <c r="K214" s="88"/>
      <c r="L214" s="88"/>
      <c r="M214" s="88"/>
      <c r="N214" s="88"/>
      <c r="O214" s="89"/>
      <c r="P214" s="36">
        <v>4.93</v>
      </c>
      <c r="Q214" s="37">
        <f t="shared" si="11"/>
        <v>4.93</v>
      </c>
    </row>
    <row r="215" spans="1:17" x14ac:dyDescent="0.25">
      <c r="A215" s="58"/>
      <c r="B215" s="51"/>
      <c r="C215" s="49"/>
      <c r="D215" s="50"/>
      <c r="E215" s="90" t="s">
        <v>609</v>
      </c>
      <c r="F215" s="91"/>
      <c r="G215" s="91"/>
      <c r="H215" s="91"/>
      <c r="I215" s="92"/>
      <c r="J215" s="90" t="s">
        <v>332</v>
      </c>
      <c r="K215" s="93"/>
      <c r="L215" s="93"/>
      <c r="M215" s="93"/>
      <c r="N215" s="93"/>
      <c r="O215" s="94"/>
      <c r="P215" s="29">
        <v>3.94</v>
      </c>
      <c r="Q215" s="30">
        <f t="shared" si="11"/>
        <v>3.94</v>
      </c>
    </row>
    <row r="216" spans="1:17" x14ac:dyDescent="0.25">
      <c r="A216" s="58"/>
      <c r="B216" s="49"/>
      <c r="C216" s="49"/>
      <c r="D216" s="50"/>
      <c r="E216" s="90" t="s">
        <v>610</v>
      </c>
      <c r="F216" s="91"/>
      <c r="G216" s="91"/>
      <c r="H216" s="91"/>
      <c r="I216" s="92"/>
      <c r="J216" s="90" t="s">
        <v>333</v>
      </c>
      <c r="K216" s="93"/>
      <c r="L216" s="93"/>
      <c r="M216" s="93"/>
      <c r="N216" s="93"/>
      <c r="O216" s="94"/>
      <c r="P216" s="29">
        <v>3.7</v>
      </c>
      <c r="Q216" s="30">
        <f t="shared" si="11"/>
        <v>3.7</v>
      </c>
    </row>
    <row r="217" spans="1:17" x14ac:dyDescent="0.25">
      <c r="A217" s="58"/>
      <c r="B217" s="49"/>
      <c r="C217" s="49"/>
      <c r="D217" s="50"/>
      <c r="E217" s="90" t="s">
        <v>611</v>
      </c>
      <c r="F217" s="91"/>
      <c r="G217" s="91"/>
      <c r="H217" s="91"/>
      <c r="I217" s="92"/>
      <c r="J217" s="90" t="s">
        <v>334</v>
      </c>
      <c r="K217" s="93"/>
      <c r="L217" s="93"/>
      <c r="M217" s="93"/>
      <c r="N217" s="93"/>
      <c r="O217" s="94"/>
      <c r="P217" s="29">
        <v>3.06</v>
      </c>
      <c r="Q217" s="30">
        <f t="shared" si="11"/>
        <v>3.06</v>
      </c>
    </row>
    <row r="218" spans="1:17" x14ac:dyDescent="0.25">
      <c r="A218" s="58"/>
      <c r="B218" s="49"/>
      <c r="C218" s="49"/>
      <c r="D218" s="50"/>
      <c r="E218" s="90" t="s">
        <v>612</v>
      </c>
      <c r="F218" s="91"/>
      <c r="G218" s="91"/>
      <c r="H218" s="91"/>
      <c r="I218" s="92"/>
      <c r="J218" s="90" t="s">
        <v>335</v>
      </c>
      <c r="K218" s="93"/>
      <c r="L218" s="93"/>
      <c r="M218" s="93"/>
      <c r="N218" s="93"/>
      <c r="O218" s="94"/>
      <c r="P218" s="29">
        <v>5.41</v>
      </c>
      <c r="Q218" s="30">
        <f t="shared" si="11"/>
        <v>5.41</v>
      </c>
    </row>
    <row r="219" spans="1:17" x14ac:dyDescent="0.25">
      <c r="A219" s="58"/>
      <c r="B219" s="49"/>
      <c r="C219" s="49"/>
      <c r="D219" s="50"/>
      <c r="E219" s="90" t="s">
        <v>613</v>
      </c>
      <c r="F219" s="91"/>
      <c r="G219" s="91"/>
      <c r="H219" s="91"/>
      <c r="I219" s="92"/>
      <c r="J219" s="90" t="s">
        <v>336</v>
      </c>
      <c r="K219" s="93"/>
      <c r="L219" s="93"/>
      <c r="M219" s="93"/>
      <c r="N219" s="93"/>
      <c r="O219" s="94"/>
      <c r="P219" s="29">
        <v>5.96</v>
      </c>
      <c r="Q219" s="30">
        <f t="shared" si="11"/>
        <v>5.96</v>
      </c>
    </row>
    <row r="220" spans="1:17" ht="15.75" thickBot="1" x14ac:dyDescent="0.3">
      <c r="A220" s="74" t="s">
        <v>607</v>
      </c>
      <c r="B220" s="75"/>
      <c r="C220" s="75"/>
      <c r="D220" s="76"/>
      <c r="E220" s="95" t="s">
        <v>614</v>
      </c>
      <c r="F220" s="96"/>
      <c r="G220" s="96"/>
      <c r="H220" s="96"/>
      <c r="I220" s="97"/>
      <c r="J220" s="95" t="s">
        <v>337</v>
      </c>
      <c r="K220" s="98"/>
      <c r="L220" s="98"/>
      <c r="M220" s="98"/>
      <c r="N220" s="98"/>
      <c r="O220" s="99"/>
      <c r="P220" s="56">
        <v>7.06</v>
      </c>
      <c r="Q220" s="39">
        <f t="shared" si="11"/>
        <v>7.06</v>
      </c>
    </row>
    <row r="221" spans="1:17" x14ac:dyDescent="0.25">
      <c r="A221" s="53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54"/>
      <c r="O221" s="54"/>
      <c r="P221" s="57"/>
      <c r="Q221" s="35"/>
    </row>
  </sheetData>
  <mergeCells count="381">
    <mergeCell ref="E18:I18"/>
    <mergeCell ref="J18:O18"/>
    <mergeCell ref="E15:I15"/>
    <mergeCell ref="J15:O15"/>
    <mergeCell ref="E16:I16"/>
    <mergeCell ref="J16:O16"/>
    <mergeCell ref="E17:I17"/>
    <mergeCell ref="J17:O17"/>
    <mergeCell ref="A12:Q12"/>
    <mergeCell ref="E13:I13"/>
    <mergeCell ref="J13:O13"/>
    <mergeCell ref="E14:I14"/>
    <mergeCell ref="J14:O14"/>
    <mergeCell ref="E19:I19"/>
    <mergeCell ref="J19:O19"/>
    <mergeCell ref="A20:D20"/>
    <mergeCell ref="E20:I20"/>
    <mergeCell ref="J20:O20"/>
    <mergeCell ref="E28:I28"/>
    <mergeCell ref="J28:O28"/>
    <mergeCell ref="E29:I29"/>
    <mergeCell ref="J29:O29"/>
    <mergeCell ref="A22:Q22"/>
    <mergeCell ref="E23:I23"/>
    <mergeCell ref="J23:O23"/>
    <mergeCell ref="E24:I24"/>
    <mergeCell ref="J24:O24"/>
    <mergeCell ref="A30:D30"/>
    <mergeCell ref="E30:I30"/>
    <mergeCell ref="J30:O30"/>
    <mergeCell ref="E25:I25"/>
    <mergeCell ref="J25:O25"/>
    <mergeCell ref="E26:I26"/>
    <mergeCell ref="J26:O26"/>
    <mergeCell ref="E27:I27"/>
    <mergeCell ref="J27:O27"/>
    <mergeCell ref="E36:I36"/>
    <mergeCell ref="J36:O36"/>
    <mergeCell ref="E37:I37"/>
    <mergeCell ref="J37:O37"/>
    <mergeCell ref="E38:I38"/>
    <mergeCell ref="J38:O38"/>
    <mergeCell ref="A32:Q32"/>
    <mergeCell ref="E33:I33"/>
    <mergeCell ref="J33:O33"/>
    <mergeCell ref="E34:I34"/>
    <mergeCell ref="J34:O34"/>
    <mergeCell ref="E35:I35"/>
    <mergeCell ref="J35:O35"/>
    <mergeCell ref="A43:Q43"/>
    <mergeCell ref="E44:I44"/>
    <mergeCell ref="J44:O44"/>
    <mergeCell ref="E45:I45"/>
    <mergeCell ref="J45:O45"/>
    <mergeCell ref="E46:I46"/>
    <mergeCell ref="J46:O46"/>
    <mergeCell ref="E39:I39"/>
    <mergeCell ref="J39:O39"/>
    <mergeCell ref="A40:D40"/>
    <mergeCell ref="E40:I40"/>
    <mergeCell ref="J40:O40"/>
    <mergeCell ref="A41:Q41"/>
    <mergeCell ref="E47:I47"/>
    <mergeCell ref="J47:O47"/>
    <mergeCell ref="A48:D48"/>
    <mergeCell ref="E48:I48"/>
    <mergeCell ref="J48:O48"/>
    <mergeCell ref="E51:I51"/>
    <mergeCell ref="J51:O51"/>
    <mergeCell ref="E52:I52"/>
    <mergeCell ref="J52:O52"/>
    <mergeCell ref="E53:I53"/>
    <mergeCell ref="J53:O53"/>
    <mergeCell ref="A50:Q50"/>
    <mergeCell ref="E57:I57"/>
    <mergeCell ref="J57:O57"/>
    <mergeCell ref="A58:D58"/>
    <mergeCell ref="E58:I58"/>
    <mergeCell ref="J58:O58"/>
    <mergeCell ref="A60:Q60"/>
    <mergeCell ref="E54:I54"/>
    <mergeCell ref="J54:O54"/>
    <mergeCell ref="E55:I55"/>
    <mergeCell ref="J55:O55"/>
    <mergeCell ref="E56:I56"/>
    <mergeCell ref="J56:O56"/>
    <mergeCell ref="E64:I64"/>
    <mergeCell ref="J64:O64"/>
    <mergeCell ref="E66:I66"/>
    <mergeCell ref="J66:O66"/>
    <mergeCell ref="E67:I67"/>
    <mergeCell ref="J67:O67"/>
    <mergeCell ref="E61:I61"/>
    <mergeCell ref="J61:O61"/>
    <mergeCell ref="E62:I62"/>
    <mergeCell ref="J62:O62"/>
    <mergeCell ref="E63:I63"/>
    <mergeCell ref="J63:O63"/>
    <mergeCell ref="E65:I65"/>
    <mergeCell ref="J65:O65"/>
    <mergeCell ref="E68:I68"/>
    <mergeCell ref="J68:O68"/>
    <mergeCell ref="A71:D71"/>
    <mergeCell ref="E71:I71"/>
    <mergeCell ref="J71:O71"/>
    <mergeCell ref="E69:I69"/>
    <mergeCell ref="J70:O70"/>
    <mergeCell ref="A76:Q76"/>
    <mergeCell ref="E80:I80"/>
    <mergeCell ref="J80:O80"/>
    <mergeCell ref="A72:D72"/>
    <mergeCell ref="E72:I72"/>
    <mergeCell ref="J72:O72"/>
    <mergeCell ref="A73:D73"/>
    <mergeCell ref="E73:I73"/>
    <mergeCell ref="J73:O73"/>
    <mergeCell ref="E70:I70"/>
    <mergeCell ref="J69:O69"/>
    <mergeCell ref="E81:I81"/>
    <mergeCell ref="J81:O81"/>
    <mergeCell ref="E82:I82"/>
    <mergeCell ref="J82:O82"/>
    <mergeCell ref="E77:I77"/>
    <mergeCell ref="J77:O77"/>
    <mergeCell ref="E78:I78"/>
    <mergeCell ref="J78:O78"/>
    <mergeCell ref="E79:I79"/>
    <mergeCell ref="J79:O79"/>
    <mergeCell ref="E87:I87"/>
    <mergeCell ref="J87:O87"/>
    <mergeCell ref="E88:I88"/>
    <mergeCell ref="J88:O88"/>
    <mergeCell ref="E89:I89"/>
    <mergeCell ref="J89:O89"/>
    <mergeCell ref="E83:I83"/>
    <mergeCell ref="J83:O83"/>
    <mergeCell ref="A84:D84"/>
    <mergeCell ref="E84:I84"/>
    <mergeCell ref="J84:O84"/>
    <mergeCell ref="A86:Q86"/>
    <mergeCell ref="E93:I93"/>
    <mergeCell ref="J93:O93"/>
    <mergeCell ref="A94:D94"/>
    <mergeCell ref="E94:I94"/>
    <mergeCell ref="J94:O94"/>
    <mergeCell ref="A96:Q96"/>
    <mergeCell ref="E90:I90"/>
    <mergeCell ref="J90:O90"/>
    <mergeCell ref="E91:I91"/>
    <mergeCell ref="J91:O91"/>
    <mergeCell ref="E92:I92"/>
    <mergeCell ref="J92:O92"/>
    <mergeCell ref="E100:I100"/>
    <mergeCell ref="J100:O100"/>
    <mergeCell ref="E101:I101"/>
    <mergeCell ref="J101:O101"/>
    <mergeCell ref="E102:I102"/>
    <mergeCell ref="J102:O102"/>
    <mergeCell ref="E97:I97"/>
    <mergeCell ref="J97:O97"/>
    <mergeCell ref="E98:I98"/>
    <mergeCell ref="J98:O98"/>
    <mergeCell ref="E99:I99"/>
    <mergeCell ref="J99:O99"/>
    <mergeCell ref="E107:I107"/>
    <mergeCell ref="J107:O107"/>
    <mergeCell ref="E108:I108"/>
    <mergeCell ref="J108:O108"/>
    <mergeCell ref="E109:I109"/>
    <mergeCell ref="J109:O109"/>
    <mergeCell ref="E103:I103"/>
    <mergeCell ref="J103:O103"/>
    <mergeCell ref="A104:D104"/>
    <mergeCell ref="E104:I104"/>
    <mergeCell ref="J104:O104"/>
    <mergeCell ref="A106:Q106"/>
    <mergeCell ref="E111:I111"/>
    <mergeCell ref="J111:O111"/>
    <mergeCell ref="E110:I110"/>
    <mergeCell ref="J110:O110"/>
    <mergeCell ref="E113:I113"/>
    <mergeCell ref="J113:O113"/>
    <mergeCell ref="A115:Q115"/>
    <mergeCell ref="E112:I112"/>
    <mergeCell ref="J112:O112"/>
    <mergeCell ref="A113:D113"/>
    <mergeCell ref="E119:I119"/>
    <mergeCell ref="J119:O119"/>
    <mergeCell ref="E120:I120"/>
    <mergeCell ref="J120:O120"/>
    <mergeCell ref="E116:I116"/>
    <mergeCell ref="J116:O116"/>
    <mergeCell ref="E117:I117"/>
    <mergeCell ref="J117:O117"/>
    <mergeCell ref="E118:I118"/>
    <mergeCell ref="J118:O118"/>
    <mergeCell ref="E122:I122"/>
    <mergeCell ref="J122:O122"/>
    <mergeCell ref="E123:I123"/>
    <mergeCell ref="J123:O123"/>
    <mergeCell ref="E121:I121"/>
    <mergeCell ref="J121:O121"/>
    <mergeCell ref="E126:I126"/>
    <mergeCell ref="J126:O126"/>
    <mergeCell ref="E124:I124"/>
    <mergeCell ref="J124:O124"/>
    <mergeCell ref="E125:I125"/>
    <mergeCell ref="J125:O125"/>
    <mergeCell ref="A129:D129"/>
    <mergeCell ref="E129:I129"/>
    <mergeCell ref="J129:O129"/>
    <mergeCell ref="A131:Q131"/>
    <mergeCell ref="E127:I127"/>
    <mergeCell ref="J127:O127"/>
    <mergeCell ref="E128:I128"/>
    <mergeCell ref="J128:O128"/>
    <mergeCell ref="E135:I135"/>
    <mergeCell ref="J135:O135"/>
    <mergeCell ref="E136:I136"/>
    <mergeCell ref="J136:O136"/>
    <mergeCell ref="E137:I137"/>
    <mergeCell ref="J137:O137"/>
    <mergeCell ref="E132:I132"/>
    <mergeCell ref="J132:O132"/>
    <mergeCell ref="E133:I133"/>
    <mergeCell ref="J133:O133"/>
    <mergeCell ref="E134:I134"/>
    <mergeCell ref="J134:O134"/>
    <mergeCell ref="E142:I142"/>
    <mergeCell ref="J142:O142"/>
    <mergeCell ref="E143:I143"/>
    <mergeCell ref="J143:O143"/>
    <mergeCell ref="E144:I144"/>
    <mergeCell ref="J144:O144"/>
    <mergeCell ref="E138:I138"/>
    <mergeCell ref="J138:O138"/>
    <mergeCell ref="A139:D139"/>
    <mergeCell ref="E139:I139"/>
    <mergeCell ref="J139:O139"/>
    <mergeCell ref="A141:Q141"/>
    <mergeCell ref="E148:I148"/>
    <mergeCell ref="J148:O148"/>
    <mergeCell ref="A149:D149"/>
    <mergeCell ref="E149:I149"/>
    <mergeCell ref="J149:O149"/>
    <mergeCell ref="A151:Q151"/>
    <mergeCell ref="E145:I145"/>
    <mergeCell ref="J145:O145"/>
    <mergeCell ref="E146:I146"/>
    <mergeCell ref="J146:O146"/>
    <mergeCell ref="E147:I147"/>
    <mergeCell ref="J147:O147"/>
    <mergeCell ref="E155:I155"/>
    <mergeCell ref="J155:O155"/>
    <mergeCell ref="E156:I156"/>
    <mergeCell ref="J156:O156"/>
    <mergeCell ref="E157:I157"/>
    <mergeCell ref="J157:O157"/>
    <mergeCell ref="E152:I152"/>
    <mergeCell ref="J152:O152"/>
    <mergeCell ref="E153:I153"/>
    <mergeCell ref="J153:O153"/>
    <mergeCell ref="E154:I154"/>
    <mergeCell ref="J154:O154"/>
    <mergeCell ref="E162:I162"/>
    <mergeCell ref="J162:O162"/>
    <mergeCell ref="E163:I163"/>
    <mergeCell ref="J163:O163"/>
    <mergeCell ref="E166:I166"/>
    <mergeCell ref="J166:O166"/>
    <mergeCell ref="E158:I158"/>
    <mergeCell ref="J158:O158"/>
    <mergeCell ref="A159:D159"/>
    <mergeCell ref="E159:I159"/>
    <mergeCell ref="J159:O159"/>
    <mergeCell ref="A161:Q161"/>
    <mergeCell ref="E164:I164"/>
    <mergeCell ref="J164:O164"/>
    <mergeCell ref="E165:I165"/>
    <mergeCell ref="J165:O165"/>
    <mergeCell ref="E170:I170"/>
    <mergeCell ref="J170:O170"/>
    <mergeCell ref="E173:I173"/>
    <mergeCell ref="J173:O173"/>
    <mergeCell ref="E174:I174"/>
    <mergeCell ref="J174:O174"/>
    <mergeCell ref="E167:I167"/>
    <mergeCell ref="J167:O167"/>
    <mergeCell ref="E168:I168"/>
    <mergeCell ref="J168:O168"/>
    <mergeCell ref="E169:I169"/>
    <mergeCell ref="J169:O169"/>
    <mergeCell ref="E171:I171"/>
    <mergeCell ref="J171:O171"/>
    <mergeCell ref="E172:I172"/>
    <mergeCell ref="J172:O172"/>
    <mergeCell ref="E187:I187"/>
    <mergeCell ref="J187:O187"/>
    <mergeCell ref="E188:I188"/>
    <mergeCell ref="J188:O188"/>
    <mergeCell ref="E189:I189"/>
    <mergeCell ref="J189:O189"/>
    <mergeCell ref="A175:D175"/>
    <mergeCell ref="E175:I175"/>
    <mergeCell ref="J175:O175"/>
    <mergeCell ref="A185:Q185"/>
    <mergeCell ref="E186:I186"/>
    <mergeCell ref="J186:O186"/>
    <mergeCell ref="E180:I180"/>
    <mergeCell ref="J180:O180"/>
    <mergeCell ref="E181:I181"/>
    <mergeCell ref="J181:O181"/>
    <mergeCell ref="E182:I182"/>
    <mergeCell ref="J182:O182"/>
    <mergeCell ref="A182:D182"/>
    <mergeCell ref="J197:O197"/>
    <mergeCell ref="A192:D192"/>
    <mergeCell ref="E192:I192"/>
    <mergeCell ref="J192:O192"/>
    <mergeCell ref="A194:Q194"/>
    <mergeCell ref="E190:I190"/>
    <mergeCell ref="J190:O190"/>
    <mergeCell ref="E191:I191"/>
    <mergeCell ref="J191:O191"/>
    <mergeCell ref="E214:I214"/>
    <mergeCell ref="J214:O214"/>
    <mergeCell ref="E215:I215"/>
    <mergeCell ref="J215:O215"/>
    <mergeCell ref="E216:I216"/>
    <mergeCell ref="J216:O216"/>
    <mergeCell ref="A201:D201"/>
    <mergeCell ref="E201:I201"/>
    <mergeCell ref="J201:O201"/>
    <mergeCell ref="A212:Q212"/>
    <mergeCell ref="E213:I213"/>
    <mergeCell ref="J213:O213"/>
    <mergeCell ref="A203:Q203"/>
    <mergeCell ref="E204:I204"/>
    <mergeCell ref="J204:O204"/>
    <mergeCell ref="J205:O205"/>
    <mergeCell ref="J206:O206"/>
    <mergeCell ref="J207:O207"/>
    <mergeCell ref="J208:O208"/>
    <mergeCell ref="J209:O209"/>
    <mergeCell ref="J210:O210"/>
    <mergeCell ref="E205:I205"/>
    <mergeCell ref="E206:I206"/>
    <mergeCell ref="E207:I207"/>
    <mergeCell ref="A220:D220"/>
    <mergeCell ref="E220:I220"/>
    <mergeCell ref="J220:O220"/>
    <mergeCell ref="E217:I217"/>
    <mergeCell ref="J217:O217"/>
    <mergeCell ref="E218:I218"/>
    <mergeCell ref="J218:O218"/>
    <mergeCell ref="E219:I219"/>
    <mergeCell ref="J219:O219"/>
    <mergeCell ref="E208:I208"/>
    <mergeCell ref="E209:I209"/>
    <mergeCell ref="E210:I210"/>
    <mergeCell ref="A210:D210"/>
    <mergeCell ref="A168:D168"/>
    <mergeCell ref="E176:I176"/>
    <mergeCell ref="J176:O176"/>
    <mergeCell ref="E177:I177"/>
    <mergeCell ref="J177:O177"/>
    <mergeCell ref="E178:I178"/>
    <mergeCell ref="J178:O178"/>
    <mergeCell ref="E179:I179"/>
    <mergeCell ref="J179:O179"/>
    <mergeCell ref="E198:I198"/>
    <mergeCell ref="J198:O198"/>
    <mergeCell ref="E199:I199"/>
    <mergeCell ref="J199:O199"/>
    <mergeCell ref="E200:I200"/>
    <mergeCell ref="J200:O200"/>
    <mergeCell ref="E195:I195"/>
    <mergeCell ref="J195:O195"/>
    <mergeCell ref="E196:I196"/>
    <mergeCell ref="J196:O196"/>
    <mergeCell ref="E197:I197"/>
  </mergeCells>
  <pageMargins left="0.7" right="0.7" top="0.75" bottom="0.75" header="0.3" footer="0.3"/>
  <pageSetup paperSize="9" orientation="portrait" verticalDpi="0" r:id="rId1"/>
  <ignoredErrors>
    <ignoredError sqref="P4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62"/>
  <sheetViews>
    <sheetView workbookViewId="0">
      <selection activeCell="U158" sqref="U158"/>
    </sheetView>
  </sheetViews>
  <sheetFormatPr defaultColWidth="8.85546875" defaultRowHeight="15" x14ac:dyDescent="0.25"/>
  <cols>
    <col min="1" max="1" width="4.7109375" style="31" customWidth="1"/>
    <col min="2" max="13" width="4.7109375" style="6" customWidth="1"/>
    <col min="14" max="15" width="4.7109375" style="32" customWidth="1"/>
    <col min="16" max="16" width="10.7109375" style="33" customWidth="1"/>
    <col min="17" max="17" width="10.7109375" style="34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675</v>
      </c>
      <c r="B4" s="7"/>
      <c r="C4" s="7"/>
      <c r="D4" s="7"/>
      <c r="E4" s="7"/>
      <c r="F4" s="7"/>
      <c r="G4" s="7"/>
      <c r="H4" s="7"/>
      <c r="I4" s="7" t="s">
        <v>443</v>
      </c>
      <c r="J4" s="7"/>
      <c r="K4" s="7"/>
      <c r="L4" s="7"/>
      <c r="M4" s="2"/>
      <c r="N4" s="4"/>
      <c r="O4" s="8"/>
      <c r="P4" s="8" t="s">
        <v>765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15"/>
      <c r="B10" s="16"/>
      <c r="C10" s="16"/>
      <c r="D10" s="16" t="s">
        <v>615</v>
      </c>
      <c r="E10" s="16"/>
      <c r="F10" s="16"/>
      <c r="G10" s="16"/>
      <c r="H10" s="16"/>
      <c r="I10" s="16"/>
      <c r="J10" s="16"/>
      <c r="K10" s="16"/>
      <c r="L10" s="17"/>
      <c r="M10" s="17"/>
      <c r="N10" s="18"/>
      <c r="O10" s="19"/>
      <c r="P10" s="20"/>
      <c r="Q10" s="19"/>
    </row>
    <row r="11" spans="1:17" s="27" customFormat="1" ht="15" customHeight="1" thickBot="1" x14ac:dyDescent="0.3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  <c r="Q11" s="26"/>
    </row>
    <row r="12" spans="1:17" s="28" customFormat="1" ht="15" customHeight="1" thickBot="1" x14ac:dyDescent="0.3">
      <c r="A12" s="77" t="s">
        <v>20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9"/>
    </row>
    <row r="13" spans="1:17" s="28" customFormat="1" ht="15" customHeight="1" thickBot="1" x14ac:dyDescent="0.3">
      <c r="A13" s="43"/>
      <c r="B13" s="44"/>
      <c r="C13" s="44"/>
      <c r="D13" s="45"/>
      <c r="E13" s="82" t="s">
        <v>14</v>
      </c>
      <c r="F13" s="80"/>
      <c r="G13" s="80"/>
      <c r="H13" s="80"/>
      <c r="I13" s="81"/>
      <c r="J13" s="82" t="s">
        <v>15</v>
      </c>
      <c r="K13" s="83"/>
      <c r="L13" s="83"/>
      <c r="M13" s="83"/>
      <c r="N13" s="83"/>
      <c r="O13" s="84"/>
      <c r="P13" s="46" t="s">
        <v>13</v>
      </c>
      <c r="Q13" s="47" t="s">
        <v>12</v>
      </c>
    </row>
    <row r="14" spans="1:17" x14ac:dyDescent="0.25">
      <c r="A14" s="48"/>
      <c r="B14" s="49"/>
      <c r="C14" s="49"/>
      <c r="D14" s="50"/>
      <c r="E14" s="90" t="s">
        <v>696</v>
      </c>
      <c r="F14" s="91"/>
      <c r="G14" s="91"/>
      <c r="H14" s="91"/>
      <c r="I14" s="92"/>
      <c r="J14" s="90" t="s">
        <v>617</v>
      </c>
      <c r="K14" s="93"/>
      <c r="L14" s="93"/>
      <c r="M14" s="93"/>
      <c r="N14" s="93"/>
      <c r="O14" s="94"/>
      <c r="P14" s="36">
        <v>107.95</v>
      </c>
      <c r="Q14" s="37">
        <f>P14*(1-$Q$8)</f>
        <v>107.95</v>
      </c>
    </row>
    <row r="15" spans="1:17" x14ac:dyDescent="0.25">
      <c r="A15" s="48"/>
      <c r="B15" s="51"/>
      <c r="C15" s="49"/>
      <c r="D15" s="50"/>
      <c r="E15" s="90" t="s">
        <v>697</v>
      </c>
      <c r="F15" s="91"/>
      <c r="G15" s="91"/>
      <c r="H15" s="91"/>
      <c r="I15" s="92"/>
      <c r="J15" s="90" t="s">
        <v>618</v>
      </c>
      <c r="K15" s="93"/>
      <c r="L15" s="93"/>
      <c r="M15" s="93"/>
      <c r="N15" s="93"/>
      <c r="O15" s="94"/>
      <c r="P15" s="38">
        <v>127.84</v>
      </c>
      <c r="Q15" s="30">
        <f t="shared" ref="Q15:Q53" si="0">P15*(1-$Q$8)</f>
        <v>127.84</v>
      </c>
    </row>
    <row r="16" spans="1:17" x14ac:dyDescent="0.25">
      <c r="A16" s="48"/>
      <c r="B16" s="49"/>
      <c r="C16" s="49"/>
      <c r="D16" s="50"/>
      <c r="E16" s="90" t="s">
        <v>698</v>
      </c>
      <c r="F16" s="91"/>
      <c r="G16" s="91"/>
      <c r="H16" s="91"/>
      <c r="I16" s="92"/>
      <c r="J16" s="90" t="s">
        <v>619</v>
      </c>
      <c r="K16" s="93"/>
      <c r="L16" s="93"/>
      <c r="M16" s="93"/>
      <c r="N16" s="93"/>
      <c r="O16" s="94"/>
      <c r="P16" s="38">
        <v>173.43</v>
      </c>
      <c r="Q16" s="30">
        <f t="shared" si="0"/>
        <v>173.43</v>
      </c>
    </row>
    <row r="17" spans="1:17" x14ac:dyDescent="0.25">
      <c r="A17" s="48"/>
      <c r="B17" s="49"/>
      <c r="C17" s="49"/>
      <c r="D17" s="50"/>
      <c r="E17" s="63"/>
      <c r="F17" s="54"/>
      <c r="G17" s="54"/>
      <c r="H17" s="54"/>
      <c r="I17" s="64"/>
      <c r="J17" s="63"/>
      <c r="K17" s="62"/>
      <c r="L17" s="62"/>
      <c r="M17" s="62"/>
      <c r="N17" s="62"/>
      <c r="O17" s="65"/>
      <c r="P17" s="38"/>
      <c r="Q17" s="30"/>
    </row>
    <row r="18" spans="1:17" x14ac:dyDescent="0.25">
      <c r="A18" s="48"/>
      <c r="B18" s="49"/>
      <c r="C18" s="49"/>
      <c r="D18" s="50"/>
      <c r="E18" s="90"/>
      <c r="F18" s="91"/>
      <c r="G18" s="91"/>
      <c r="H18" s="91"/>
      <c r="I18" s="92"/>
      <c r="J18" s="90"/>
      <c r="K18" s="93"/>
      <c r="L18" s="93"/>
      <c r="M18" s="93"/>
      <c r="N18" s="93"/>
      <c r="O18" s="94"/>
      <c r="P18" s="38"/>
      <c r="Q18" s="30"/>
    </row>
    <row r="19" spans="1:17" ht="15.75" thickBot="1" x14ac:dyDescent="0.3">
      <c r="A19" s="74" t="s">
        <v>616</v>
      </c>
      <c r="B19" s="75"/>
      <c r="C19" s="75"/>
      <c r="D19" s="76"/>
      <c r="E19" s="95"/>
      <c r="F19" s="96"/>
      <c r="G19" s="96"/>
      <c r="H19" s="96"/>
      <c r="I19" s="97"/>
      <c r="J19" s="95"/>
      <c r="K19" s="98"/>
      <c r="L19" s="98"/>
      <c r="M19" s="98"/>
      <c r="N19" s="98"/>
      <c r="O19" s="99"/>
      <c r="P19" s="52"/>
      <c r="Q19" s="39"/>
    </row>
    <row r="20" spans="1:17" ht="15.75" thickBot="1" x14ac:dyDescent="0.3">
      <c r="A20" s="5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4"/>
      <c r="O20" s="54"/>
      <c r="P20" s="55"/>
      <c r="Q20" s="35"/>
    </row>
    <row r="21" spans="1:17" ht="15.75" thickBot="1" x14ac:dyDescent="0.3">
      <c r="A21" s="77" t="s">
        <v>19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9"/>
    </row>
    <row r="22" spans="1:17" ht="15.75" thickBot="1" x14ac:dyDescent="0.3">
      <c r="A22" s="43"/>
      <c r="B22" s="44"/>
      <c r="C22" s="44"/>
      <c r="D22" s="45"/>
      <c r="E22" s="80" t="s">
        <v>14</v>
      </c>
      <c r="F22" s="80"/>
      <c r="G22" s="80"/>
      <c r="H22" s="80"/>
      <c r="I22" s="81"/>
      <c r="J22" s="82" t="s">
        <v>15</v>
      </c>
      <c r="K22" s="83"/>
      <c r="L22" s="83"/>
      <c r="M22" s="83"/>
      <c r="N22" s="83"/>
      <c r="O22" s="84"/>
      <c r="P22" s="46" t="s">
        <v>13</v>
      </c>
      <c r="Q22" s="47" t="s">
        <v>12</v>
      </c>
    </row>
    <row r="23" spans="1:17" x14ac:dyDescent="0.25">
      <c r="A23" s="48"/>
      <c r="B23" s="49"/>
      <c r="C23" s="49"/>
      <c r="D23" s="50"/>
      <c r="E23" s="85" t="s">
        <v>699</v>
      </c>
      <c r="F23" s="86"/>
      <c r="G23" s="86"/>
      <c r="H23" s="86"/>
      <c r="I23" s="87"/>
      <c r="J23" s="90" t="s">
        <v>620</v>
      </c>
      <c r="K23" s="93"/>
      <c r="L23" s="93"/>
      <c r="M23" s="93"/>
      <c r="N23" s="93"/>
      <c r="O23" s="94"/>
      <c r="P23" s="29">
        <v>116.86</v>
      </c>
      <c r="Q23" s="30">
        <f t="shared" si="0"/>
        <v>116.86</v>
      </c>
    </row>
    <row r="24" spans="1:17" x14ac:dyDescent="0.25">
      <c r="A24" s="48"/>
      <c r="B24" s="49"/>
      <c r="C24" s="49"/>
      <c r="D24" s="50"/>
      <c r="E24" s="90" t="s">
        <v>700</v>
      </c>
      <c r="F24" s="91"/>
      <c r="G24" s="91"/>
      <c r="H24" s="91"/>
      <c r="I24" s="92"/>
      <c r="J24" s="90" t="s">
        <v>681</v>
      </c>
      <c r="K24" s="93"/>
      <c r="L24" s="93"/>
      <c r="M24" s="93"/>
      <c r="N24" s="93"/>
      <c r="O24" s="94"/>
      <c r="P24" s="29">
        <v>133.96</v>
      </c>
      <c r="Q24" s="30">
        <f t="shared" ref="Q24" si="1">P24*(1-$Q$8)</f>
        <v>133.96</v>
      </c>
    </row>
    <row r="25" spans="1:17" x14ac:dyDescent="0.25">
      <c r="A25" s="48"/>
      <c r="B25" s="49"/>
      <c r="C25" s="49"/>
      <c r="D25" s="50"/>
      <c r="E25" s="90" t="s">
        <v>701</v>
      </c>
      <c r="F25" s="91"/>
      <c r="G25" s="91"/>
      <c r="H25" s="91"/>
      <c r="I25" s="92"/>
      <c r="J25" s="90" t="s">
        <v>621</v>
      </c>
      <c r="K25" s="93"/>
      <c r="L25" s="93"/>
      <c r="M25" s="93"/>
      <c r="N25" s="93"/>
      <c r="O25" s="94"/>
      <c r="P25" s="29">
        <v>138.49</v>
      </c>
      <c r="Q25" s="30">
        <f t="shared" si="0"/>
        <v>138.49</v>
      </c>
    </row>
    <row r="26" spans="1:17" x14ac:dyDescent="0.25">
      <c r="A26" s="48"/>
      <c r="B26" s="49"/>
      <c r="C26" s="49"/>
      <c r="D26" s="50"/>
      <c r="E26" s="90" t="s">
        <v>702</v>
      </c>
      <c r="F26" s="91"/>
      <c r="G26" s="91"/>
      <c r="H26" s="91"/>
      <c r="I26" s="92"/>
      <c r="J26" s="90" t="s">
        <v>622</v>
      </c>
      <c r="K26" s="93"/>
      <c r="L26" s="93"/>
      <c r="M26" s="93"/>
      <c r="N26" s="93"/>
      <c r="O26" s="94"/>
      <c r="P26" s="29">
        <v>188.1</v>
      </c>
      <c r="Q26" s="30">
        <f t="shared" si="0"/>
        <v>188.1</v>
      </c>
    </row>
    <row r="27" spans="1:17" x14ac:dyDescent="0.25">
      <c r="A27" s="48"/>
      <c r="B27" s="49"/>
      <c r="C27" s="49"/>
      <c r="D27" s="50"/>
      <c r="E27" s="90"/>
      <c r="F27" s="91"/>
      <c r="G27" s="91"/>
      <c r="H27" s="91"/>
      <c r="I27" s="92"/>
      <c r="J27" s="90"/>
      <c r="K27" s="93"/>
      <c r="L27" s="93"/>
      <c r="M27" s="93"/>
      <c r="N27" s="93"/>
      <c r="O27" s="94"/>
      <c r="P27" s="29"/>
      <c r="Q27" s="30"/>
    </row>
    <row r="28" spans="1:17" x14ac:dyDescent="0.25">
      <c r="A28" s="48"/>
      <c r="B28" s="49"/>
      <c r="C28" s="49"/>
      <c r="D28" s="50"/>
      <c r="E28" s="90"/>
      <c r="F28" s="91"/>
      <c r="G28" s="91"/>
      <c r="H28" s="91"/>
      <c r="I28" s="92"/>
      <c r="J28" s="90"/>
      <c r="K28" s="93"/>
      <c r="L28" s="93"/>
      <c r="M28" s="93"/>
      <c r="N28" s="93"/>
      <c r="O28" s="94"/>
      <c r="P28" s="29"/>
      <c r="Q28" s="30"/>
    </row>
    <row r="29" spans="1:17" ht="15.75" thickBot="1" x14ac:dyDescent="0.3">
      <c r="A29" s="74" t="s">
        <v>623</v>
      </c>
      <c r="B29" s="75"/>
      <c r="C29" s="75"/>
      <c r="D29" s="76"/>
      <c r="E29" s="95"/>
      <c r="F29" s="96"/>
      <c r="G29" s="96"/>
      <c r="H29" s="96"/>
      <c r="I29" s="97"/>
      <c r="J29" s="95"/>
      <c r="K29" s="98"/>
      <c r="L29" s="98"/>
      <c r="M29" s="98"/>
      <c r="N29" s="98"/>
      <c r="O29" s="99"/>
      <c r="P29" s="56"/>
      <c r="Q29" s="39"/>
    </row>
    <row r="30" spans="1:17" ht="15.75" thickBot="1" x14ac:dyDescent="0.3">
      <c r="A30" s="53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54"/>
      <c r="O30" s="54"/>
      <c r="P30" s="57"/>
      <c r="Q30" s="35"/>
    </row>
    <row r="31" spans="1:17" ht="15.75" thickBot="1" x14ac:dyDescent="0.3">
      <c r="A31" s="77" t="s">
        <v>18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</row>
    <row r="32" spans="1:17" ht="15.75" thickBot="1" x14ac:dyDescent="0.3">
      <c r="A32" s="43"/>
      <c r="B32" s="44"/>
      <c r="C32" s="44"/>
      <c r="D32" s="45"/>
      <c r="E32" s="80" t="s">
        <v>14</v>
      </c>
      <c r="F32" s="80"/>
      <c r="G32" s="80"/>
      <c r="H32" s="80"/>
      <c r="I32" s="81"/>
      <c r="J32" s="82" t="s">
        <v>15</v>
      </c>
      <c r="K32" s="83"/>
      <c r="L32" s="83"/>
      <c r="M32" s="83"/>
      <c r="N32" s="83"/>
      <c r="O32" s="84"/>
      <c r="P32" s="46" t="s">
        <v>13</v>
      </c>
      <c r="Q32" s="47" t="s">
        <v>12</v>
      </c>
    </row>
    <row r="33" spans="1:17" x14ac:dyDescent="0.25">
      <c r="A33" s="48"/>
      <c r="B33" s="49"/>
      <c r="C33" s="49"/>
      <c r="D33" s="50"/>
      <c r="E33" s="85" t="s">
        <v>703</v>
      </c>
      <c r="F33" s="86"/>
      <c r="G33" s="86"/>
      <c r="H33" s="86"/>
      <c r="I33" s="87"/>
      <c r="J33" s="85" t="s">
        <v>624</v>
      </c>
      <c r="K33" s="88"/>
      <c r="L33" s="88"/>
      <c r="M33" s="88"/>
      <c r="N33" s="88"/>
      <c r="O33" s="89"/>
      <c r="P33" s="29">
        <v>100.14</v>
      </c>
      <c r="Q33" s="30">
        <f t="shared" si="0"/>
        <v>100.14</v>
      </c>
    </row>
    <row r="34" spans="1:17" x14ac:dyDescent="0.25">
      <c r="A34" s="48"/>
      <c r="B34" s="51"/>
      <c r="C34" s="49"/>
      <c r="D34" s="50"/>
      <c r="E34" s="90" t="s">
        <v>704</v>
      </c>
      <c r="F34" s="91"/>
      <c r="G34" s="91"/>
      <c r="H34" s="91"/>
      <c r="I34" s="92"/>
      <c r="J34" s="90" t="s">
        <v>625</v>
      </c>
      <c r="K34" s="93"/>
      <c r="L34" s="93"/>
      <c r="M34" s="93"/>
      <c r="N34" s="93"/>
      <c r="O34" s="94"/>
      <c r="P34" s="29">
        <v>111.1</v>
      </c>
      <c r="Q34" s="30">
        <f t="shared" si="0"/>
        <v>111.1</v>
      </c>
    </row>
    <row r="35" spans="1:17" x14ac:dyDescent="0.25">
      <c r="A35" s="48"/>
      <c r="B35" s="49"/>
      <c r="C35" s="49"/>
      <c r="D35" s="50"/>
      <c r="E35" s="90" t="s">
        <v>705</v>
      </c>
      <c r="F35" s="91"/>
      <c r="G35" s="91"/>
      <c r="H35" s="91"/>
      <c r="I35" s="92"/>
      <c r="J35" s="90" t="s">
        <v>626</v>
      </c>
      <c r="K35" s="93"/>
      <c r="L35" s="93"/>
      <c r="M35" s="93"/>
      <c r="N35" s="93"/>
      <c r="O35" s="94"/>
      <c r="P35" s="29">
        <v>141.44</v>
      </c>
      <c r="Q35" s="30">
        <f t="shared" si="0"/>
        <v>141.44</v>
      </c>
    </row>
    <row r="36" spans="1:17" x14ac:dyDescent="0.25">
      <c r="A36" s="58"/>
      <c r="B36" s="49"/>
      <c r="C36" s="49"/>
      <c r="D36" s="50"/>
      <c r="E36" s="90"/>
      <c r="F36" s="91"/>
      <c r="G36" s="91"/>
      <c r="H36" s="91"/>
      <c r="I36" s="92"/>
      <c r="J36" s="90"/>
      <c r="K36" s="93"/>
      <c r="L36" s="93"/>
      <c r="M36" s="93"/>
      <c r="N36" s="93"/>
      <c r="O36" s="94"/>
      <c r="P36" s="29"/>
      <c r="Q36" s="30"/>
    </row>
    <row r="37" spans="1:17" x14ac:dyDescent="0.25">
      <c r="A37" s="58"/>
      <c r="B37" s="49"/>
      <c r="C37" s="49"/>
      <c r="D37" s="50"/>
      <c r="E37" s="90"/>
      <c r="F37" s="91"/>
      <c r="G37" s="91"/>
      <c r="H37" s="91"/>
      <c r="I37" s="92"/>
      <c r="J37" s="90"/>
      <c r="K37" s="93"/>
      <c r="L37" s="93"/>
      <c r="M37" s="93"/>
      <c r="N37" s="93"/>
      <c r="O37" s="94"/>
      <c r="P37" s="29"/>
      <c r="Q37" s="30"/>
    </row>
    <row r="38" spans="1:17" ht="15.75" thickBot="1" x14ac:dyDescent="0.3">
      <c r="A38" s="74" t="s">
        <v>627</v>
      </c>
      <c r="B38" s="75"/>
      <c r="C38" s="75"/>
      <c r="D38" s="76"/>
      <c r="E38" s="95"/>
      <c r="F38" s="96"/>
      <c r="G38" s="96"/>
      <c r="H38" s="96"/>
      <c r="I38" s="97"/>
      <c r="J38" s="95"/>
      <c r="K38" s="98"/>
      <c r="L38" s="98"/>
      <c r="M38" s="98"/>
      <c r="N38" s="98"/>
      <c r="O38" s="99"/>
      <c r="P38" s="56"/>
      <c r="Q38" s="39"/>
    </row>
    <row r="39" spans="1:17" ht="15.75" thickBot="1" x14ac:dyDescent="0.3">
      <c r="A39" s="53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4"/>
      <c r="O39" s="54"/>
      <c r="P39" s="57"/>
      <c r="Q39" s="35"/>
    </row>
    <row r="40" spans="1:17" ht="15.75" thickBot="1" x14ac:dyDescent="0.3">
      <c r="A40" s="77" t="s">
        <v>17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</row>
    <row r="41" spans="1:17" ht="15.75" thickBot="1" x14ac:dyDescent="0.3">
      <c r="A41" s="43"/>
      <c r="B41" s="44"/>
      <c r="C41" s="44"/>
      <c r="D41" s="45"/>
      <c r="E41" s="80" t="s">
        <v>14</v>
      </c>
      <c r="F41" s="80"/>
      <c r="G41" s="80"/>
      <c r="H41" s="80"/>
      <c r="I41" s="81"/>
      <c r="J41" s="82" t="s">
        <v>15</v>
      </c>
      <c r="K41" s="83"/>
      <c r="L41" s="83"/>
      <c r="M41" s="83"/>
      <c r="N41" s="83"/>
      <c r="O41" s="84"/>
      <c r="P41" s="46" t="s">
        <v>13</v>
      </c>
      <c r="Q41" s="47" t="s">
        <v>12</v>
      </c>
    </row>
    <row r="42" spans="1:17" x14ac:dyDescent="0.25">
      <c r="A42" s="58"/>
      <c r="B42" s="49"/>
      <c r="C42" s="49"/>
      <c r="D42" s="50"/>
      <c r="E42" s="85" t="s">
        <v>706</v>
      </c>
      <c r="F42" s="86"/>
      <c r="G42" s="86"/>
      <c r="H42" s="86"/>
      <c r="I42" s="87"/>
      <c r="J42" s="85" t="s">
        <v>629</v>
      </c>
      <c r="K42" s="88"/>
      <c r="L42" s="88"/>
      <c r="M42" s="88"/>
      <c r="N42" s="88"/>
      <c r="O42" s="89"/>
      <c r="P42" s="29">
        <v>96.38</v>
      </c>
      <c r="Q42" s="30">
        <f t="shared" si="0"/>
        <v>96.38</v>
      </c>
    </row>
    <row r="43" spans="1:17" x14ac:dyDescent="0.25">
      <c r="A43" s="58"/>
      <c r="B43" s="51"/>
      <c r="C43" s="49"/>
      <c r="D43" s="50"/>
      <c r="E43" s="90" t="s">
        <v>707</v>
      </c>
      <c r="F43" s="91"/>
      <c r="G43" s="91"/>
      <c r="H43" s="91"/>
      <c r="I43" s="92"/>
      <c r="J43" s="90" t="s">
        <v>630</v>
      </c>
      <c r="K43" s="93"/>
      <c r="L43" s="93"/>
      <c r="M43" s="93"/>
      <c r="N43" s="93"/>
      <c r="O43" s="94"/>
      <c r="P43" s="29">
        <v>104.13</v>
      </c>
      <c r="Q43" s="30">
        <f t="shared" si="0"/>
        <v>104.13</v>
      </c>
    </row>
    <row r="44" spans="1:17" x14ac:dyDescent="0.25">
      <c r="A44" s="58"/>
      <c r="B44" s="49"/>
      <c r="C44" s="49"/>
      <c r="D44" s="50"/>
      <c r="E44" s="90" t="s">
        <v>708</v>
      </c>
      <c r="F44" s="91"/>
      <c r="G44" s="91"/>
      <c r="H44" s="91"/>
      <c r="I44" s="92"/>
      <c r="J44" s="90" t="s">
        <v>631</v>
      </c>
      <c r="K44" s="93"/>
      <c r="L44" s="93"/>
      <c r="M44" s="93"/>
      <c r="N44" s="93"/>
      <c r="O44" s="94"/>
      <c r="P44" s="29">
        <v>111.94</v>
      </c>
      <c r="Q44" s="30">
        <f t="shared" si="0"/>
        <v>111.94</v>
      </c>
    </row>
    <row r="45" spans="1:17" x14ac:dyDescent="0.25">
      <c r="A45" s="58"/>
      <c r="B45" s="49"/>
      <c r="C45" s="49"/>
      <c r="D45" s="50"/>
      <c r="E45" s="90" t="s">
        <v>709</v>
      </c>
      <c r="F45" s="91"/>
      <c r="G45" s="91"/>
      <c r="H45" s="91"/>
      <c r="I45" s="92"/>
      <c r="J45" s="90" t="s">
        <v>632</v>
      </c>
      <c r="K45" s="93"/>
      <c r="L45" s="93"/>
      <c r="M45" s="93"/>
      <c r="N45" s="93"/>
      <c r="O45" s="94"/>
      <c r="P45" s="29">
        <v>181.37</v>
      </c>
      <c r="Q45" s="30">
        <f t="shared" si="0"/>
        <v>181.37</v>
      </c>
    </row>
    <row r="46" spans="1:17" x14ac:dyDescent="0.25">
      <c r="A46" s="58"/>
      <c r="B46" s="49"/>
      <c r="C46" s="49"/>
      <c r="D46" s="50"/>
      <c r="E46" s="90" t="s">
        <v>710</v>
      </c>
      <c r="F46" s="91"/>
      <c r="G46" s="91"/>
      <c r="H46" s="91"/>
      <c r="I46" s="92"/>
      <c r="J46" s="90" t="s">
        <v>633</v>
      </c>
      <c r="K46" s="93"/>
      <c r="L46" s="93"/>
      <c r="M46" s="93"/>
      <c r="N46" s="93"/>
      <c r="O46" s="94"/>
      <c r="P46" s="29">
        <v>206.67</v>
      </c>
      <c r="Q46" s="30">
        <f t="shared" si="0"/>
        <v>206.67</v>
      </c>
    </row>
    <row r="47" spans="1:17" ht="15.75" thickBot="1" x14ac:dyDescent="0.3">
      <c r="A47" s="74" t="s">
        <v>628</v>
      </c>
      <c r="B47" s="75"/>
      <c r="C47" s="75"/>
      <c r="D47" s="76"/>
      <c r="E47" s="95" t="s">
        <v>711</v>
      </c>
      <c r="F47" s="96"/>
      <c r="G47" s="96"/>
      <c r="H47" s="96"/>
      <c r="I47" s="97"/>
      <c r="J47" s="95" t="s">
        <v>634</v>
      </c>
      <c r="K47" s="98"/>
      <c r="L47" s="98"/>
      <c r="M47" s="98"/>
      <c r="N47" s="98"/>
      <c r="O47" s="99"/>
      <c r="P47" s="56">
        <v>209.81</v>
      </c>
      <c r="Q47" s="39">
        <f t="shared" si="0"/>
        <v>209.81</v>
      </c>
    </row>
    <row r="48" spans="1:17" ht="15.75" thickBot="1" x14ac:dyDescent="0.3">
      <c r="A48" s="53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54"/>
      <c r="O48" s="54"/>
      <c r="P48" s="57"/>
      <c r="Q48" s="35"/>
    </row>
    <row r="49" spans="1:17" ht="15.75" thickBot="1" x14ac:dyDescent="0.3">
      <c r="A49" s="77" t="s">
        <v>27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9"/>
    </row>
    <row r="50" spans="1:17" ht="15.75" thickBot="1" x14ac:dyDescent="0.3">
      <c r="A50" s="43"/>
      <c r="B50" s="44"/>
      <c r="C50" s="44"/>
      <c r="D50" s="45"/>
      <c r="E50" s="82" t="s">
        <v>14</v>
      </c>
      <c r="F50" s="80"/>
      <c r="G50" s="80"/>
      <c r="H50" s="80"/>
      <c r="I50" s="81"/>
      <c r="J50" s="82" t="s">
        <v>15</v>
      </c>
      <c r="K50" s="83"/>
      <c r="L50" s="83"/>
      <c r="M50" s="83"/>
      <c r="N50" s="83"/>
      <c r="O50" s="84"/>
      <c r="P50" s="59" t="s">
        <v>13</v>
      </c>
      <c r="Q50" s="60" t="s">
        <v>12</v>
      </c>
    </row>
    <row r="51" spans="1:17" x14ac:dyDescent="0.25">
      <c r="A51" s="58"/>
      <c r="B51" s="49"/>
      <c r="C51" s="49"/>
      <c r="D51" s="50"/>
      <c r="E51" s="85" t="s">
        <v>712</v>
      </c>
      <c r="F51" s="86"/>
      <c r="G51" s="86"/>
      <c r="H51" s="86"/>
      <c r="I51" s="87"/>
      <c r="J51" s="85" t="s">
        <v>624</v>
      </c>
      <c r="K51" s="88"/>
      <c r="L51" s="88"/>
      <c r="M51" s="88"/>
      <c r="N51" s="88"/>
      <c r="O51" s="89"/>
      <c r="P51" s="36">
        <v>154.57</v>
      </c>
      <c r="Q51" s="37">
        <f t="shared" si="0"/>
        <v>154.57</v>
      </c>
    </row>
    <row r="52" spans="1:17" x14ac:dyDescent="0.25">
      <c r="A52" s="58"/>
      <c r="B52" s="51"/>
      <c r="C52" s="49"/>
      <c r="D52" s="50"/>
      <c r="E52" s="90" t="s">
        <v>713</v>
      </c>
      <c r="F52" s="91"/>
      <c r="G52" s="91"/>
      <c r="H52" s="91"/>
      <c r="I52" s="92"/>
      <c r="J52" s="90" t="s">
        <v>625</v>
      </c>
      <c r="K52" s="93"/>
      <c r="L52" s="93"/>
      <c r="M52" s="93"/>
      <c r="N52" s="93"/>
      <c r="O52" s="94"/>
      <c r="P52" s="29">
        <v>173.16</v>
      </c>
      <c r="Q52" s="30">
        <f t="shared" si="0"/>
        <v>173.16</v>
      </c>
    </row>
    <row r="53" spans="1:17" x14ac:dyDescent="0.25">
      <c r="A53" s="58"/>
      <c r="B53" s="49"/>
      <c r="C53" s="49"/>
      <c r="D53" s="50"/>
      <c r="E53" s="90" t="s">
        <v>714</v>
      </c>
      <c r="F53" s="91"/>
      <c r="G53" s="91"/>
      <c r="H53" s="91"/>
      <c r="I53" s="92"/>
      <c r="J53" s="90" t="s">
        <v>626</v>
      </c>
      <c r="K53" s="93"/>
      <c r="L53" s="93"/>
      <c r="M53" s="93"/>
      <c r="N53" s="93"/>
      <c r="O53" s="94"/>
      <c r="P53" s="29">
        <v>206.38</v>
      </c>
      <c r="Q53" s="30">
        <f t="shared" si="0"/>
        <v>206.38</v>
      </c>
    </row>
    <row r="54" spans="1:17" x14ac:dyDescent="0.25">
      <c r="A54" s="58"/>
      <c r="B54" s="49"/>
      <c r="C54" s="49"/>
      <c r="D54" s="50"/>
      <c r="E54" s="90"/>
      <c r="F54" s="91"/>
      <c r="G54" s="91"/>
      <c r="H54" s="91"/>
      <c r="I54" s="92"/>
      <c r="J54" s="90"/>
      <c r="K54" s="93"/>
      <c r="L54" s="93"/>
      <c r="M54" s="93"/>
      <c r="N54" s="93"/>
      <c r="O54" s="94"/>
      <c r="P54" s="29"/>
      <c r="Q54" s="30"/>
    </row>
    <row r="55" spans="1:17" x14ac:dyDescent="0.25">
      <c r="A55" s="58"/>
      <c r="B55" s="49"/>
      <c r="C55" s="49"/>
      <c r="D55" s="50"/>
      <c r="E55" s="90"/>
      <c r="F55" s="91"/>
      <c r="G55" s="91"/>
      <c r="H55" s="91"/>
      <c r="I55" s="92"/>
      <c r="J55" s="90"/>
      <c r="K55" s="93"/>
      <c r="L55" s="93"/>
      <c r="M55" s="93"/>
      <c r="N55" s="93"/>
      <c r="O55" s="94"/>
      <c r="P55" s="29"/>
      <c r="Q55" s="30"/>
    </row>
    <row r="56" spans="1:17" ht="15.75" thickBot="1" x14ac:dyDescent="0.3">
      <c r="A56" s="74" t="s">
        <v>637</v>
      </c>
      <c r="B56" s="75"/>
      <c r="C56" s="75"/>
      <c r="D56" s="76"/>
      <c r="E56" s="95"/>
      <c r="F56" s="96"/>
      <c r="G56" s="96"/>
      <c r="H56" s="96"/>
      <c r="I56" s="97"/>
      <c r="J56" s="95"/>
      <c r="K56" s="98"/>
      <c r="L56" s="98"/>
      <c r="M56" s="98"/>
      <c r="N56" s="98"/>
      <c r="O56" s="99"/>
      <c r="P56" s="56"/>
      <c r="Q56" s="39"/>
    </row>
    <row r="57" spans="1:17" ht="15.75" thickBot="1" x14ac:dyDescent="0.3">
      <c r="A57" s="53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54"/>
      <c r="O57" s="54"/>
      <c r="P57" s="57"/>
      <c r="Q57" s="35"/>
    </row>
    <row r="58" spans="1:17" ht="15.75" thickBot="1" x14ac:dyDescent="0.3">
      <c r="A58" s="77" t="s">
        <v>25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9"/>
    </row>
    <row r="59" spans="1:17" ht="15.75" thickBot="1" x14ac:dyDescent="0.3">
      <c r="A59" s="43"/>
      <c r="B59" s="44"/>
      <c r="C59" s="44"/>
      <c r="D59" s="45"/>
      <c r="E59" s="82" t="s">
        <v>14</v>
      </c>
      <c r="F59" s="80"/>
      <c r="G59" s="80"/>
      <c r="H59" s="80"/>
      <c r="I59" s="81"/>
      <c r="J59" s="82" t="s">
        <v>15</v>
      </c>
      <c r="K59" s="83"/>
      <c r="L59" s="83"/>
      <c r="M59" s="83"/>
      <c r="N59" s="83"/>
      <c r="O59" s="84"/>
      <c r="P59" s="46" t="s">
        <v>13</v>
      </c>
      <c r="Q59" s="47" t="s">
        <v>12</v>
      </c>
    </row>
    <row r="60" spans="1:17" x14ac:dyDescent="0.25">
      <c r="A60" s="58"/>
      <c r="B60" s="51"/>
      <c r="C60" s="49"/>
      <c r="D60" s="50"/>
      <c r="E60" s="90" t="s">
        <v>715</v>
      </c>
      <c r="F60" s="91"/>
      <c r="G60" s="91"/>
      <c r="H60" s="91"/>
      <c r="I60" s="92"/>
      <c r="J60" s="85" t="s">
        <v>624</v>
      </c>
      <c r="K60" s="88"/>
      <c r="L60" s="88"/>
      <c r="M60" s="88"/>
      <c r="N60" s="88"/>
      <c r="O60" s="89"/>
      <c r="P60" s="29">
        <v>141.5</v>
      </c>
      <c r="Q60" s="30">
        <f t="shared" ref="Q60:Q122" si="2">P60*(1-$Q$8)</f>
        <v>141.5</v>
      </c>
    </row>
    <row r="61" spans="1:17" x14ac:dyDescent="0.25">
      <c r="A61" s="58"/>
      <c r="B61" s="49"/>
      <c r="C61" s="49"/>
      <c r="D61" s="50"/>
      <c r="E61" s="90" t="s">
        <v>716</v>
      </c>
      <c r="F61" s="91"/>
      <c r="G61" s="91"/>
      <c r="H61" s="91"/>
      <c r="I61" s="92"/>
      <c r="J61" s="90" t="s">
        <v>625</v>
      </c>
      <c r="K61" s="93"/>
      <c r="L61" s="93"/>
      <c r="M61" s="93"/>
      <c r="N61" s="93"/>
      <c r="O61" s="94"/>
      <c r="P61" s="29">
        <v>168.04</v>
      </c>
      <c r="Q61" s="30">
        <f t="shared" si="2"/>
        <v>168.04</v>
      </c>
    </row>
    <row r="62" spans="1:17" x14ac:dyDescent="0.25">
      <c r="A62" s="58"/>
      <c r="B62" s="49"/>
      <c r="C62" s="49"/>
      <c r="D62" s="50"/>
      <c r="E62" s="90" t="s">
        <v>717</v>
      </c>
      <c r="F62" s="91"/>
      <c r="G62" s="91"/>
      <c r="H62" s="91"/>
      <c r="I62" s="92"/>
      <c r="J62" s="90" t="s">
        <v>626</v>
      </c>
      <c r="K62" s="93"/>
      <c r="L62" s="93"/>
      <c r="M62" s="93"/>
      <c r="N62" s="93"/>
      <c r="O62" s="94"/>
      <c r="P62" s="29">
        <v>228.76</v>
      </c>
      <c r="Q62" s="30">
        <f t="shared" si="2"/>
        <v>228.76</v>
      </c>
    </row>
    <row r="63" spans="1:17" x14ac:dyDescent="0.25">
      <c r="A63" s="58"/>
      <c r="B63" s="49"/>
      <c r="C63" s="49"/>
      <c r="D63" s="50"/>
      <c r="E63" s="90"/>
      <c r="F63" s="91"/>
      <c r="G63" s="91"/>
      <c r="H63" s="91"/>
      <c r="I63" s="92"/>
      <c r="J63" s="90"/>
      <c r="K63" s="93"/>
      <c r="L63" s="93"/>
      <c r="M63" s="93"/>
      <c r="N63" s="93"/>
      <c r="O63" s="94"/>
      <c r="P63" s="29"/>
      <c r="Q63" s="30"/>
    </row>
    <row r="64" spans="1:17" x14ac:dyDescent="0.25">
      <c r="A64" s="58"/>
      <c r="B64" s="49"/>
      <c r="C64" s="49"/>
      <c r="D64" s="50"/>
      <c r="E64" s="90"/>
      <c r="F64" s="91"/>
      <c r="G64" s="91"/>
      <c r="H64" s="91"/>
      <c r="I64" s="92"/>
      <c r="J64" s="90"/>
      <c r="K64" s="93"/>
      <c r="L64" s="93"/>
      <c r="M64" s="93"/>
      <c r="N64" s="93"/>
      <c r="O64" s="94"/>
      <c r="P64" s="29"/>
      <c r="Q64" s="30"/>
    </row>
    <row r="65" spans="1:17" ht="15.75" thickBot="1" x14ac:dyDescent="0.3">
      <c r="A65" s="74" t="s">
        <v>635</v>
      </c>
      <c r="B65" s="75"/>
      <c r="C65" s="75"/>
      <c r="D65" s="76"/>
      <c r="E65" s="95"/>
      <c r="F65" s="96"/>
      <c r="G65" s="96"/>
      <c r="H65" s="96"/>
      <c r="I65" s="97"/>
      <c r="J65" s="95"/>
      <c r="K65" s="98"/>
      <c r="L65" s="98"/>
      <c r="M65" s="98"/>
      <c r="N65" s="98"/>
      <c r="O65" s="99"/>
      <c r="P65" s="56"/>
      <c r="Q65" s="39"/>
    </row>
    <row r="66" spans="1:17" ht="15.75" thickBot="1" x14ac:dyDescent="0.3">
      <c r="A66" s="53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4"/>
      <c r="O66" s="54"/>
      <c r="P66" s="57"/>
      <c r="Q66" s="35"/>
    </row>
    <row r="67" spans="1:17" ht="15.75" thickBot="1" x14ac:dyDescent="0.3">
      <c r="A67" s="77" t="s">
        <v>26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9"/>
    </row>
    <row r="68" spans="1:17" ht="15.75" thickBot="1" x14ac:dyDescent="0.3">
      <c r="A68" s="43"/>
      <c r="B68" s="44"/>
      <c r="C68" s="44"/>
      <c r="D68" s="45"/>
      <c r="E68" s="82" t="s">
        <v>14</v>
      </c>
      <c r="F68" s="80"/>
      <c r="G68" s="80"/>
      <c r="H68" s="80"/>
      <c r="I68" s="81"/>
      <c r="J68" s="82" t="s">
        <v>15</v>
      </c>
      <c r="K68" s="83"/>
      <c r="L68" s="83"/>
      <c r="M68" s="83"/>
      <c r="N68" s="83"/>
      <c r="O68" s="84"/>
      <c r="P68" s="59" t="s">
        <v>13</v>
      </c>
      <c r="Q68" s="60" t="s">
        <v>12</v>
      </c>
    </row>
    <row r="69" spans="1:17" x14ac:dyDescent="0.25">
      <c r="A69" s="58"/>
      <c r="B69" s="49"/>
      <c r="C69" s="49"/>
      <c r="D69" s="50"/>
      <c r="E69" s="85" t="s">
        <v>720</v>
      </c>
      <c r="F69" s="86"/>
      <c r="G69" s="86"/>
      <c r="H69" s="86"/>
      <c r="I69" s="87"/>
      <c r="J69" s="85" t="s">
        <v>624</v>
      </c>
      <c r="K69" s="88"/>
      <c r="L69" s="88"/>
      <c r="M69" s="88"/>
      <c r="N69" s="88"/>
      <c r="O69" s="89"/>
      <c r="P69" s="36">
        <v>144.28</v>
      </c>
      <c r="Q69" s="37">
        <f t="shared" si="2"/>
        <v>144.28</v>
      </c>
    </row>
    <row r="70" spans="1:17" x14ac:dyDescent="0.25">
      <c r="A70" s="58"/>
      <c r="B70" s="51"/>
      <c r="C70" s="49"/>
      <c r="D70" s="50"/>
      <c r="E70" s="90" t="s">
        <v>718</v>
      </c>
      <c r="F70" s="91"/>
      <c r="G70" s="91"/>
      <c r="H70" s="91"/>
      <c r="I70" s="92"/>
      <c r="J70" s="90" t="s">
        <v>625</v>
      </c>
      <c r="K70" s="93"/>
      <c r="L70" s="93"/>
      <c r="M70" s="93"/>
      <c r="N70" s="93"/>
      <c r="O70" s="94"/>
      <c r="P70" s="29">
        <v>171.31</v>
      </c>
      <c r="Q70" s="30">
        <f t="shared" si="2"/>
        <v>171.31</v>
      </c>
    </row>
    <row r="71" spans="1:17" x14ac:dyDescent="0.25">
      <c r="A71" s="58"/>
      <c r="B71" s="49"/>
      <c r="C71" s="49"/>
      <c r="D71" s="50"/>
      <c r="E71" s="90" t="s">
        <v>719</v>
      </c>
      <c r="F71" s="91"/>
      <c r="G71" s="91"/>
      <c r="H71" s="91"/>
      <c r="I71" s="92"/>
      <c r="J71" s="90" t="s">
        <v>626</v>
      </c>
      <c r="K71" s="93"/>
      <c r="L71" s="93"/>
      <c r="M71" s="93"/>
      <c r="N71" s="93"/>
      <c r="O71" s="94"/>
      <c r="P71" s="29">
        <v>233.24</v>
      </c>
      <c r="Q71" s="30">
        <f t="shared" si="2"/>
        <v>233.24</v>
      </c>
    </row>
    <row r="72" spans="1:17" x14ac:dyDescent="0.25">
      <c r="A72" s="58"/>
      <c r="B72" s="49"/>
      <c r="C72" s="49"/>
      <c r="D72" s="50"/>
      <c r="E72" s="90"/>
      <c r="F72" s="91"/>
      <c r="G72" s="91"/>
      <c r="H72" s="91"/>
      <c r="I72" s="92"/>
      <c r="J72" s="90"/>
      <c r="K72" s="93"/>
      <c r="L72" s="93"/>
      <c r="M72" s="93"/>
      <c r="N72" s="93"/>
      <c r="O72" s="94"/>
      <c r="P72" s="29"/>
      <c r="Q72" s="30"/>
    </row>
    <row r="73" spans="1:17" x14ac:dyDescent="0.25">
      <c r="A73" s="58"/>
      <c r="B73" s="49"/>
      <c r="C73" s="49"/>
      <c r="D73" s="50"/>
      <c r="E73" s="90"/>
      <c r="F73" s="91"/>
      <c r="G73" s="91"/>
      <c r="H73" s="91"/>
      <c r="I73" s="92"/>
      <c r="J73" s="90"/>
      <c r="K73" s="93"/>
      <c r="L73" s="93"/>
      <c r="M73" s="93"/>
      <c r="N73" s="93"/>
      <c r="O73" s="94"/>
      <c r="P73" s="29"/>
      <c r="Q73" s="30"/>
    </row>
    <row r="74" spans="1:17" ht="15.75" thickBot="1" x14ac:dyDescent="0.3">
      <c r="A74" s="74" t="s">
        <v>636</v>
      </c>
      <c r="B74" s="75"/>
      <c r="C74" s="75"/>
      <c r="D74" s="76"/>
      <c r="E74" s="95"/>
      <c r="F74" s="96"/>
      <c r="G74" s="96"/>
      <c r="H74" s="96"/>
      <c r="I74" s="97"/>
      <c r="J74" s="95"/>
      <c r="K74" s="98"/>
      <c r="L74" s="98"/>
      <c r="M74" s="98"/>
      <c r="N74" s="98"/>
      <c r="O74" s="99"/>
      <c r="P74" s="56"/>
      <c r="Q74" s="39"/>
    </row>
    <row r="75" spans="1:17" ht="15.75" thickBot="1" x14ac:dyDescent="0.3">
      <c r="A75" s="53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4"/>
      <c r="O75" s="54"/>
      <c r="P75" s="57"/>
      <c r="Q75" s="35"/>
    </row>
    <row r="76" spans="1:17" ht="15.75" thickBot="1" x14ac:dyDescent="0.3">
      <c r="A76" s="77" t="s">
        <v>21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9"/>
    </row>
    <row r="77" spans="1:17" ht="15.75" thickBot="1" x14ac:dyDescent="0.3">
      <c r="A77" s="43"/>
      <c r="B77" s="44"/>
      <c r="C77" s="44"/>
      <c r="D77" s="45"/>
      <c r="E77" s="80" t="s">
        <v>14</v>
      </c>
      <c r="F77" s="80"/>
      <c r="G77" s="80"/>
      <c r="H77" s="80"/>
      <c r="I77" s="81"/>
      <c r="J77" s="82" t="s">
        <v>15</v>
      </c>
      <c r="K77" s="83"/>
      <c r="L77" s="83"/>
      <c r="M77" s="83"/>
      <c r="N77" s="83"/>
      <c r="O77" s="84"/>
      <c r="P77" s="59" t="s">
        <v>13</v>
      </c>
      <c r="Q77" s="61" t="s">
        <v>12</v>
      </c>
    </row>
    <row r="78" spans="1:17" x14ac:dyDescent="0.25">
      <c r="A78" s="58"/>
      <c r="B78" s="49"/>
      <c r="C78" s="49"/>
      <c r="D78" s="50"/>
      <c r="E78" s="85" t="s">
        <v>721</v>
      </c>
      <c r="F78" s="86"/>
      <c r="G78" s="86"/>
      <c r="H78" s="86"/>
      <c r="I78" s="87"/>
      <c r="J78" s="85" t="s">
        <v>639</v>
      </c>
      <c r="K78" s="88"/>
      <c r="L78" s="88"/>
      <c r="M78" s="88"/>
      <c r="N78" s="88"/>
      <c r="O78" s="89"/>
      <c r="P78" s="36">
        <v>234.81</v>
      </c>
      <c r="Q78" s="40">
        <f t="shared" si="2"/>
        <v>234.81</v>
      </c>
    </row>
    <row r="79" spans="1:17" x14ac:dyDescent="0.25">
      <c r="A79" s="58"/>
      <c r="B79" s="51"/>
      <c r="C79" s="49"/>
      <c r="D79" s="50"/>
      <c r="E79" s="90" t="s">
        <v>722</v>
      </c>
      <c r="F79" s="91"/>
      <c r="G79" s="91"/>
      <c r="H79" s="91"/>
      <c r="I79" s="92"/>
      <c r="J79" s="90" t="s">
        <v>640</v>
      </c>
      <c r="K79" s="93"/>
      <c r="L79" s="93"/>
      <c r="M79" s="93"/>
      <c r="N79" s="93"/>
      <c r="O79" s="94"/>
      <c r="P79" s="29">
        <v>253.55</v>
      </c>
      <c r="Q79" s="41">
        <f t="shared" si="2"/>
        <v>253.55</v>
      </c>
    </row>
    <row r="80" spans="1:17" x14ac:dyDescent="0.25">
      <c r="A80" s="58"/>
      <c r="B80" s="51"/>
      <c r="C80" s="49"/>
      <c r="D80" s="50"/>
      <c r="E80" s="90" t="s">
        <v>723</v>
      </c>
      <c r="F80" s="91"/>
      <c r="G80" s="91"/>
      <c r="H80" s="91"/>
      <c r="I80" s="92"/>
      <c r="J80" s="90" t="s">
        <v>682</v>
      </c>
      <c r="K80" s="93"/>
      <c r="L80" s="93"/>
      <c r="M80" s="93"/>
      <c r="N80" s="93"/>
      <c r="O80" s="94"/>
      <c r="P80" s="29">
        <v>289.17</v>
      </c>
      <c r="Q80" s="41">
        <f t="shared" ref="Q80:Q81" si="3">P80*(1-$Q$8)</f>
        <v>289.17</v>
      </c>
    </row>
    <row r="81" spans="1:17" x14ac:dyDescent="0.25">
      <c r="A81" s="58"/>
      <c r="B81" s="51"/>
      <c r="C81" s="49"/>
      <c r="D81" s="50"/>
      <c r="E81" s="90" t="s">
        <v>724</v>
      </c>
      <c r="F81" s="91"/>
      <c r="G81" s="91"/>
      <c r="H81" s="91"/>
      <c r="I81" s="92"/>
      <c r="J81" s="90" t="s">
        <v>683</v>
      </c>
      <c r="K81" s="93"/>
      <c r="L81" s="93"/>
      <c r="M81" s="93"/>
      <c r="N81" s="93"/>
      <c r="O81" s="94"/>
      <c r="P81" s="29">
        <v>400.51</v>
      </c>
      <c r="Q81" s="41">
        <f t="shared" si="3"/>
        <v>400.51</v>
      </c>
    </row>
    <row r="82" spans="1:17" x14ac:dyDescent="0.25">
      <c r="A82" s="58"/>
      <c r="B82" s="49"/>
      <c r="C82" s="49"/>
      <c r="D82" s="50"/>
      <c r="E82" s="90" t="s">
        <v>725</v>
      </c>
      <c r="F82" s="91"/>
      <c r="G82" s="91"/>
      <c r="H82" s="91"/>
      <c r="I82" s="92"/>
      <c r="J82" s="90" t="s">
        <v>641</v>
      </c>
      <c r="K82" s="93"/>
      <c r="L82" s="93"/>
      <c r="M82" s="93"/>
      <c r="N82" s="93"/>
      <c r="O82" s="94"/>
      <c r="P82" s="29">
        <v>303.73</v>
      </c>
      <c r="Q82" s="41">
        <f t="shared" si="2"/>
        <v>303.73</v>
      </c>
    </row>
    <row r="83" spans="1:17" x14ac:dyDescent="0.25">
      <c r="A83" s="58"/>
      <c r="B83" s="49"/>
      <c r="C83" s="49"/>
      <c r="D83" s="50"/>
      <c r="E83" s="90"/>
      <c r="F83" s="91"/>
      <c r="G83" s="91"/>
      <c r="H83" s="91"/>
      <c r="I83" s="92"/>
      <c r="J83" s="90"/>
      <c r="K83" s="93"/>
      <c r="L83" s="93"/>
      <c r="M83" s="93"/>
      <c r="N83" s="93"/>
      <c r="O83" s="94"/>
      <c r="P83" s="29"/>
      <c r="Q83" s="41"/>
    </row>
    <row r="84" spans="1:17" x14ac:dyDescent="0.25">
      <c r="A84" s="58"/>
      <c r="B84" s="49"/>
      <c r="C84" s="49"/>
      <c r="D84" s="50"/>
      <c r="E84" s="90"/>
      <c r="F84" s="91"/>
      <c r="G84" s="91"/>
      <c r="H84" s="91"/>
      <c r="I84" s="92"/>
      <c r="J84" s="90"/>
      <c r="K84" s="91"/>
      <c r="L84" s="91"/>
      <c r="M84" s="91"/>
      <c r="N84" s="91"/>
      <c r="O84" s="92"/>
      <c r="P84" s="29"/>
      <c r="Q84" s="41"/>
    </row>
    <row r="85" spans="1:17" ht="15.75" thickBot="1" x14ac:dyDescent="0.3">
      <c r="A85" s="74" t="s">
        <v>638</v>
      </c>
      <c r="B85" s="75"/>
      <c r="C85" s="75"/>
      <c r="D85" s="76"/>
      <c r="E85" s="95"/>
      <c r="F85" s="96"/>
      <c r="G85" s="96"/>
      <c r="H85" s="96"/>
      <c r="I85" s="97"/>
      <c r="J85" s="95"/>
      <c r="K85" s="98"/>
      <c r="L85" s="98"/>
      <c r="M85" s="98"/>
      <c r="N85" s="98"/>
      <c r="O85" s="99"/>
      <c r="P85" s="56"/>
      <c r="Q85" s="42"/>
    </row>
    <row r="86" spans="1:17" ht="15.75" thickBot="1" x14ac:dyDescent="0.3">
      <c r="A86" s="53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4"/>
      <c r="O86" s="54"/>
      <c r="P86" s="57"/>
      <c r="Q86" s="35"/>
    </row>
    <row r="87" spans="1:17" ht="15.75" thickBot="1" x14ac:dyDescent="0.3">
      <c r="A87" s="77" t="s">
        <v>22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9"/>
    </row>
    <row r="88" spans="1:17" ht="15.75" thickBot="1" x14ac:dyDescent="0.3">
      <c r="A88" s="43"/>
      <c r="B88" s="44"/>
      <c r="C88" s="44"/>
      <c r="D88" s="45"/>
      <c r="E88" s="80" t="s">
        <v>14</v>
      </c>
      <c r="F88" s="80"/>
      <c r="G88" s="80"/>
      <c r="H88" s="80"/>
      <c r="I88" s="81"/>
      <c r="J88" s="82" t="s">
        <v>15</v>
      </c>
      <c r="K88" s="83"/>
      <c r="L88" s="83"/>
      <c r="M88" s="83"/>
      <c r="N88" s="83"/>
      <c r="O88" s="84"/>
      <c r="P88" s="46" t="s">
        <v>13</v>
      </c>
      <c r="Q88" s="47" t="s">
        <v>12</v>
      </c>
    </row>
    <row r="89" spans="1:17" x14ac:dyDescent="0.25">
      <c r="A89" s="58"/>
      <c r="B89" s="51"/>
      <c r="C89" s="49"/>
      <c r="D89" s="50"/>
      <c r="E89" s="85" t="s">
        <v>726</v>
      </c>
      <c r="F89" s="86"/>
      <c r="G89" s="86"/>
      <c r="H89" s="86"/>
      <c r="I89" s="87"/>
      <c r="J89" s="107" t="s">
        <v>643</v>
      </c>
      <c r="K89" s="88"/>
      <c r="L89" s="88"/>
      <c r="M89" s="88"/>
      <c r="N89" s="88"/>
      <c r="O89" s="89"/>
      <c r="P89" s="38">
        <v>271.39</v>
      </c>
      <c r="Q89" s="37">
        <f t="shared" si="2"/>
        <v>271.39</v>
      </c>
    </row>
    <row r="90" spans="1:17" x14ac:dyDescent="0.25">
      <c r="A90" s="58"/>
      <c r="B90" s="49"/>
      <c r="C90" s="49"/>
      <c r="D90" s="50"/>
      <c r="E90" s="90" t="s">
        <v>727</v>
      </c>
      <c r="F90" s="91"/>
      <c r="G90" s="91"/>
      <c r="H90" s="91"/>
      <c r="I90" s="92"/>
      <c r="J90" s="106" t="s">
        <v>644</v>
      </c>
      <c r="K90" s="93"/>
      <c r="L90" s="93"/>
      <c r="M90" s="93"/>
      <c r="N90" s="93"/>
      <c r="O90" s="94"/>
      <c r="P90" s="38">
        <v>279.29000000000002</v>
      </c>
      <c r="Q90" s="30">
        <f t="shared" si="2"/>
        <v>279.29000000000002</v>
      </c>
    </row>
    <row r="91" spans="1:17" x14ac:dyDescent="0.25">
      <c r="A91" s="58"/>
      <c r="B91" s="49"/>
      <c r="C91" s="49"/>
      <c r="D91" s="50"/>
      <c r="E91" s="90" t="s">
        <v>728</v>
      </c>
      <c r="F91" s="91"/>
      <c r="G91" s="91"/>
      <c r="H91" s="91"/>
      <c r="I91" s="92"/>
      <c r="J91" s="106" t="s">
        <v>645</v>
      </c>
      <c r="K91" s="93"/>
      <c r="L91" s="93"/>
      <c r="M91" s="93"/>
      <c r="N91" s="93"/>
      <c r="O91" s="94"/>
      <c r="P91" s="38">
        <v>291.68</v>
      </c>
      <c r="Q91" s="30">
        <f t="shared" si="2"/>
        <v>291.68</v>
      </c>
    </row>
    <row r="92" spans="1:17" x14ac:dyDescent="0.25">
      <c r="A92" s="58"/>
      <c r="B92" s="49"/>
      <c r="C92" s="49"/>
      <c r="D92" s="50"/>
      <c r="E92" s="90" t="s">
        <v>729</v>
      </c>
      <c r="F92" s="91"/>
      <c r="G92" s="91"/>
      <c r="H92" s="91"/>
      <c r="I92" s="92"/>
      <c r="J92" s="106" t="s">
        <v>646</v>
      </c>
      <c r="K92" s="93"/>
      <c r="L92" s="93"/>
      <c r="M92" s="93"/>
      <c r="N92" s="93"/>
      <c r="O92" s="94"/>
      <c r="P92" s="38">
        <v>323.88</v>
      </c>
      <c r="Q92" s="30">
        <f t="shared" ref="Q92:Q96" si="4">P92*(1-$Q$8)</f>
        <v>323.88</v>
      </c>
    </row>
    <row r="93" spans="1:17" x14ac:dyDescent="0.25">
      <c r="A93" s="58"/>
      <c r="B93" s="49"/>
      <c r="C93" s="49"/>
      <c r="D93" s="50"/>
      <c r="E93" s="90" t="s">
        <v>730</v>
      </c>
      <c r="F93" s="91"/>
      <c r="G93" s="91"/>
      <c r="H93" s="91"/>
      <c r="I93" s="92"/>
      <c r="J93" s="106" t="s">
        <v>647</v>
      </c>
      <c r="K93" s="93"/>
      <c r="L93" s="93"/>
      <c r="M93" s="93"/>
      <c r="N93" s="93"/>
      <c r="O93" s="94"/>
      <c r="P93" s="38">
        <v>262.45999999999998</v>
      </c>
      <c r="Q93" s="30">
        <f t="shared" si="4"/>
        <v>262.45999999999998</v>
      </c>
    </row>
    <row r="94" spans="1:17" x14ac:dyDescent="0.25">
      <c r="A94" s="58"/>
      <c r="B94" s="49"/>
      <c r="C94" s="49"/>
      <c r="D94" s="50"/>
      <c r="E94" s="90" t="s">
        <v>731</v>
      </c>
      <c r="F94" s="91"/>
      <c r="G94" s="91"/>
      <c r="H94" s="91"/>
      <c r="I94" s="92"/>
      <c r="J94" s="106" t="s">
        <v>648</v>
      </c>
      <c r="K94" s="93"/>
      <c r="L94" s="93"/>
      <c r="M94" s="93"/>
      <c r="N94" s="93"/>
      <c r="O94" s="94"/>
      <c r="P94" s="38">
        <v>310.88</v>
      </c>
      <c r="Q94" s="30">
        <f t="shared" si="4"/>
        <v>310.88</v>
      </c>
    </row>
    <row r="95" spans="1:17" x14ac:dyDescent="0.25">
      <c r="A95" s="58"/>
      <c r="B95" s="49"/>
      <c r="C95" s="49"/>
      <c r="D95" s="50"/>
      <c r="E95" s="90" t="s">
        <v>732</v>
      </c>
      <c r="F95" s="91"/>
      <c r="G95" s="91"/>
      <c r="H95" s="91"/>
      <c r="I95" s="92"/>
      <c r="J95" s="106" t="s">
        <v>649</v>
      </c>
      <c r="K95" s="93"/>
      <c r="L95" s="93"/>
      <c r="M95" s="93"/>
      <c r="N95" s="93"/>
      <c r="O95" s="94"/>
      <c r="P95" s="38">
        <v>323.83999999999997</v>
      </c>
      <c r="Q95" s="30">
        <f t="shared" si="4"/>
        <v>323.83999999999997</v>
      </c>
    </row>
    <row r="96" spans="1:17" x14ac:dyDescent="0.25">
      <c r="A96" s="58"/>
      <c r="B96" s="49"/>
      <c r="C96" s="49"/>
      <c r="D96" s="50"/>
      <c r="E96" s="90" t="s">
        <v>733</v>
      </c>
      <c r="F96" s="91"/>
      <c r="G96" s="91"/>
      <c r="H96" s="91"/>
      <c r="I96" s="92"/>
      <c r="J96" s="106" t="s">
        <v>650</v>
      </c>
      <c r="K96" s="93"/>
      <c r="L96" s="93"/>
      <c r="M96" s="93"/>
      <c r="N96" s="93"/>
      <c r="O96" s="94"/>
      <c r="P96" s="38">
        <v>328.7</v>
      </c>
      <c r="Q96" s="30">
        <f t="shared" si="4"/>
        <v>328.7</v>
      </c>
    </row>
    <row r="97" spans="1:17" x14ac:dyDescent="0.25">
      <c r="A97" s="58"/>
      <c r="B97" s="49"/>
      <c r="C97" s="49"/>
      <c r="D97" s="50"/>
      <c r="E97" s="90" t="s">
        <v>734</v>
      </c>
      <c r="F97" s="91"/>
      <c r="G97" s="91"/>
      <c r="H97" s="91"/>
      <c r="I97" s="92"/>
      <c r="J97" s="106" t="s">
        <v>651</v>
      </c>
      <c r="K97" s="93"/>
      <c r="L97" s="93"/>
      <c r="M97" s="93"/>
      <c r="N97" s="93"/>
      <c r="O97" s="94"/>
      <c r="P97" s="38">
        <v>359.88</v>
      </c>
      <c r="Q97" s="30">
        <f t="shared" si="2"/>
        <v>359.88</v>
      </c>
    </row>
    <row r="98" spans="1:17" x14ac:dyDescent="0.25">
      <c r="A98" s="58"/>
      <c r="B98" s="49"/>
      <c r="C98" s="49"/>
      <c r="D98" s="50"/>
      <c r="E98" s="90" t="s">
        <v>735</v>
      </c>
      <c r="F98" s="91"/>
      <c r="G98" s="91"/>
      <c r="H98" s="91"/>
      <c r="I98" s="92"/>
      <c r="J98" s="106" t="s">
        <v>652</v>
      </c>
      <c r="K98" s="93"/>
      <c r="L98" s="93"/>
      <c r="M98" s="93"/>
      <c r="N98" s="93"/>
      <c r="O98" s="94"/>
      <c r="P98" s="38">
        <v>336.14</v>
      </c>
      <c r="Q98" s="30">
        <f t="shared" si="2"/>
        <v>336.14</v>
      </c>
    </row>
    <row r="99" spans="1:17" x14ac:dyDescent="0.25">
      <c r="A99" s="58"/>
      <c r="B99" s="49"/>
      <c r="C99" s="49"/>
      <c r="D99" s="50"/>
      <c r="E99" s="90" t="s">
        <v>736</v>
      </c>
      <c r="F99" s="91"/>
      <c r="G99" s="91"/>
      <c r="H99" s="91"/>
      <c r="I99" s="92"/>
      <c r="J99" s="106" t="s">
        <v>653</v>
      </c>
      <c r="K99" s="93"/>
      <c r="L99" s="93"/>
      <c r="M99" s="93"/>
      <c r="N99" s="93"/>
      <c r="O99" s="94"/>
      <c r="P99" s="38">
        <v>303.01</v>
      </c>
      <c r="Q99" s="30">
        <f t="shared" si="2"/>
        <v>303.01</v>
      </c>
    </row>
    <row r="100" spans="1:17" x14ac:dyDescent="0.25">
      <c r="A100" s="58"/>
      <c r="B100" s="49"/>
      <c r="C100" s="49"/>
      <c r="D100" s="50"/>
      <c r="E100" s="90" t="s">
        <v>737</v>
      </c>
      <c r="F100" s="91"/>
      <c r="G100" s="91"/>
      <c r="H100" s="91"/>
      <c r="I100" s="92"/>
      <c r="J100" s="106" t="s">
        <v>654</v>
      </c>
      <c r="K100" s="93"/>
      <c r="L100" s="93"/>
      <c r="M100" s="93"/>
      <c r="N100" s="93"/>
      <c r="O100" s="94"/>
      <c r="P100" s="38">
        <v>363.95</v>
      </c>
      <c r="Q100" s="30">
        <f t="shared" si="2"/>
        <v>363.95</v>
      </c>
    </row>
    <row r="101" spans="1:17" x14ac:dyDescent="0.25">
      <c r="A101" s="58"/>
      <c r="B101" s="49"/>
      <c r="C101" s="49"/>
      <c r="D101" s="50"/>
      <c r="E101" s="90" t="s">
        <v>738</v>
      </c>
      <c r="F101" s="91"/>
      <c r="G101" s="91"/>
      <c r="H101" s="91"/>
      <c r="I101" s="92"/>
      <c r="J101" s="106" t="s">
        <v>655</v>
      </c>
      <c r="K101" s="93"/>
      <c r="L101" s="93"/>
      <c r="M101" s="93"/>
      <c r="N101" s="93"/>
      <c r="O101" s="94"/>
      <c r="P101" s="38">
        <v>368.3</v>
      </c>
      <c r="Q101" s="30">
        <f t="shared" si="2"/>
        <v>368.3</v>
      </c>
    </row>
    <row r="102" spans="1:17" x14ac:dyDescent="0.25">
      <c r="A102" s="58"/>
      <c r="B102" s="49"/>
      <c r="C102" s="49"/>
      <c r="D102" s="50"/>
      <c r="E102" s="90" t="s">
        <v>739</v>
      </c>
      <c r="F102" s="91"/>
      <c r="G102" s="91"/>
      <c r="H102" s="91"/>
      <c r="I102" s="92"/>
      <c r="J102" s="106" t="s">
        <v>656</v>
      </c>
      <c r="K102" s="93"/>
      <c r="L102" s="93"/>
      <c r="M102" s="93"/>
      <c r="N102" s="93"/>
      <c r="O102" s="94"/>
      <c r="P102" s="38">
        <v>373.23</v>
      </c>
      <c r="Q102" s="30">
        <f t="shared" si="2"/>
        <v>373.23</v>
      </c>
    </row>
    <row r="103" spans="1:17" x14ac:dyDescent="0.25">
      <c r="A103" s="58"/>
      <c r="B103" s="49"/>
      <c r="C103" s="49"/>
      <c r="D103" s="50"/>
      <c r="E103" s="90" t="s">
        <v>740</v>
      </c>
      <c r="F103" s="91"/>
      <c r="G103" s="91"/>
      <c r="H103" s="91"/>
      <c r="I103" s="92"/>
      <c r="J103" s="106" t="s">
        <v>657</v>
      </c>
      <c r="K103" s="93"/>
      <c r="L103" s="93"/>
      <c r="M103" s="93"/>
      <c r="N103" s="93"/>
      <c r="O103" s="94"/>
      <c r="P103" s="38">
        <v>420.02</v>
      </c>
      <c r="Q103" s="30">
        <f t="shared" si="2"/>
        <v>420.02</v>
      </c>
    </row>
    <row r="104" spans="1:17" x14ac:dyDescent="0.25">
      <c r="A104" s="58"/>
      <c r="B104" s="49"/>
      <c r="C104" s="49"/>
      <c r="D104" s="50"/>
      <c r="E104" s="90" t="s">
        <v>741</v>
      </c>
      <c r="F104" s="91"/>
      <c r="G104" s="91"/>
      <c r="H104" s="91"/>
      <c r="I104" s="92"/>
      <c r="J104" s="106" t="s">
        <v>658</v>
      </c>
      <c r="K104" s="93"/>
      <c r="L104" s="93"/>
      <c r="M104" s="93"/>
      <c r="N104" s="93"/>
      <c r="O104" s="94"/>
      <c r="P104" s="38">
        <v>378.16</v>
      </c>
      <c r="Q104" s="30">
        <f t="shared" si="2"/>
        <v>378.16</v>
      </c>
    </row>
    <row r="105" spans="1:17" x14ac:dyDescent="0.25">
      <c r="A105" s="58"/>
      <c r="B105" s="49"/>
      <c r="C105" s="49"/>
      <c r="D105" s="50"/>
      <c r="E105" s="90" t="s">
        <v>742</v>
      </c>
      <c r="F105" s="91"/>
      <c r="G105" s="91"/>
      <c r="H105" s="91"/>
      <c r="I105" s="92"/>
      <c r="J105" s="106" t="s">
        <v>659</v>
      </c>
      <c r="K105" s="93"/>
      <c r="L105" s="93"/>
      <c r="M105" s="93"/>
      <c r="N105" s="93"/>
      <c r="O105" s="94"/>
      <c r="P105" s="38">
        <v>388.06</v>
      </c>
      <c r="Q105" s="30">
        <f t="shared" si="2"/>
        <v>388.06</v>
      </c>
    </row>
    <row r="106" spans="1:17" ht="15.75" thickBot="1" x14ac:dyDescent="0.3">
      <c r="A106" s="74" t="s">
        <v>642</v>
      </c>
      <c r="B106" s="75"/>
      <c r="C106" s="75"/>
      <c r="D106" s="76"/>
      <c r="E106" s="95" t="s">
        <v>743</v>
      </c>
      <c r="F106" s="96"/>
      <c r="G106" s="96"/>
      <c r="H106" s="96"/>
      <c r="I106" s="97"/>
      <c r="J106" s="108" t="s">
        <v>660</v>
      </c>
      <c r="K106" s="98"/>
      <c r="L106" s="98"/>
      <c r="M106" s="98"/>
      <c r="N106" s="98"/>
      <c r="O106" s="99"/>
      <c r="P106" s="52">
        <v>346.96</v>
      </c>
      <c r="Q106" s="39">
        <f t="shared" si="2"/>
        <v>346.96</v>
      </c>
    </row>
    <row r="107" spans="1:17" ht="15.75" thickBot="1" x14ac:dyDescent="0.3">
      <c r="A107" s="53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54"/>
      <c r="O107" s="54"/>
      <c r="P107" s="57"/>
      <c r="Q107" s="35"/>
    </row>
    <row r="108" spans="1:17" ht="15.75" thickBot="1" x14ac:dyDescent="0.3">
      <c r="A108" s="77" t="s">
        <v>23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9"/>
    </row>
    <row r="109" spans="1:17" ht="15.75" thickBot="1" x14ac:dyDescent="0.3">
      <c r="A109" s="43"/>
      <c r="B109" s="44"/>
      <c r="C109" s="44"/>
      <c r="D109" s="45"/>
      <c r="E109" s="80" t="s">
        <v>14</v>
      </c>
      <c r="F109" s="80"/>
      <c r="G109" s="80"/>
      <c r="H109" s="80"/>
      <c r="I109" s="81"/>
      <c r="J109" s="82" t="s">
        <v>15</v>
      </c>
      <c r="K109" s="83"/>
      <c r="L109" s="83"/>
      <c r="M109" s="83"/>
      <c r="N109" s="83"/>
      <c r="O109" s="84"/>
      <c r="P109" s="46" t="s">
        <v>13</v>
      </c>
      <c r="Q109" s="47" t="s">
        <v>12</v>
      </c>
    </row>
    <row r="110" spans="1:17" x14ac:dyDescent="0.25">
      <c r="A110" s="58"/>
      <c r="B110" s="49"/>
      <c r="C110" s="49"/>
      <c r="D110" s="50"/>
      <c r="E110" s="85" t="s">
        <v>744</v>
      </c>
      <c r="F110" s="86"/>
      <c r="G110" s="86"/>
      <c r="H110" s="86"/>
      <c r="I110" s="87"/>
      <c r="J110" s="85" t="s">
        <v>624</v>
      </c>
      <c r="K110" s="88"/>
      <c r="L110" s="88"/>
      <c r="M110" s="88"/>
      <c r="N110" s="88"/>
      <c r="O110" s="89"/>
      <c r="P110" s="29">
        <v>140.69</v>
      </c>
      <c r="Q110" s="30">
        <f t="shared" si="2"/>
        <v>140.69</v>
      </c>
    </row>
    <row r="111" spans="1:17" x14ac:dyDescent="0.25">
      <c r="A111" s="58"/>
      <c r="B111" s="51"/>
      <c r="C111" s="49"/>
      <c r="D111" s="50"/>
      <c r="E111" s="90" t="s">
        <v>745</v>
      </c>
      <c r="F111" s="91"/>
      <c r="G111" s="91"/>
      <c r="H111" s="91"/>
      <c r="I111" s="92"/>
      <c r="J111" s="90" t="s">
        <v>625</v>
      </c>
      <c r="K111" s="93"/>
      <c r="L111" s="93"/>
      <c r="M111" s="93"/>
      <c r="N111" s="93"/>
      <c r="O111" s="94"/>
      <c r="P111" s="29">
        <v>167.27</v>
      </c>
      <c r="Q111" s="30">
        <f t="shared" si="2"/>
        <v>167.27</v>
      </c>
    </row>
    <row r="112" spans="1:17" x14ac:dyDescent="0.25">
      <c r="A112" s="58"/>
      <c r="B112" s="49"/>
      <c r="C112" s="49"/>
      <c r="D112" s="50"/>
      <c r="E112" s="90" t="s">
        <v>746</v>
      </c>
      <c r="F112" s="91"/>
      <c r="G112" s="91"/>
      <c r="H112" s="91"/>
      <c r="I112" s="92"/>
      <c r="J112" s="90" t="s">
        <v>626</v>
      </c>
      <c r="K112" s="93"/>
      <c r="L112" s="93"/>
      <c r="M112" s="93"/>
      <c r="N112" s="93"/>
      <c r="O112" s="94"/>
      <c r="P112" s="29">
        <v>227.72</v>
      </c>
      <c r="Q112" s="30">
        <f t="shared" si="2"/>
        <v>227.72</v>
      </c>
    </row>
    <row r="113" spans="1:17" x14ac:dyDescent="0.25">
      <c r="A113" s="58"/>
      <c r="B113" s="49"/>
      <c r="C113" s="49"/>
      <c r="D113" s="50"/>
      <c r="E113" s="90"/>
      <c r="F113" s="91"/>
      <c r="G113" s="91"/>
      <c r="H113" s="91"/>
      <c r="I113" s="92"/>
      <c r="J113" s="90"/>
      <c r="K113" s="93"/>
      <c r="L113" s="93"/>
      <c r="M113" s="93"/>
      <c r="N113" s="93"/>
      <c r="O113" s="94"/>
      <c r="P113" s="29"/>
      <c r="Q113" s="30"/>
    </row>
    <row r="114" spans="1:17" x14ac:dyDescent="0.25">
      <c r="A114" s="58"/>
      <c r="B114" s="49"/>
      <c r="C114" s="49"/>
      <c r="D114" s="50"/>
      <c r="E114" s="90"/>
      <c r="F114" s="91"/>
      <c r="G114" s="91"/>
      <c r="H114" s="91"/>
      <c r="I114" s="92"/>
      <c r="J114" s="90"/>
      <c r="K114" s="93"/>
      <c r="L114" s="93"/>
      <c r="M114" s="93"/>
      <c r="N114" s="93"/>
      <c r="O114" s="94"/>
      <c r="P114" s="29"/>
      <c r="Q114" s="30"/>
    </row>
    <row r="115" spans="1:17" x14ac:dyDescent="0.25">
      <c r="A115" s="58"/>
      <c r="B115" s="49"/>
      <c r="C115" s="49"/>
      <c r="D115" s="50"/>
      <c r="E115" s="90"/>
      <c r="F115" s="91"/>
      <c r="G115" s="91"/>
      <c r="H115" s="91"/>
      <c r="I115" s="92"/>
      <c r="J115" s="90"/>
      <c r="K115" s="93"/>
      <c r="L115" s="93"/>
      <c r="M115" s="93"/>
      <c r="N115" s="93"/>
      <c r="O115" s="94"/>
      <c r="P115" s="29"/>
      <c r="Q115" s="30"/>
    </row>
    <row r="116" spans="1:17" ht="15.75" thickBot="1" x14ac:dyDescent="0.3">
      <c r="A116" s="74" t="s">
        <v>661</v>
      </c>
      <c r="B116" s="75"/>
      <c r="C116" s="75"/>
      <c r="D116" s="76"/>
      <c r="E116" s="95"/>
      <c r="F116" s="96"/>
      <c r="G116" s="96"/>
      <c r="H116" s="96"/>
      <c r="I116" s="97"/>
      <c r="J116" s="95"/>
      <c r="K116" s="98"/>
      <c r="L116" s="98"/>
      <c r="M116" s="98"/>
      <c r="N116" s="98"/>
      <c r="O116" s="99"/>
      <c r="P116" s="56"/>
      <c r="Q116" s="39"/>
    </row>
    <row r="117" spans="1:17" ht="15.75" thickBot="1" x14ac:dyDescent="0.3">
      <c r="A117" s="53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54"/>
      <c r="O117" s="54"/>
      <c r="P117" s="57"/>
      <c r="Q117" s="35"/>
    </row>
    <row r="118" spans="1:17" ht="15.75" thickBot="1" x14ac:dyDescent="0.3">
      <c r="A118" s="77" t="s">
        <v>24</v>
      </c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9"/>
    </row>
    <row r="119" spans="1:17" ht="15.75" thickBot="1" x14ac:dyDescent="0.3">
      <c r="A119" s="43"/>
      <c r="B119" s="44"/>
      <c r="C119" s="44"/>
      <c r="D119" s="45"/>
      <c r="E119" s="80" t="s">
        <v>14</v>
      </c>
      <c r="F119" s="80"/>
      <c r="G119" s="80"/>
      <c r="H119" s="80"/>
      <c r="I119" s="81"/>
      <c r="J119" s="82" t="s">
        <v>15</v>
      </c>
      <c r="K119" s="83"/>
      <c r="L119" s="83"/>
      <c r="M119" s="83"/>
      <c r="N119" s="83"/>
      <c r="O119" s="84"/>
      <c r="P119" s="46" t="s">
        <v>13</v>
      </c>
      <c r="Q119" s="47" t="s">
        <v>12</v>
      </c>
    </row>
    <row r="120" spans="1:17" x14ac:dyDescent="0.25">
      <c r="A120" s="58"/>
      <c r="B120" s="49"/>
      <c r="C120" s="49"/>
      <c r="D120" s="50"/>
      <c r="E120" s="85" t="s">
        <v>747</v>
      </c>
      <c r="F120" s="86"/>
      <c r="G120" s="86"/>
      <c r="H120" s="86"/>
      <c r="I120" s="87"/>
      <c r="J120" s="85" t="s">
        <v>624</v>
      </c>
      <c r="K120" s="88"/>
      <c r="L120" s="88"/>
      <c r="M120" s="88"/>
      <c r="N120" s="88"/>
      <c r="O120" s="89"/>
      <c r="P120" s="29">
        <v>143.86000000000001</v>
      </c>
      <c r="Q120" s="30">
        <f t="shared" si="2"/>
        <v>143.86000000000001</v>
      </c>
    </row>
    <row r="121" spans="1:17" x14ac:dyDescent="0.25">
      <c r="A121" s="58"/>
      <c r="B121" s="51"/>
      <c r="C121" s="49"/>
      <c r="D121" s="50"/>
      <c r="E121" s="90" t="s">
        <v>748</v>
      </c>
      <c r="F121" s="91"/>
      <c r="G121" s="91"/>
      <c r="H121" s="91"/>
      <c r="I121" s="92"/>
      <c r="J121" s="90" t="s">
        <v>625</v>
      </c>
      <c r="K121" s="93"/>
      <c r="L121" s="93"/>
      <c r="M121" s="93"/>
      <c r="N121" s="93"/>
      <c r="O121" s="94"/>
      <c r="P121" s="29">
        <v>170.59</v>
      </c>
      <c r="Q121" s="30">
        <f t="shared" si="2"/>
        <v>170.59</v>
      </c>
    </row>
    <row r="122" spans="1:17" x14ac:dyDescent="0.25">
      <c r="A122" s="58"/>
      <c r="B122" s="49"/>
      <c r="C122" s="49"/>
      <c r="D122" s="50"/>
      <c r="E122" s="90" t="s">
        <v>749</v>
      </c>
      <c r="F122" s="91"/>
      <c r="G122" s="91"/>
      <c r="H122" s="91"/>
      <c r="I122" s="92"/>
      <c r="J122" s="90" t="s">
        <v>626</v>
      </c>
      <c r="K122" s="93"/>
      <c r="L122" s="93"/>
      <c r="M122" s="93"/>
      <c r="N122" s="93"/>
      <c r="O122" s="94"/>
      <c r="P122" s="29">
        <v>235.16</v>
      </c>
      <c r="Q122" s="30">
        <f t="shared" si="2"/>
        <v>235.16</v>
      </c>
    </row>
    <row r="123" spans="1:17" x14ac:dyDescent="0.25">
      <c r="A123" s="58"/>
      <c r="B123" s="49"/>
      <c r="C123" s="49"/>
      <c r="D123" s="50"/>
      <c r="E123" s="90"/>
      <c r="F123" s="91"/>
      <c r="G123" s="91"/>
      <c r="H123" s="91"/>
      <c r="I123" s="92"/>
      <c r="J123" s="90"/>
      <c r="K123" s="93"/>
      <c r="L123" s="93"/>
      <c r="M123" s="93"/>
      <c r="N123" s="93"/>
      <c r="O123" s="94"/>
      <c r="P123" s="29"/>
      <c r="Q123" s="30"/>
    </row>
    <row r="124" spans="1:17" x14ac:dyDescent="0.25">
      <c r="A124" s="58"/>
      <c r="B124" s="49"/>
      <c r="C124" s="49"/>
      <c r="D124" s="50"/>
      <c r="E124" s="90"/>
      <c r="F124" s="91"/>
      <c r="G124" s="91"/>
      <c r="H124" s="91"/>
      <c r="I124" s="92"/>
      <c r="J124" s="90"/>
      <c r="K124" s="93"/>
      <c r="L124" s="93"/>
      <c r="M124" s="93"/>
      <c r="N124" s="93"/>
      <c r="O124" s="94"/>
      <c r="P124" s="29"/>
      <c r="Q124" s="30"/>
    </row>
    <row r="125" spans="1:17" x14ac:dyDescent="0.25">
      <c r="A125" s="58"/>
      <c r="B125" s="49"/>
      <c r="C125" s="49"/>
      <c r="D125" s="50"/>
      <c r="E125" s="90"/>
      <c r="F125" s="91"/>
      <c r="G125" s="91"/>
      <c r="H125" s="91"/>
      <c r="I125" s="92"/>
      <c r="J125" s="90"/>
      <c r="K125" s="93"/>
      <c r="L125" s="93"/>
      <c r="M125" s="93"/>
      <c r="N125" s="93"/>
      <c r="O125" s="94"/>
      <c r="P125" s="29"/>
      <c r="Q125" s="30"/>
    </row>
    <row r="126" spans="1:17" ht="15.75" thickBot="1" x14ac:dyDescent="0.3">
      <c r="A126" s="74" t="s">
        <v>662</v>
      </c>
      <c r="B126" s="75"/>
      <c r="C126" s="75"/>
      <c r="D126" s="76"/>
      <c r="E126" s="95"/>
      <c r="F126" s="96"/>
      <c r="G126" s="96"/>
      <c r="H126" s="96"/>
      <c r="I126" s="97"/>
      <c r="J126" s="95"/>
      <c r="K126" s="98"/>
      <c r="L126" s="98"/>
      <c r="M126" s="98"/>
      <c r="N126" s="98"/>
      <c r="O126" s="99"/>
      <c r="P126" s="56"/>
      <c r="Q126" s="39"/>
    </row>
    <row r="127" spans="1:17" ht="15.75" thickBot="1" x14ac:dyDescent="0.3">
      <c r="A127" s="53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54"/>
      <c r="O127" s="54"/>
      <c r="P127" s="57"/>
      <c r="Q127" s="35"/>
    </row>
    <row r="128" spans="1:17" ht="15.75" thickBot="1" x14ac:dyDescent="0.3">
      <c r="A128" s="77" t="s">
        <v>663</v>
      </c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9"/>
    </row>
    <row r="129" spans="1:17" ht="15.75" thickBot="1" x14ac:dyDescent="0.3">
      <c r="A129" s="43"/>
      <c r="B129" s="44"/>
      <c r="C129" s="44"/>
      <c r="D129" s="45"/>
      <c r="E129" s="82" t="s">
        <v>14</v>
      </c>
      <c r="F129" s="80"/>
      <c r="G129" s="80"/>
      <c r="H129" s="80"/>
      <c r="I129" s="81"/>
      <c r="J129" s="82" t="s">
        <v>15</v>
      </c>
      <c r="K129" s="83"/>
      <c r="L129" s="83"/>
      <c r="M129" s="83"/>
      <c r="N129" s="83"/>
      <c r="O129" s="84"/>
      <c r="P129" s="59" t="s">
        <v>13</v>
      </c>
      <c r="Q129" s="60" t="s">
        <v>12</v>
      </c>
    </row>
    <row r="130" spans="1:17" x14ac:dyDescent="0.25">
      <c r="A130" s="58"/>
      <c r="B130" s="51"/>
      <c r="C130" s="49"/>
      <c r="D130" s="50"/>
      <c r="E130" s="85" t="s">
        <v>750</v>
      </c>
      <c r="F130" s="86"/>
      <c r="G130" s="86"/>
      <c r="H130" s="86"/>
      <c r="I130" s="87"/>
      <c r="J130" s="85" t="s">
        <v>665</v>
      </c>
      <c r="K130" s="88"/>
      <c r="L130" s="88"/>
      <c r="M130" s="88"/>
      <c r="N130" s="88"/>
      <c r="O130" s="89"/>
      <c r="P130" s="36">
        <v>184.38</v>
      </c>
      <c r="Q130" s="37">
        <f t="shared" ref="Q130:Q149" si="5">P130*(1-$Q$8)</f>
        <v>184.38</v>
      </c>
    </row>
    <row r="131" spans="1:17" x14ac:dyDescent="0.25">
      <c r="A131" s="58"/>
      <c r="B131" s="51"/>
      <c r="C131" s="49"/>
      <c r="D131" s="50"/>
      <c r="E131" s="90" t="s">
        <v>751</v>
      </c>
      <c r="F131" s="91"/>
      <c r="G131" s="91"/>
      <c r="H131" s="91"/>
      <c r="I131" s="92"/>
      <c r="J131" s="90" t="s">
        <v>666</v>
      </c>
      <c r="K131" s="93"/>
      <c r="L131" s="93"/>
      <c r="M131" s="93"/>
      <c r="N131" s="93"/>
      <c r="O131" s="94"/>
      <c r="P131" s="29">
        <v>195.14</v>
      </c>
      <c r="Q131" s="30">
        <f t="shared" si="5"/>
        <v>195.14</v>
      </c>
    </row>
    <row r="132" spans="1:17" x14ac:dyDescent="0.25">
      <c r="A132" s="58"/>
      <c r="B132" s="51"/>
      <c r="C132" s="49"/>
      <c r="D132" s="50"/>
      <c r="E132" s="90" t="s">
        <v>752</v>
      </c>
      <c r="F132" s="91"/>
      <c r="G132" s="91"/>
      <c r="H132" s="91"/>
      <c r="I132" s="92"/>
      <c r="J132" s="90" t="s">
        <v>667</v>
      </c>
      <c r="K132" s="93"/>
      <c r="L132" s="93"/>
      <c r="M132" s="93"/>
      <c r="N132" s="93"/>
      <c r="O132" s="94"/>
      <c r="P132" s="29">
        <v>225.96</v>
      </c>
      <c r="Q132" s="30">
        <f t="shared" si="5"/>
        <v>225.96</v>
      </c>
    </row>
    <row r="133" spans="1:17" x14ac:dyDescent="0.25">
      <c r="A133" s="58"/>
      <c r="B133" s="51"/>
      <c r="C133" s="49"/>
      <c r="D133" s="50"/>
      <c r="E133" s="90"/>
      <c r="F133" s="91"/>
      <c r="G133" s="91"/>
      <c r="H133" s="91"/>
      <c r="I133" s="92"/>
      <c r="J133" s="90"/>
      <c r="K133" s="93"/>
      <c r="L133" s="93"/>
      <c r="M133" s="93"/>
      <c r="N133" s="93"/>
      <c r="O133" s="94"/>
      <c r="P133" s="29"/>
      <c r="Q133" s="30"/>
    </row>
    <row r="134" spans="1:17" x14ac:dyDescent="0.25">
      <c r="A134" s="58"/>
      <c r="B134" s="49"/>
      <c r="C134" s="49"/>
      <c r="D134" s="50"/>
      <c r="E134" s="90"/>
      <c r="F134" s="91"/>
      <c r="G134" s="91"/>
      <c r="H134" s="91"/>
      <c r="I134" s="92"/>
      <c r="J134" s="90"/>
      <c r="K134" s="93"/>
      <c r="L134" s="93"/>
      <c r="M134" s="93"/>
      <c r="N134" s="93"/>
      <c r="O134" s="94"/>
      <c r="P134" s="29"/>
      <c r="Q134" s="30"/>
    </row>
    <row r="135" spans="1:17" x14ac:dyDescent="0.25">
      <c r="A135" s="58"/>
      <c r="B135" s="49"/>
      <c r="C135" s="49"/>
      <c r="D135" s="50"/>
      <c r="E135" s="90"/>
      <c r="F135" s="91"/>
      <c r="G135" s="91"/>
      <c r="H135" s="91"/>
      <c r="I135" s="92"/>
      <c r="J135" s="90"/>
      <c r="K135" s="93"/>
      <c r="L135" s="93"/>
      <c r="M135" s="93"/>
      <c r="N135" s="93"/>
      <c r="O135" s="94"/>
      <c r="P135" s="29"/>
      <c r="Q135" s="30"/>
    </row>
    <row r="136" spans="1:17" ht="15.75" thickBot="1" x14ac:dyDescent="0.3">
      <c r="A136" s="74" t="s">
        <v>664</v>
      </c>
      <c r="B136" s="75"/>
      <c r="C136" s="75"/>
      <c r="D136" s="76"/>
      <c r="E136" s="95"/>
      <c r="F136" s="96"/>
      <c r="G136" s="96"/>
      <c r="H136" s="96"/>
      <c r="I136" s="97"/>
      <c r="J136" s="95"/>
      <c r="K136" s="98"/>
      <c r="L136" s="98"/>
      <c r="M136" s="98"/>
      <c r="N136" s="98"/>
      <c r="O136" s="99"/>
      <c r="P136" s="56"/>
      <c r="Q136" s="39"/>
    </row>
    <row r="137" spans="1:17" ht="15.75" thickBot="1" x14ac:dyDescent="0.3">
      <c r="A137" s="53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54"/>
      <c r="O137" s="54"/>
      <c r="P137" s="57"/>
      <c r="Q137" s="35"/>
    </row>
    <row r="138" spans="1:17" ht="15.75" thickBot="1" x14ac:dyDescent="0.3">
      <c r="A138" s="77" t="s">
        <v>401</v>
      </c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9"/>
    </row>
    <row r="139" spans="1:17" ht="15.75" thickBot="1" x14ac:dyDescent="0.3">
      <c r="A139" s="43"/>
      <c r="B139" s="44"/>
      <c r="C139" s="44"/>
      <c r="D139" s="45"/>
      <c r="E139" s="80" t="s">
        <v>14</v>
      </c>
      <c r="F139" s="80"/>
      <c r="G139" s="80"/>
      <c r="H139" s="80"/>
      <c r="I139" s="81"/>
      <c r="J139" s="82" t="s">
        <v>15</v>
      </c>
      <c r="K139" s="83"/>
      <c r="L139" s="83"/>
      <c r="M139" s="83"/>
      <c r="N139" s="83"/>
      <c r="O139" s="84"/>
      <c r="P139" s="46" t="s">
        <v>13</v>
      </c>
      <c r="Q139" s="47" t="s">
        <v>12</v>
      </c>
    </row>
    <row r="140" spans="1:17" x14ac:dyDescent="0.25">
      <c r="A140" s="70"/>
      <c r="B140" s="51"/>
      <c r="C140" s="51"/>
      <c r="D140" s="71"/>
      <c r="E140" s="73"/>
      <c r="F140" s="72"/>
      <c r="G140" s="72"/>
      <c r="H140" s="72"/>
      <c r="I140" s="61"/>
      <c r="J140" s="73"/>
      <c r="K140" s="68"/>
      <c r="L140" s="68"/>
      <c r="M140" s="68"/>
      <c r="N140" s="68"/>
      <c r="O140" s="69"/>
      <c r="P140" s="59"/>
      <c r="Q140" s="61"/>
    </row>
    <row r="141" spans="1:17" x14ac:dyDescent="0.25">
      <c r="A141" s="58"/>
      <c r="B141" s="49"/>
      <c r="C141" s="49"/>
      <c r="D141" s="50"/>
      <c r="E141" s="90"/>
      <c r="F141" s="91"/>
      <c r="G141" s="91"/>
      <c r="H141" s="91"/>
      <c r="I141" s="92"/>
      <c r="J141" s="90" t="s">
        <v>404</v>
      </c>
      <c r="K141" s="93"/>
      <c r="L141" s="93"/>
      <c r="M141" s="93"/>
      <c r="N141" s="93"/>
      <c r="O141" s="94"/>
      <c r="P141" s="29"/>
      <c r="Q141" s="41"/>
    </row>
    <row r="142" spans="1:17" x14ac:dyDescent="0.25">
      <c r="A142" s="58"/>
      <c r="B142" s="51"/>
      <c r="C142" s="49"/>
      <c r="D142" s="50"/>
      <c r="E142" s="90" t="s">
        <v>753</v>
      </c>
      <c r="F142" s="91"/>
      <c r="G142" s="91"/>
      <c r="H142" s="91"/>
      <c r="I142" s="92"/>
      <c r="J142" s="90" t="s">
        <v>671</v>
      </c>
      <c r="K142" s="93"/>
      <c r="L142" s="93"/>
      <c r="M142" s="93"/>
      <c r="N142" s="93"/>
      <c r="O142" s="94"/>
      <c r="P142" s="29">
        <v>274.33999999999997</v>
      </c>
      <c r="Q142" s="41">
        <f t="shared" si="5"/>
        <v>274.33999999999997</v>
      </c>
    </row>
    <row r="143" spans="1:17" x14ac:dyDescent="0.25">
      <c r="A143" s="58"/>
      <c r="B143" s="49"/>
      <c r="C143" s="49"/>
      <c r="D143" s="50"/>
      <c r="E143" s="90" t="s">
        <v>754</v>
      </c>
      <c r="F143" s="91"/>
      <c r="G143" s="91"/>
      <c r="H143" s="91"/>
      <c r="I143" s="92"/>
      <c r="J143" s="90" t="s">
        <v>672</v>
      </c>
      <c r="K143" s="93"/>
      <c r="L143" s="93"/>
      <c r="M143" s="93"/>
      <c r="N143" s="93"/>
      <c r="O143" s="94"/>
      <c r="P143" s="29">
        <v>323.83999999999997</v>
      </c>
      <c r="Q143" s="41">
        <f t="shared" si="5"/>
        <v>323.83999999999997</v>
      </c>
    </row>
    <row r="144" spans="1:17" x14ac:dyDescent="0.25">
      <c r="A144" s="103" t="s">
        <v>668</v>
      </c>
      <c r="B144" s="104"/>
      <c r="C144" s="104"/>
      <c r="D144" s="105"/>
      <c r="E144" s="90" t="s">
        <v>755</v>
      </c>
      <c r="F144" s="91"/>
      <c r="G144" s="91"/>
      <c r="H144" s="91"/>
      <c r="I144" s="92"/>
      <c r="J144" s="90" t="s">
        <v>673</v>
      </c>
      <c r="K144" s="93"/>
      <c r="L144" s="93"/>
      <c r="M144" s="93"/>
      <c r="N144" s="93"/>
      <c r="O144" s="94"/>
      <c r="P144" s="29">
        <v>383.11</v>
      </c>
      <c r="Q144" s="41">
        <f t="shared" si="5"/>
        <v>383.11</v>
      </c>
    </row>
    <row r="145" spans="1:17" x14ac:dyDescent="0.25">
      <c r="A145" s="58"/>
      <c r="B145" s="49"/>
      <c r="C145" s="49"/>
      <c r="D145" s="50"/>
      <c r="E145" s="90"/>
      <c r="F145" s="91"/>
      <c r="G145" s="91"/>
      <c r="H145" s="91"/>
      <c r="I145" s="92"/>
      <c r="J145" s="90"/>
      <c r="K145" s="93"/>
      <c r="L145" s="93"/>
      <c r="M145" s="93"/>
      <c r="N145" s="93"/>
      <c r="O145" s="94"/>
      <c r="P145" s="29"/>
      <c r="Q145" s="41"/>
    </row>
    <row r="146" spans="1:17" x14ac:dyDescent="0.25">
      <c r="A146" s="58"/>
      <c r="B146" s="49"/>
      <c r="C146" s="49"/>
      <c r="D146" s="50"/>
      <c r="E146" s="90"/>
      <c r="F146" s="91"/>
      <c r="G146" s="91"/>
      <c r="H146" s="91"/>
      <c r="I146" s="92"/>
      <c r="J146" s="90" t="s">
        <v>403</v>
      </c>
      <c r="K146" s="93"/>
      <c r="L146" s="93"/>
      <c r="M146" s="93"/>
      <c r="N146" s="93"/>
      <c r="O146" s="94"/>
      <c r="P146" s="29"/>
      <c r="Q146" s="41"/>
    </row>
    <row r="147" spans="1:17" x14ac:dyDescent="0.25">
      <c r="A147" s="58"/>
      <c r="B147" s="49"/>
      <c r="C147" s="49"/>
      <c r="D147" s="50"/>
      <c r="E147" s="90" t="s">
        <v>756</v>
      </c>
      <c r="F147" s="91"/>
      <c r="G147" s="91"/>
      <c r="H147" s="91"/>
      <c r="I147" s="92"/>
      <c r="J147" s="90" t="s">
        <v>671</v>
      </c>
      <c r="K147" s="93"/>
      <c r="L147" s="93"/>
      <c r="M147" s="93"/>
      <c r="N147" s="93"/>
      <c r="O147" s="94"/>
      <c r="P147" s="29">
        <v>284.17</v>
      </c>
      <c r="Q147" s="41">
        <f t="shared" si="5"/>
        <v>284.17</v>
      </c>
    </row>
    <row r="148" spans="1:17" x14ac:dyDescent="0.25">
      <c r="A148" s="58"/>
      <c r="B148" s="49"/>
      <c r="C148" s="49"/>
      <c r="D148" s="50"/>
      <c r="E148" s="90" t="s">
        <v>757</v>
      </c>
      <c r="F148" s="91"/>
      <c r="G148" s="91"/>
      <c r="H148" s="91"/>
      <c r="I148" s="92"/>
      <c r="J148" s="90" t="s">
        <v>672</v>
      </c>
      <c r="K148" s="93"/>
      <c r="L148" s="93"/>
      <c r="M148" s="93"/>
      <c r="N148" s="93"/>
      <c r="O148" s="94"/>
      <c r="P148" s="29">
        <v>336.45</v>
      </c>
      <c r="Q148" s="41">
        <f t="shared" si="5"/>
        <v>336.45</v>
      </c>
    </row>
    <row r="149" spans="1:17" x14ac:dyDescent="0.25">
      <c r="A149" s="103" t="s">
        <v>669</v>
      </c>
      <c r="B149" s="104"/>
      <c r="C149" s="104"/>
      <c r="D149" s="105"/>
      <c r="E149" s="90" t="s">
        <v>758</v>
      </c>
      <c r="F149" s="91"/>
      <c r="G149" s="91"/>
      <c r="H149" s="91"/>
      <c r="I149" s="92"/>
      <c r="J149" s="90" t="s">
        <v>673</v>
      </c>
      <c r="K149" s="93"/>
      <c r="L149" s="93"/>
      <c r="M149" s="93"/>
      <c r="N149" s="93"/>
      <c r="O149" s="94"/>
      <c r="P149" s="29">
        <v>397.21</v>
      </c>
      <c r="Q149" s="41">
        <f t="shared" si="5"/>
        <v>397.21</v>
      </c>
    </row>
    <row r="150" spans="1:17" x14ac:dyDescent="0.25">
      <c r="A150" s="48"/>
      <c r="B150" s="66"/>
      <c r="C150" s="66"/>
      <c r="D150" s="66"/>
      <c r="E150" s="90"/>
      <c r="F150" s="91"/>
      <c r="G150" s="91"/>
      <c r="H150" s="91"/>
      <c r="I150" s="92"/>
      <c r="J150" s="90"/>
      <c r="K150" s="93"/>
      <c r="L150" s="93"/>
      <c r="M150" s="93"/>
      <c r="N150" s="93"/>
      <c r="O150" s="94"/>
      <c r="P150" s="29"/>
      <c r="Q150" s="41"/>
    </row>
    <row r="151" spans="1:17" x14ac:dyDescent="0.25">
      <c r="A151" s="48"/>
      <c r="B151" s="66"/>
      <c r="C151" s="66"/>
      <c r="D151" s="66"/>
      <c r="E151" s="90"/>
      <c r="F151" s="91"/>
      <c r="G151" s="91"/>
      <c r="H151" s="91"/>
      <c r="I151" s="92"/>
      <c r="J151" s="90" t="s">
        <v>565</v>
      </c>
      <c r="K151" s="93"/>
      <c r="L151" s="93"/>
      <c r="M151" s="93"/>
      <c r="N151" s="93"/>
      <c r="O151" s="94"/>
      <c r="P151" s="29"/>
      <c r="Q151" s="41"/>
    </row>
    <row r="152" spans="1:17" x14ac:dyDescent="0.25">
      <c r="A152" s="48"/>
      <c r="B152" s="66"/>
      <c r="C152" s="66"/>
      <c r="D152" s="66"/>
      <c r="E152" s="90" t="s">
        <v>759</v>
      </c>
      <c r="F152" s="91"/>
      <c r="G152" s="91"/>
      <c r="H152" s="91"/>
      <c r="I152" s="92"/>
      <c r="J152" s="90" t="s">
        <v>671</v>
      </c>
      <c r="K152" s="93"/>
      <c r="L152" s="93"/>
      <c r="M152" s="93"/>
      <c r="N152" s="93"/>
      <c r="O152" s="94"/>
      <c r="P152" s="29">
        <v>281.08999999999997</v>
      </c>
      <c r="Q152" s="41">
        <f t="shared" ref="Q152:Q154" si="6">P152*(1-$Q$8)</f>
        <v>281.08999999999997</v>
      </c>
    </row>
    <row r="153" spans="1:17" x14ac:dyDescent="0.25">
      <c r="A153" s="48"/>
      <c r="B153" s="66"/>
      <c r="C153" s="66"/>
      <c r="D153" s="66"/>
      <c r="E153" s="90" t="s">
        <v>760</v>
      </c>
      <c r="F153" s="91"/>
      <c r="G153" s="91"/>
      <c r="H153" s="91"/>
      <c r="I153" s="92"/>
      <c r="J153" s="90" t="s">
        <v>672</v>
      </c>
      <c r="K153" s="93"/>
      <c r="L153" s="93"/>
      <c r="M153" s="93"/>
      <c r="N153" s="93"/>
      <c r="O153" s="94"/>
      <c r="P153" s="29">
        <v>340.63</v>
      </c>
      <c r="Q153" s="41">
        <f t="shared" si="6"/>
        <v>340.63</v>
      </c>
    </row>
    <row r="154" spans="1:17" ht="15.75" thickBot="1" x14ac:dyDescent="0.3">
      <c r="A154" s="74" t="s">
        <v>670</v>
      </c>
      <c r="B154" s="75"/>
      <c r="C154" s="75"/>
      <c r="D154" s="76"/>
      <c r="E154" s="95" t="s">
        <v>761</v>
      </c>
      <c r="F154" s="96"/>
      <c r="G154" s="96"/>
      <c r="H154" s="96"/>
      <c r="I154" s="97"/>
      <c r="J154" s="95" t="s">
        <v>673</v>
      </c>
      <c r="K154" s="98"/>
      <c r="L154" s="98"/>
      <c r="M154" s="98"/>
      <c r="N154" s="98"/>
      <c r="O154" s="99"/>
      <c r="P154" s="56">
        <v>400.82</v>
      </c>
      <c r="Q154" s="42">
        <f t="shared" si="6"/>
        <v>400.82</v>
      </c>
    </row>
    <row r="155" spans="1:17" x14ac:dyDescent="0.25">
      <c r="A155" s="21"/>
      <c r="B155" s="66"/>
      <c r="C155" s="66"/>
      <c r="D155" s="66"/>
      <c r="E155" s="54"/>
      <c r="F155" s="54"/>
      <c r="G155" s="54"/>
      <c r="H155" s="54"/>
      <c r="I155" s="54"/>
      <c r="J155" s="54"/>
      <c r="K155" s="62"/>
      <c r="L155" s="62"/>
      <c r="M155" s="62"/>
      <c r="N155" s="62"/>
      <c r="O155" s="62"/>
      <c r="P155" s="57"/>
      <c r="Q155" s="35"/>
    </row>
    <row r="156" spans="1:17" ht="15.75" thickBot="1" x14ac:dyDescent="0.3">
      <c r="A156" s="53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54"/>
      <c r="O156" s="54"/>
      <c r="P156" s="57"/>
      <c r="Q156" s="35"/>
    </row>
    <row r="157" spans="1:17" ht="15.75" thickBot="1" x14ac:dyDescent="0.3">
      <c r="A157" s="77" t="s">
        <v>421</v>
      </c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9"/>
    </row>
    <row r="158" spans="1:17" ht="15.75" thickBot="1" x14ac:dyDescent="0.3">
      <c r="A158" s="43"/>
      <c r="B158" s="44"/>
      <c r="C158" s="44"/>
      <c r="D158" s="45"/>
      <c r="E158" s="80" t="s">
        <v>14</v>
      </c>
      <c r="F158" s="80"/>
      <c r="G158" s="80"/>
      <c r="H158" s="80"/>
      <c r="I158" s="81"/>
      <c r="J158" s="82" t="s">
        <v>15</v>
      </c>
      <c r="K158" s="83"/>
      <c r="L158" s="83"/>
      <c r="M158" s="83"/>
      <c r="N158" s="83"/>
      <c r="O158" s="84"/>
      <c r="P158" s="59" t="s">
        <v>13</v>
      </c>
      <c r="Q158" s="60" t="s">
        <v>12</v>
      </c>
    </row>
    <row r="159" spans="1:17" x14ac:dyDescent="0.25">
      <c r="A159" s="58"/>
      <c r="B159" s="49"/>
      <c r="C159" s="49"/>
      <c r="D159" s="50"/>
      <c r="E159" s="85" t="s">
        <v>762</v>
      </c>
      <c r="F159" s="86"/>
      <c r="G159" s="86"/>
      <c r="H159" s="86"/>
      <c r="I159" s="87"/>
      <c r="J159" s="85" t="s">
        <v>624</v>
      </c>
      <c r="K159" s="88"/>
      <c r="L159" s="88"/>
      <c r="M159" s="88"/>
      <c r="N159" s="88"/>
      <c r="O159" s="89"/>
      <c r="P159" s="36">
        <v>16.21</v>
      </c>
      <c r="Q159" s="37">
        <f t="shared" ref="Q159:Q161" si="7">P159*(1-$Q$8)</f>
        <v>16.21</v>
      </c>
    </row>
    <row r="160" spans="1:17" x14ac:dyDescent="0.25">
      <c r="A160" s="58"/>
      <c r="B160" s="51"/>
      <c r="C160" s="49"/>
      <c r="D160" s="50"/>
      <c r="E160" s="90" t="s">
        <v>763</v>
      </c>
      <c r="F160" s="91"/>
      <c r="G160" s="91"/>
      <c r="H160" s="91"/>
      <c r="I160" s="92"/>
      <c r="J160" s="90" t="s">
        <v>625</v>
      </c>
      <c r="K160" s="93"/>
      <c r="L160" s="93"/>
      <c r="M160" s="93"/>
      <c r="N160" s="93"/>
      <c r="O160" s="94"/>
      <c r="P160" s="29">
        <v>17.47</v>
      </c>
      <c r="Q160" s="30">
        <f t="shared" si="7"/>
        <v>17.47</v>
      </c>
    </row>
    <row r="161" spans="1:17" ht="15.75" thickBot="1" x14ac:dyDescent="0.3">
      <c r="A161" s="74" t="s">
        <v>674</v>
      </c>
      <c r="B161" s="75"/>
      <c r="C161" s="75"/>
      <c r="D161" s="76"/>
      <c r="E161" s="95" t="s">
        <v>764</v>
      </c>
      <c r="F161" s="96"/>
      <c r="G161" s="96"/>
      <c r="H161" s="96"/>
      <c r="I161" s="97"/>
      <c r="J161" s="95" t="s">
        <v>626</v>
      </c>
      <c r="K161" s="98"/>
      <c r="L161" s="98"/>
      <c r="M161" s="98"/>
      <c r="N161" s="98"/>
      <c r="O161" s="99"/>
      <c r="P161" s="56">
        <v>23.94</v>
      </c>
      <c r="Q161" s="39">
        <f t="shared" si="7"/>
        <v>23.94</v>
      </c>
    </row>
    <row r="162" spans="1:17" x14ac:dyDescent="0.25">
      <c r="A162" s="53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54"/>
      <c r="O162" s="54"/>
      <c r="P162" s="57"/>
      <c r="Q162" s="35"/>
    </row>
  </sheetData>
  <mergeCells count="270">
    <mergeCell ref="E159:I159"/>
    <mergeCell ref="J159:O159"/>
    <mergeCell ref="E160:I160"/>
    <mergeCell ref="J160:O160"/>
    <mergeCell ref="E161:I161"/>
    <mergeCell ref="J161:O161"/>
    <mergeCell ref="A157:Q157"/>
    <mergeCell ref="E158:I158"/>
    <mergeCell ref="J158:O158"/>
    <mergeCell ref="A161:D161"/>
    <mergeCell ref="E152:I152"/>
    <mergeCell ref="J152:O152"/>
    <mergeCell ref="E153:I153"/>
    <mergeCell ref="J153:O153"/>
    <mergeCell ref="A154:D154"/>
    <mergeCell ref="E154:I154"/>
    <mergeCell ref="J154:O154"/>
    <mergeCell ref="E151:I151"/>
    <mergeCell ref="J151:O151"/>
    <mergeCell ref="E148:I148"/>
    <mergeCell ref="J148:O148"/>
    <mergeCell ref="A149:D149"/>
    <mergeCell ref="E149:I149"/>
    <mergeCell ref="J149:O149"/>
    <mergeCell ref="E150:I150"/>
    <mergeCell ref="J150:O150"/>
    <mergeCell ref="J147:O147"/>
    <mergeCell ref="E147:I147"/>
    <mergeCell ref="A144:D144"/>
    <mergeCell ref="E144:I144"/>
    <mergeCell ref="J144:O144"/>
    <mergeCell ref="E145:I145"/>
    <mergeCell ref="J145:O145"/>
    <mergeCell ref="E146:I146"/>
    <mergeCell ref="J146:O146"/>
    <mergeCell ref="J143:O143"/>
    <mergeCell ref="E142:I142"/>
    <mergeCell ref="J142:O142"/>
    <mergeCell ref="E143:I143"/>
    <mergeCell ref="E139:I139"/>
    <mergeCell ref="J139:O139"/>
    <mergeCell ref="E141:I141"/>
    <mergeCell ref="J141:O141"/>
    <mergeCell ref="E135:I135"/>
    <mergeCell ref="J135:O135"/>
    <mergeCell ref="A136:D136"/>
    <mergeCell ref="E136:I136"/>
    <mergeCell ref="J136:O136"/>
    <mergeCell ref="A138:Q138"/>
    <mergeCell ref="E132:I132"/>
    <mergeCell ref="J132:O132"/>
    <mergeCell ref="E133:I133"/>
    <mergeCell ref="J133:O133"/>
    <mergeCell ref="E134:I134"/>
    <mergeCell ref="J134:O134"/>
    <mergeCell ref="E129:I129"/>
    <mergeCell ref="J129:O129"/>
    <mergeCell ref="E130:I130"/>
    <mergeCell ref="J130:O130"/>
    <mergeCell ref="E131:I131"/>
    <mergeCell ref="J131:O131"/>
    <mergeCell ref="E125:I125"/>
    <mergeCell ref="J125:O125"/>
    <mergeCell ref="A126:D126"/>
    <mergeCell ref="E126:I126"/>
    <mergeCell ref="J126:O126"/>
    <mergeCell ref="A128:Q128"/>
    <mergeCell ref="E122:I122"/>
    <mergeCell ref="J122:O122"/>
    <mergeCell ref="E123:I123"/>
    <mergeCell ref="J123:O123"/>
    <mergeCell ref="E124:I124"/>
    <mergeCell ref="J124:O124"/>
    <mergeCell ref="E119:I119"/>
    <mergeCell ref="J119:O119"/>
    <mergeCell ref="E120:I120"/>
    <mergeCell ref="J120:O120"/>
    <mergeCell ref="E121:I121"/>
    <mergeCell ref="J121:O121"/>
    <mergeCell ref="E115:I115"/>
    <mergeCell ref="J115:O115"/>
    <mergeCell ref="A116:D116"/>
    <mergeCell ref="E116:I116"/>
    <mergeCell ref="J116:O116"/>
    <mergeCell ref="A118:Q118"/>
    <mergeCell ref="E112:I112"/>
    <mergeCell ref="J112:O112"/>
    <mergeCell ref="E113:I113"/>
    <mergeCell ref="J113:O113"/>
    <mergeCell ref="E114:I114"/>
    <mergeCell ref="J114:O114"/>
    <mergeCell ref="E109:I109"/>
    <mergeCell ref="J109:O109"/>
    <mergeCell ref="E110:I110"/>
    <mergeCell ref="J110:O110"/>
    <mergeCell ref="E111:I111"/>
    <mergeCell ref="J111:O111"/>
    <mergeCell ref="E105:I105"/>
    <mergeCell ref="J105:O105"/>
    <mergeCell ref="A106:D106"/>
    <mergeCell ref="E106:I106"/>
    <mergeCell ref="J106:O106"/>
    <mergeCell ref="A108:Q108"/>
    <mergeCell ref="E102:I102"/>
    <mergeCell ref="J102:O102"/>
    <mergeCell ref="E103:I103"/>
    <mergeCell ref="J103:O103"/>
    <mergeCell ref="E104:I104"/>
    <mergeCell ref="J104:O104"/>
    <mergeCell ref="E99:I99"/>
    <mergeCell ref="J99:O99"/>
    <mergeCell ref="E100:I100"/>
    <mergeCell ref="J100:O100"/>
    <mergeCell ref="E101:I101"/>
    <mergeCell ref="J101:O101"/>
    <mergeCell ref="E91:I91"/>
    <mergeCell ref="J91:O91"/>
    <mergeCell ref="E97:I97"/>
    <mergeCell ref="J97:O97"/>
    <mergeCell ref="E98:I98"/>
    <mergeCell ref="J98:O98"/>
    <mergeCell ref="E94:I94"/>
    <mergeCell ref="J94:O94"/>
    <mergeCell ref="E95:I95"/>
    <mergeCell ref="J95:O95"/>
    <mergeCell ref="E96:I96"/>
    <mergeCell ref="J96:O96"/>
    <mergeCell ref="A87:Q87"/>
    <mergeCell ref="E88:I88"/>
    <mergeCell ref="J88:O88"/>
    <mergeCell ref="E89:I89"/>
    <mergeCell ref="J89:O89"/>
    <mergeCell ref="E90:I90"/>
    <mergeCell ref="J90:O90"/>
    <mergeCell ref="E93:I93"/>
    <mergeCell ref="J93:O93"/>
    <mergeCell ref="E83:I83"/>
    <mergeCell ref="J83:O83"/>
    <mergeCell ref="E84:I84"/>
    <mergeCell ref="J84:O84"/>
    <mergeCell ref="A85:D85"/>
    <mergeCell ref="E85:I85"/>
    <mergeCell ref="J85:O85"/>
    <mergeCell ref="E78:I78"/>
    <mergeCell ref="J78:O78"/>
    <mergeCell ref="E79:I79"/>
    <mergeCell ref="J79:O79"/>
    <mergeCell ref="E82:I82"/>
    <mergeCell ref="J82:O82"/>
    <mergeCell ref="E80:I80"/>
    <mergeCell ref="E81:I81"/>
    <mergeCell ref="J80:O80"/>
    <mergeCell ref="J81:O81"/>
    <mergeCell ref="A74:D74"/>
    <mergeCell ref="E74:I74"/>
    <mergeCell ref="J74:O74"/>
    <mergeCell ref="A76:Q76"/>
    <mergeCell ref="E77:I77"/>
    <mergeCell ref="J77:O77"/>
    <mergeCell ref="E72:I72"/>
    <mergeCell ref="J72:O72"/>
    <mergeCell ref="E73:I73"/>
    <mergeCell ref="J73:O73"/>
    <mergeCell ref="E70:I70"/>
    <mergeCell ref="J70:O70"/>
    <mergeCell ref="E71:I71"/>
    <mergeCell ref="J71:O71"/>
    <mergeCell ref="A65:D65"/>
    <mergeCell ref="E65:I65"/>
    <mergeCell ref="J65:O65"/>
    <mergeCell ref="A67:Q67"/>
    <mergeCell ref="E68:I68"/>
    <mergeCell ref="J68:O68"/>
    <mergeCell ref="E64:I64"/>
    <mergeCell ref="J64:O64"/>
    <mergeCell ref="E60:I60"/>
    <mergeCell ref="J60:O60"/>
    <mergeCell ref="E61:I61"/>
    <mergeCell ref="J61:O61"/>
    <mergeCell ref="E62:I62"/>
    <mergeCell ref="J62:O62"/>
    <mergeCell ref="E69:I69"/>
    <mergeCell ref="J69:O69"/>
    <mergeCell ref="A58:Q58"/>
    <mergeCell ref="E59:I59"/>
    <mergeCell ref="J59:O59"/>
    <mergeCell ref="E54:I54"/>
    <mergeCell ref="J54:O54"/>
    <mergeCell ref="E55:I55"/>
    <mergeCell ref="J55:O55"/>
    <mergeCell ref="E63:I63"/>
    <mergeCell ref="J63:O63"/>
    <mergeCell ref="E52:I52"/>
    <mergeCell ref="J52:O52"/>
    <mergeCell ref="E53:I53"/>
    <mergeCell ref="J53:O53"/>
    <mergeCell ref="A49:Q49"/>
    <mergeCell ref="E50:I50"/>
    <mergeCell ref="J50:O50"/>
    <mergeCell ref="A56:D56"/>
    <mergeCell ref="E56:I56"/>
    <mergeCell ref="J56:O56"/>
    <mergeCell ref="E47:I47"/>
    <mergeCell ref="J47:O47"/>
    <mergeCell ref="E44:I44"/>
    <mergeCell ref="J44:O44"/>
    <mergeCell ref="E45:I45"/>
    <mergeCell ref="J45:O45"/>
    <mergeCell ref="E46:I46"/>
    <mergeCell ref="J46:O46"/>
    <mergeCell ref="E51:I51"/>
    <mergeCell ref="J51:O51"/>
    <mergeCell ref="E41:I41"/>
    <mergeCell ref="J41:O41"/>
    <mergeCell ref="E42:I42"/>
    <mergeCell ref="J42:O42"/>
    <mergeCell ref="E43:I43"/>
    <mergeCell ref="J43:O43"/>
    <mergeCell ref="A38:D38"/>
    <mergeCell ref="E38:I38"/>
    <mergeCell ref="J38:O38"/>
    <mergeCell ref="A40:Q40"/>
    <mergeCell ref="E24:I24"/>
    <mergeCell ref="J24:O24"/>
    <mergeCell ref="E35:I35"/>
    <mergeCell ref="J35:O35"/>
    <mergeCell ref="E36:I36"/>
    <mergeCell ref="J36:O36"/>
    <mergeCell ref="E37:I37"/>
    <mergeCell ref="J37:O37"/>
    <mergeCell ref="E32:I32"/>
    <mergeCell ref="J32:O32"/>
    <mergeCell ref="E33:I33"/>
    <mergeCell ref="J33:O33"/>
    <mergeCell ref="E34:I34"/>
    <mergeCell ref="J34:O34"/>
    <mergeCell ref="A31:Q31"/>
    <mergeCell ref="A29:D29"/>
    <mergeCell ref="E29:I29"/>
    <mergeCell ref="J29:O29"/>
    <mergeCell ref="E26:I26"/>
    <mergeCell ref="J26:O26"/>
    <mergeCell ref="E27:I27"/>
    <mergeCell ref="J27:O27"/>
    <mergeCell ref="E28:I28"/>
    <mergeCell ref="J28:O28"/>
    <mergeCell ref="A47:D47"/>
    <mergeCell ref="E92:I92"/>
    <mergeCell ref="J92:O92"/>
    <mergeCell ref="E16:I16"/>
    <mergeCell ref="J16:O16"/>
    <mergeCell ref="E18:I18"/>
    <mergeCell ref="J18:O18"/>
    <mergeCell ref="A12:Q12"/>
    <mergeCell ref="E13:I13"/>
    <mergeCell ref="J13:O13"/>
    <mergeCell ref="E14:I14"/>
    <mergeCell ref="J14:O14"/>
    <mergeCell ref="E15:I15"/>
    <mergeCell ref="J15:O15"/>
    <mergeCell ref="E22:I22"/>
    <mergeCell ref="J22:O22"/>
    <mergeCell ref="E23:I23"/>
    <mergeCell ref="J23:O23"/>
    <mergeCell ref="E25:I25"/>
    <mergeCell ref="J25:O25"/>
    <mergeCell ref="A19:D19"/>
    <mergeCell ref="E19:I19"/>
    <mergeCell ref="J19:O19"/>
    <mergeCell ref="A21:Q21"/>
  </mergeCells>
  <pageMargins left="0.7" right="0.7" top="0.75" bottom="0.75" header="0.3" footer="0.3"/>
  <pageSetup paperSize="9" orientation="portrait" verticalDpi="0" r:id="rId1"/>
  <ignoredErrors>
    <ignoredError sqref="P4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Megapress</vt:lpstr>
      <vt:lpstr>Megapress GAAS</vt:lpstr>
      <vt:lpstr>Megapress S</vt:lpstr>
      <vt:lpstr>Megapress S XL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2020-08-13T07:47:00Z</cp:lastPrinted>
  <dcterms:created xsi:type="dcterms:W3CDTF">1998-09-21T07:16:11Z</dcterms:created>
  <dcterms:modified xsi:type="dcterms:W3CDTF">2026-03-16T12:15:34Z</dcterms:modified>
</cp:coreProperties>
</file>