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099B22E2-9CB1-4F4D-8AC0-8941100D1C21}" xr6:coauthVersionLast="47" xr6:coauthVersionMax="47" xr10:uidLastSave="{00000000-0000-0000-0000-000000000000}"/>
  <bookViews>
    <workbookView xWindow="-28920" yWindow="660" windowWidth="29040" windowHeight="15720" tabRatio="500" xr2:uid="{00000000-000D-0000-FFFF-FFFF00000000}"/>
  </bookViews>
  <sheets>
    <sheet name="M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" l="1"/>
  <c r="G127" i="1"/>
  <c r="G162" i="1"/>
  <c r="G166" i="1"/>
  <c r="G165" i="1"/>
  <c r="G164" i="1"/>
  <c r="G163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29" i="1"/>
  <c r="G126" i="1"/>
  <c r="G125" i="1"/>
  <c r="G124" i="1"/>
  <c r="G117" i="1"/>
  <c r="G116" i="1"/>
  <c r="G115" i="1"/>
  <c r="G114" i="1"/>
  <c r="G113" i="1"/>
  <c r="G112" i="1"/>
  <c r="G111" i="1"/>
  <c r="G110" i="1"/>
  <c r="G108" i="1"/>
  <c r="G107" i="1"/>
  <c r="G106" i="1"/>
  <c r="G105" i="1"/>
  <c r="G104" i="1"/>
  <c r="G103" i="1"/>
  <c r="G102" i="1"/>
  <c r="G101" i="1"/>
  <c r="G100" i="1"/>
  <c r="G99" i="1"/>
  <c r="G98" i="1"/>
  <c r="G86" i="1"/>
  <c r="G85" i="1"/>
  <c r="G84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53" i="1"/>
  <c r="G52" i="1"/>
  <c r="G51" i="1"/>
  <c r="G50" i="1"/>
  <c r="G49" i="1"/>
  <c r="G48" i="1"/>
  <c r="G47" i="1"/>
  <c r="G37" i="1"/>
  <c r="G36" i="1"/>
  <c r="G35" i="1"/>
  <c r="G34" i="1"/>
  <c r="G33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<sst xmlns="http://schemas.openxmlformats.org/spreadsheetml/2006/main" count="394" uniqueCount="239">
  <si>
    <t>PES146715</t>
  </si>
  <si>
    <t>PES146720</t>
  </si>
  <si>
    <t>PES146725</t>
  </si>
  <si>
    <t>PES146730</t>
  </si>
  <si>
    <t>PES146735</t>
  </si>
  <si>
    <t>PES146740</t>
  </si>
  <si>
    <t>PES146745</t>
  </si>
  <si>
    <t>PES146750</t>
  </si>
  <si>
    <t>PES146755</t>
  </si>
  <si>
    <t>PES146760</t>
  </si>
  <si>
    <t>PES146765</t>
  </si>
  <si>
    <t>PES146770</t>
  </si>
  <si>
    <t>PES146775</t>
  </si>
  <si>
    <t>PES146780</t>
  </si>
  <si>
    <t>PES146785</t>
  </si>
  <si>
    <t>PES146790</t>
  </si>
  <si>
    <t>PES146795</t>
  </si>
  <si>
    <t>PES146800</t>
  </si>
  <si>
    <t>PES146805</t>
  </si>
  <si>
    <t>PES146810</t>
  </si>
  <si>
    <t>PES146815</t>
  </si>
  <si>
    <t>PES146820</t>
  </si>
  <si>
    <t>PES146825</t>
  </si>
  <si>
    <t>PES146830</t>
  </si>
  <si>
    <t>PES146835</t>
  </si>
  <si>
    <t>PES146840</t>
  </si>
  <si>
    <t>PES146845</t>
  </si>
  <si>
    <t>PES146850</t>
  </si>
  <si>
    <t>PES146855</t>
  </si>
  <si>
    <t>PES146860</t>
  </si>
  <si>
    <t>PES146870</t>
  </si>
  <si>
    <t>PES146875</t>
  </si>
  <si>
    <t>PES146880</t>
  </si>
  <si>
    <t>PES146885</t>
  </si>
  <si>
    <t>PES146890</t>
  </si>
  <si>
    <t>PES146895</t>
  </si>
  <si>
    <t>PES146900</t>
  </si>
  <si>
    <t>PES146600</t>
  </si>
  <si>
    <t>PES146605</t>
  </si>
  <si>
    <t>PES146610</t>
  </si>
  <si>
    <t>PES146615</t>
  </si>
  <si>
    <t>PES146620</t>
  </si>
  <si>
    <t>PES146625</t>
  </si>
  <si>
    <t>PES146630</t>
  </si>
  <si>
    <t>PES146635</t>
  </si>
  <si>
    <t>PES146640</t>
  </si>
  <si>
    <t>PES146645</t>
  </si>
  <si>
    <t>PES146650</t>
  </si>
  <si>
    <t>PES146675</t>
  </si>
  <si>
    <t>PES146680</t>
  </si>
  <si>
    <t>PES146685</t>
  </si>
  <si>
    <t>PES146690</t>
  </si>
  <si>
    <t>PES146695</t>
  </si>
  <si>
    <t>PES146700</t>
  </si>
  <si>
    <t>PES146705</t>
  </si>
  <si>
    <t>PES146710</t>
  </si>
  <si>
    <t>PES146655</t>
  </si>
  <si>
    <t>PES146660</t>
  </si>
  <si>
    <t>PES146665</t>
  </si>
  <si>
    <t>PES146670</t>
  </si>
  <si>
    <t>PES147715</t>
  </si>
  <si>
    <t>PES147805</t>
  </si>
  <si>
    <t>PES147810</t>
  </si>
  <si>
    <t>PES147815</t>
  </si>
  <si>
    <t>PES147870</t>
  </si>
  <si>
    <t>PES148900</t>
  </si>
  <si>
    <t>PES148905</t>
  </si>
  <si>
    <t>PES148910</t>
  </si>
  <si>
    <t>PES148915</t>
  </si>
  <si>
    <t>PES148920</t>
  </si>
  <si>
    <t>PES148925</t>
  </si>
  <si>
    <t>PES148930</t>
  </si>
  <si>
    <t>PES148935</t>
  </si>
  <si>
    <t>PES147725</t>
  </si>
  <si>
    <t>PES147730</t>
  </si>
  <si>
    <t>PES147735</t>
  </si>
  <si>
    <t>PES147740</t>
  </si>
  <si>
    <t>PES147745</t>
  </si>
  <si>
    <t>PES147750</t>
  </si>
  <si>
    <t>PES147755</t>
  </si>
  <si>
    <t>PES147760</t>
  </si>
  <si>
    <t>PES147765</t>
  </si>
  <si>
    <t>PES147770</t>
  </si>
  <si>
    <t>PES147775</t>
  </si>
  <si>
    <t>PES147780</t>
  </si>
  <si>
    <t>PES147785</t>
  </si>
  <si>
    <t>PES147790</t>
  </si>
  <si>
    <t>PES147795</t>
  </si>
  <si>
    <t>PES147800</t>
  </si>
  <si>
    <t>PES147985</t>
  </si>
  <si>
    <t>kood</t>
  </si>
  <si>
    <t xml:space="preserve">25x2,3/110 mm </t>
  </si>
  <si>
    <t>32x2,9/110 mm</t>
  </si>
  <si>
    <t>40x3,7/110 mm</t>
  </si>
  <si>
    <t>50x4,6/160 mm</t>
  </si>
  <si>
    <t>63x5,8/160 mm</t>
  </si>
  <si>
    <t>90x8,2/200 mm</t>
  </si>
  <si>
    <t>110x10,0/200 mm</t>
  </si>
  <si>
    <t>mõõt du x s x D (mm)</t>
  </si>
  <si>
    <r>
      <t>MX-Radiflex Single eelisoleeritud küttetoru PEX-A PN6 max. 90</t>
    </r>
    <r>
      <rPr>
        <b/>
        <sz val="10"/>
        <color indexed="8"/>
        <rFont val="Calibri"/>
        <family val="2"/>
        <charset val="186"/>
      </rPr>
      <t>°C</t>
    </r>
  </si>
  <si>
    <t>200 m</t>
  </si>
  <si>
    <t>100 m</t>
  </si>
  <si>
    <t>PE-kaitsetoru, PEX-ristsillatud suletud rakkudega isolatsioon</t>
  </si>
  <si>
    <r>
      <t>MX-Radiflex Twin eelisoleeritud küttetoru PEX-A PN6 max. 90</t>
    </r>
    <r>
      <rPr>
        <b/>
        <sz val="10"/>
        <color indexed="8"/>
        <rFont val="Calibri"/>
        <family val="2"/>
        <charset val="186"/>
      </rPr>
      <t>°C</t>
    </r>
  </si>
  <si>
    <t xml:space="preserve"> </t>
  </si>
  <si>
    <t>kera pikkus</t>
  </si>
  <si>
    <t>painderaadius</t>
  </si>
  <si>
    <t>350 mm</t>
  </si>
  <si>
    <t>400 mm</t>
  </si>
  <si>
    <t>500 mm</t>
  </si>
  <si>
    <t>600 mm</t>
  </si>
  <si>
    <t>800 mm</t>
  </si>
  <si>
    <t>1200 mm</t>
  </si>
  <si>
    <t>1000 mm</t>
  </si>
  <si>
    <t>hind</t>
  </si>
  <si>
    <t>2x25x2,3/160 mm</t>
  </si>
  <si>
    <t>2x32x2,9/160 mm</t>
  </si>
  <si>
    <t>2x40x3,7/160 mm</t>
  </si>
  <si>
    <t>2x50x4,6/200 mm</t>
  </si>
  <si>
    <t>2x63x5,8/200 mm</t>
  </si>
  <si>
    <t>22x3,0/110 mm</t>
  </si>
  <si>
    <t>28x4,0/110 mm</t>
  </si>
  <si>
    <t>32x4,/110 mm</t>
  </si>
  <si>
    <t>40x5,5/110 mm</t>
  </si>
  <si>
    <t>50x6,9/160 mm</t>
  </si>
  <si>
    <t>63x8,7/160 mm</t>
  </si>
  <si>
    <t>75x10,3/160 mm</t>
  </si>
  <si>
    <t>90x12,3/200 mm</t>
  </si>
  <si>
    <t>700 mm</t>
  </si>
  <si>
    <t>900 mm</t>
  </si>
  <si>
    <t>1400 mm</t>
  </si>
  <si>
    <t>2x22x3,0/160 mm</t>
  </si>
  <si>
    <t>28x4,0+22x3,0/160 mm</t>
  </si>
  <si>
    <t>2x28x4,0/160 mm</t>
  </si>
  <si>
    <t>32x4,4+22x3,0/160 mm</t>
  </si>
  <si>
    <t>32x4,4+28x4,0/160 mm</t>
  </si>
  <si>
    <t>2x32x4,4/160 mm</t>
  </si>
  <si>
    <t>40x5,5+22x3,0/160 mm</t>
  </si>
  <si>
    <t>40x5,5+28x4,0/160 mm</t>
  </si>
  <si>
    <t>40x5,5+32x4,4/160 mm</t>
  </si>
  <si>
    <t>2x40x5,5/160 mm</t>
  </si>
  <si>
    <t>50x6,9+28x4,0/160 mm</t>
  </si>
  <si>
    <t>50x6,9+32x4,4/160 mm</t>
  </si>
  <si>
    <r>
      <t>MX-Saniflex Twin eelisoleeritud veetoru PEX-A PN10 max. 75</t>
    </r>
    <r>
      <rPr>
        <b/>
        <sz val="10"/>
        <color indexed="8"/>
        <rFont val="Calibri"/>
        <family val="2"/>
        <charset val="186"/>
      </rPr>
      <t>°C (lühiaja.+90°C)</t>
    </r>
  </si>
  <si>
    <r>
      <t>MX-Saniflex Single eelisoleeritud veetoru PEX-A PN10 max. 75</t>
    </r>
    <r>
      <rPr>
        <b/>
        <sz val="10"/>
        <color indexed="8"/>
        <rFont val="Calibri"/>
        <family val="2"/>
        <charset val="186"/>
      </rPr>
      <t>°C (lühiaja.+90°C)</t>
    </r>
  </si>
  <si>
    <r>
      <t>MX-4 Flex eelisoleeritud vee- ja küttetoru PEX-A PN6/PN10 max. 75</t>
    </r>
    <r>
      <rPr>
        <b/>
        <sz val="10"/>
        <color indexed="8"/>
        <rFont val="Calibri"/>
        <family val="2"/>
        <charset val="186"/>
      </rPr>
      <t>°C (lühiaja.+90°C)</t>
    </r>
  </si>
  <si>
    <t>2x25x2,3/28x4,0+22x3,0/160</t>
  </si>
  <si>
    <t>2x32x2,9/28x4,0+22x3,0/160</t>
  </si>
  <si>
    <t>2x32x2,9/32x4,4+22x3,0/160</t>
  </si>
  <si>
    <t>Radi küttetoru + Sani veetoru</t>
  </si>
  <si>
    <t>25 x 2,3 / 110 mm küttekaabliga</t>
  </si>
  <si>
    <t>32 x 3,0 / 110 mm küttekaabliga</t>
  </si>
  <si>
    <t>40 x 3,7 / 110 mm küttekaabliga</t>
  </si>
  <si>
    <t>50 x 4,6 / 160 mm küttekaabliga</t>
  </si>
  <si>
    <t>63 x 5,8 / 160 mm küttekaabliga</t>
  </si>
  <si>
    <t>90 x 6,7 / 200 mm küttekaabliga</t>
  </si>
  <si>
    <t>75 x 5,6 / 200 mm küttekaabliga</t>
  </si>
  <si>
    <t>110 x 8,1 / 200 mm küttekaabliga</t>
  </si>
  <si>
    <t>450 mm</t>
  </si>
  <si>
    <t>550 mm</t>
  </si>
  <si>
    <t>576 mm</t>
  </si>
  <si>
    <t>720 mm</t>
  </si>
  <si>
    <t>1134 mm</t>
  </si>
  <si>
    <t>1350 mm</t>
  </si>
  <si>
    <t>1620 mm</t>
  </si>
  <si>
    <t>1980 mm</t>
  </si>
  <si>
    <t>25 x 2,3 / 110 mm (ilma kaablita)</t>
  </si>
  <si>
    <t>32 x 3,0 / 110 mm (ilma kaablita)</t>
  </si>
  <si>
    <t>40 x 3,7 / 110 mm (ilma kaablita)</t>
  </si>
  <si>
    <t>50 x 4,6 / 160 mm (ilma kaablita)</t>
  </si>
  <si>
    <t>63 x 5,8 / 160 mm (ilma kaablita)</t>
  </si>
  <si>
    <t>75 x 5,6 / 200 mm (ilma kaablita)</t>
  </si>
  <si>
    <t>90 x 6,7 / 200 mm (ilma kaablita)</t>
  </si>
  <si>
    <t>110 x 8,1 / 200 mm (ilma kaablita)</t>
  </si>
  <si>
    <t xml:space="preserve">MX-maakütte siirdetoru PE PN10 </t>
  </si>
  <si>
    <t>40x2,4/75 mm</t>
  </si>
  <si>
    <t>50x3,7/110 mm</t>
  </si>
  <si>
    <t>63x3,8/110 mm</t>
  </si>
  <si>
    <t>AS HALS TRADING</t>
  </si>
  <si>
    <t>50113  TARTU</t>
  </si>
  <si>
    <t>Tel. 71 51 400</t>
  </si>
  <si>
    <t>Tel. 7 301 630</t>
  </si>
  <si>
    <t>Allahindlus:</t>
  </si>
  <si>
    <t>www.hals.ee</t>
  </si>
  <si>
    <t>netohind</t>
  </si>
  <si>
    <t xml:space="preserve">                     MELTEX isoleeritud vee- ja küttetorud</t>
  </si>
  <si>
    <t xml:space="preserve">MX-Arcticflex eelisoleeritud veetoru PE PN10 </t>
  </si>
  <si>
    <t>Tarvikud</t>
  </si>
  <si>
    <t>nimetus</t>
  </si>
  <si>
    <t>MX-Arctiflex EHI-JLP külmkaabli jätk ja lõpp</t>
  </si>
  <si>
    <t>Isoleeritud toru jätkukomplekt 200/175/140</t>
  </si>
  <si>
    <t>Isoleeritud toru jätkukomplekt 90-110/200</t>
  </si>
  <si>
    <t>Isoleeritud toru jätkukomplekt 50-75/160</t>
  </si>
  <si>
    <t>Isoleeritud toru jätkukomplekt 22-40/110</t>
  </si>
  <si>
    <t>Isoleeritud toru ots Single 22-40/110</t>
  </si>
  <si>
    <t>Isoleeritud toru ots Single 25-40/75</t>
  </si>
  <si>
    <t>Isoleeritud toru ots Single 50-75 / 160</t>
  </si>
  <si>
    <t>Isoleeritud toru ots Single 75-110 / 200</t>
  </si>
  <si>
    <t>Isoleeritud toru ots Single 90-110 / 200</t>
  </si>
  <si>
    <t>Isoleeritud toru otsTwin 22-50/160</t>
  </si>
  <si>
    <t>Isoleeritud toru ots Twin 40-63/200</t>
  </si>
  <si>
    <t>Isoleeritud toru ots  4 22-40 / 160</t>
  </si>
  <si>
    <t>MX-Radiflex liitmik 25 R25 vk PN6</t>
  </si>
  <si>
    <t>MX-Radiflex liitmik 40 R32 vk PN6</t>
  </si>
  <si>
    <t>MX-Radiflex liitmik 32 R25 vk PN6</t>
  </si>
  <si>
    <t>MX-Radiflex liitimik 50 R32 vk PN6</t>
  </si>
  <si>
    <t>MX-Radiflex liitmik 63 R50 vk PN6</t>
  </si>
  <si>
    <t>MX-Radiflex liitmik 75 R50 vk PN6</t>
  </si>
  <si>
    <t>MX-Radiflex liitmik 90 R80 vk PN6</t>
  </si>
  <si>
    <t>MX-Radiflex liitmik 110 R80 vk PN6</t>
  </si>
  <si>
    <t>MX-Saniflex liitmik 22 R20 vk PN10</t>
  </si>
  <si>
    <t>MX-Saniflex liitmik 22 R25 vk PN10</t>
  </si>
  <si>
    <t>MX-Saniflex liitmik 28 R25 vk PN10</t>
  </si>
  <si>
    <t>MX-Saniflex liitmik 32 R25 vk PN10</t>
  </si>
  <si>
    <t>MX-Saniflex liitmik 40 R32 vk PN10</t>
  </si>
  <si>
    <t>MX-Saniflex liitmik 50 R32 vk PN10</t>
  </si>
  <si>
    <t>MX-Saniflex liitmik 63 R50 vk PN10</t>
  </si>
  <si>
    <t>MX-Saniflex liitmik 75 R50 vk PN10</t>
  </si>
  <si>
    <t>MX-Saniflex liitmik 32 R32 vk PN10</t>
  </si>
  <si>
    <t>Sepa 19</t>
  </si>
  <si>
    <t>hals@hals.ee</t>
  </si>
  <si>
    <t>halstartu@hals.ee</t>
  </si>
  <si>
    <t xml:space="preserve">AS HALS TRADING-T                   </t>
  </si>
  <si>
    <t>25 x 2,3 / 75 mm küttekaabliga</t>
  </si>
  <si>
    <t>32 x 3,0 / 75 mm küttekaabliga</t>
  </si>
  <si>
    <t>40 x 3,7 / 75 mm küttekaabliga</t>
  </si>
  <si>
    <t>50x6,9+40x5,5/200 mm</t>
  </si>
  <si>
    <t>2x50x6,9/200mm</t>
  </si>
  <si>
    <t>küsi pakkumist</t>
  </si>
  <si>
    <t>75x6,8/200 mm</t>
  </si>
  <si>
    <t>Kivikülvi 8 / Tuuliku Tee 7</t>
  </si>
  <si>
    <t>12919  TALLINN</t>
  </si>
  <si>
    <t>PES146666</t>
  </si>
  <si>
    <t>75x4,5/160 mm *</t>
  </si>
  <si>
    <t>*tellimustoode, min 100 m</t>
  </si>
  <si>
    <t>90x5,4/160 mm</t>
  </si>
  <si>
    <t>PES146672</t>
  </si>
  <si>
    <t xml:space="preserve">110 x 8,1 / 200 mm </t>
  </si>
  <si>
    <t>Põhihinnad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</si>
</sst>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  <charset val="186"/>
    </font>
    <font>
      <sz val="11"/>
      <name val="Arial"/>
      <family val="2"/>
    </font>
    <font>
      <u/>
      <sz val="7.5"/>
      <color indexed="12"/>
      <name val="Arial"/>
      <family val="2"/>
      <charset val="186"/>
    </font>
    <font>
      <u/>
      <sz val="11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  <charset val="186"/>
    </font>
    <font>
      <u/>
      <sz val="11"/>
      <color indexed="12"/>
      <name val="Arial"/>
      <family val="2"/>
      <charset val="186"/>
    </font>
    <font>
      <sz val="11"/>
      <color indexed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2" fillId="0" borderId="0" xfId="0" applyFont="1">
      <alignment vertical="top"/>
    </xf>
    <xf numFmtId="0" fontId="12" fillId="2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>
      <alignment horizontal="center"/>
    </xf>
    <xf numFmtId="0" fontId="0" fillId="2" borderId="0" xfId="0" applyFill="1" applyAlignment="1"/>
    <xf numFmtId="0" fontId="0" fillId="3" borderId="0" xfId="0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6" fillId="3" borderId="0" xfId="0" applyFont="1" applyFill="1" applyAlignment="1">
      <alignment horizontal="left"/>
    </xf>
    <xf numFmtId="0" fontId="0" fillId="3" borderId="0" xfId="0" applyFill="1">
      <alignment vertical="top"/>
    </xf>
    <xf numFmtId="0" fontId="7" fillId="3" borderId="0" xfId="0" applyFont="1" applyFill="1" applyAlignment="1"/>
    <xf numFmtId="0" fontId="9" fillId="3" borderId="0" xfId="0" applyFont="1" applyFill="1" applyAlignment="1"/>
    <xf numFmtId="0" fontId="8" fillId="3" borderId="0" xfId="0" applyFont="1" applyFill="1" applyAlignment="1">
      <alignment horizontal="center"/>
    </xf>
    <xf numFmtId="0" fontId="14" fillId="3" borderId="0" xfId="1" applyFont="1" applyFill="1" applyAlignment="1" applyProtection="1"/>
    <xf numFmtId="0" fontId="14" fillId="3" borderId="0" xfId="1" applyFont="1" applyFill="1" applyAlignment="1" applyProtection="1">
      <alignment horizontal="left"/>
    </xf>
    <xf numFmtId="0" fontId="15" fillId="3" borderId="0" xfId="0" applyFont="1" applyFill="1">
      <alignment vertical="top"/>
    </xf>
    <xf numFmtId="0" fontId="11" fillId="3" borderId="0" xfId="1" applyFont="1" applyFill="1" applyAlignment="1" applyProtection="1"/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9" fontId="6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 vertical="top"/>
    </xf>
    <xf numFmtId="2" fontId="8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0" fontId="3" fillId="3" borderId="1" xfId="0" applyFont="1" applyFill="1" applyBorder="1">
      <alignment vertical="top"/>
    </xf>
    <xf numFmtId="0" fontId="0" fillId="3" borderId="2" xfId="0" applyFill="1" applyBorder="1" applyAlignment="1">
      <alignment horizontal="center" vertical="top"/>
    </xf>
    <xf numFmtId="0" fontId="0" fillId="3" borderId="2" xfId="0" applyFill="1" applyBorder="1">
      <alignment vertical="top"/>
    </xf>
    <xf numFmtId="0" fontId="0" fillId="3" borderId="3" xfId="0" applyFill="1" applyBorder="1">
      <alignment vertical="top"/>
    </xf>
    <xf numFmtId="0" fontId="2" fillId="3" borderId="4" xfId="0" applyFont="1" applyFill="1" applyBorder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>
      <alignment vertical="top"/>
    </xf>
    <xf numFmtId="0" fontId="2" fillId="3" borderId="5" xfId="0" applyFont="1" applyFill="1" applyBorder="1">
      <alignment vertical="top"/>
    </xf>
    <xf numFmtId="0" fontId="0" fillId="3" borderId="4" xfId="0" applyFill="1" applyBorder="1">
      <alignment vertical="top"/>
    </xf>
    <xf numFmtId="0" fontId="0" fillId="3" borderId="5" xfId="0" applyFill="1" applyBorder="1">
      <alignment vertical="top"/>
    </xf>
    <xf numFmtId="0" fontId="2" fillId="3" borderId="9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3" xfId="0" applyFill="1" applyBorder="1">
      <alignment vertical="top"/>
    </xf>
    <xf numFmtId="0" fontId="2" fillId="3" borderId="10" xfId="0" applyFont="1" applyFill="1" applyBorder="1" applyAlignment="1">
      <alignment horizontal="center" vertical="top"/>
    </xf>
    <xf numFmtId="2" fontId="1" fillId="3" borderId="10" xfId="0" applyNumberFormat="1" applyFont="1" applyFill="1" applyBorder="1" applyAlignment="1">
      <alignment horizontal="center" vertical="top"/>
    </xf>
    <xf numFmtId="2" fontId="6" fillId="3" borderId="13" xfId="0" applyNumberFormat="1" applyFont="1" applyFill="1" applyBorder="1" applyAlignment="1">
      <alignment horizontal="center"/>
    </xf>
    <xf numFmtId="0" fontId="0" fillId="3" borderId="6" xfId="0" applyFill="1" applyBorder="1">
      <alignment vertical="top"/>
    </xf>
    <xf numFmtId="0" fontId="0" fillId="3" borderId="11" xfId="0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2" fontId="1" fillId="3" borderId="11" xfId="0" applyNumberFormat="1" applyFont="1" applyFill="1" applyBorder="1" applyAlignment="1">
      <alignment horizontal="center" vertical="top"/>
    </xf>
    <xf numFmtId="2" fontId="6" fillId="3" borderId="14" xfId="0" applyNumberFormat="1" applyFont="1" applyFill="1" applyBorder="1" applyAlignment="1">
      <alignment horizontal="center"/>
    </xf>
    <xf numFmtId="2" fontId="1" fillId="3" borderId="0" xfId="0" applyNumberFormat="1" applyFont="1" applyFill="1" applyAlignment="1">
      <alignment horizontal="center" vertical="top"/>
    </xf>
    <xf numFmtId="0" fontId="2" fillId="3" borderId="2" xfId="0" applyFont="1" applyFill="1" applyBorder="1">
      <alignment vertical="top"/>
    </xf>
    <xf numFmtId="0" fontId="2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2" fontId="6" fillId="3" borderId="5" xfId="0" applyNumberFormat="1" applyFont="1" applyFill="1" applyBorder="1" applyAlignment="1">
      <alignment horizontal="center"/>
    </xf>
    <xf numFmtId="0" fontId="0" fillId="3" borderId="10" xfId="0" applyFill="1" applyBorder="1">
      <alignment vertical="top"/>
    </xf>
    <xf numFmtId="0" fontId="0" fillId="3" borderId="11" xfId="0" applyFill="1" applyBorder="1">
      <alignment vertical="top"/>
    </xf>
    <xf numFmtId="0" fontId="0" fillId="3" borderId="8" xfId="0" applyFill="1" applyBorder="1">
      <alignment vertical="top"/>
    </xf>
    <xf numFmtId="0" fontId="2" fillId="3" borderId="11" xfId="0" applyFont="1" applyFill="1" applyBorder="1">
      <alignment vertical="top"/>
    </xf>
    <xf numFmtId="0" fontId="2" fillId="3" borderId="10" xfId="0" applyFont="1" applyFill="1" applyBorder="1">
      <alignment vertical="top"/>
    </xf>
    <xf numFmtId="2" fontId="6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top"/>
    </xf>
    <xf numFmtId="0" fontId="1" fillId="3" borderId="10" xfId="0" applyFont="1" applyFill="1" applyBorder="1">
      <alignment vertical="top"/>
    </xf>
    <xf numFmtId="0" fontId="1" fillId="3" borderId="11" xfId="0" applyFont="1" applyFill="1" applyBorder="1">
      <alignment vertical="top"/>
    </xf>
    <xf numFmtId="0" fontId="1" fillId="3" borderId="11" xfId="0" applyFont="1" applyFill="1" applyBorder="1" applyAlignment="1">
      <alignment horizontal="center" vertical="top"/>
    </xf>
    <xf numFmtId="0" fontId="1" fillId="3" borderId="0" xfId="0" applyFont="1" applyFill="1">
      <alignment vertical="top"/>
    </xf>
    <xf numFmtId="0" fontId="1" fillId="3" borderId="0" xfId="0" applyFont="1" applyFill="1" applyAlignment="1">
      <alignment horizontal="center" vertical="top"/>
    </xf>
    <xf numFmtId="0" fontId="1" fillId="3" borderId="2" xfId="0" applyFont="1" applyFill="1" applyBorder="1">
      <alignment vertical="top"/>
    </xf>
    <xf numFmtId="0" fontId="1" fillId="3" borderId="2" xfId="0" applyFont="1" applyFill="1" applyBorder="1" applyAlignment="1">
      <alignment horizontal="center" vertical="top"/>
    </xf>
    <xf numFmtId="0" fontId="2" fillId="3" borderId="9" xfId="0" applyFont="1" applyFill="1" applyBorder="1">
      <alignment vertical="top"/>
    </xf>
    <xf numFmtId="0" fontId="0" fillId="3" borderId="14" xfId="0" applyFill="1" applyBorder="1">
      <alignment vertical="top"/>
    </xf>
    <xf numFmtId="0" fontId="2" fillId="3" borderId="18" xfId="0" applyFont="1" applyFill="1" applyBorder="1">
      <alignment vertical="top"/>
    </xf>
    <xf numFmtId="0" fontId="0" fillId="3" borderId="19" xfId="0" applyFill="1" applyBorder="1" applyAlignment="1">
      <alignment horizontal="center" vertical="top"/>
    </xf>
    <xf numFmtId="2" fontId="2" fillId="3" borderId="9" xfId="0" applyNumberFormat="1" applyFont="1" applyFill="1" applyBorder="1" applyAlignment="1">
      <alignment horizontal="center" vertical="top"/>
    </xf>
    <xf numFmtId="0" fontId="0" fillId="3" borderId="16" xfId="0" applyFill="1" applyBorder="1">
      <alignment vertical="top"/>
    </xf>
    <xf numFmtId="0" fontId="2" fillId="3" borderId="16" xfId="0" applyFont="1" applyFill="1" applyBorder="1">
      <alignment vertical="top"/>
    </xf>
    <xf numFmtId="0" fontId="5" fillId="3" borderId="10" xfId="0" applyFont="1" applyFill="1" applyBorder="1">
      <alignment vertical="top"/>
    </xf>
    <xf numFmtId="0" fontId="5" fillId="3" borderId="10" xfId="0" applyFont="1" applyFill="1" applyBorder="1" applyAlignment="1">
      <alignment horizontal="center" vertical="top"/>
    </xf>
    <xf numFmtId="0" fontId="5" fillId="3" borderId="11" xfId="0" applyFont="1" applyFill="1" applyBorder="1">
      <alignment vertical="top"/>
    </xf>
    <xf numFmtId="0" fontId="5" fillId="3" borderId="11" xfId="0" applyFont="1" applyFill="1" applyBorder="1" applyAlignment="1">
      <alignment horizontal="center" vertical="top"/>
    </xf>
    <xf numFmtId="2" fontId="1" fillId="3" borderId="10" xfId="0" applyNumberFormat="1" applyFont="1" applyFill="1" applyBorder="1">
      <alignment vertical="top"/>
    </xf>
    <xf numFmtId="0" fontId="2" fillId="3" borderId="18" xfId="0" applyFon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2" fillId="3" borderId="15" xfId="0" applyFont="1" applyFill="1" applyBorder="1">
      <alignment vertical="top"/>
    </xf>
    <xf numFmtId="0" fontId="0" fillId="0" borderId="17" xfId="0" applyBorder="1" applyAlignment="1">
      <alignment horizontal="center" vertical="top"/>
    </xf>
    <xf numFmtId="0" fontId="0" fillId="0" borderId="17" xfId="0" applyBorder="1">
      <alignment vertical="top"/>
    </xf>
    <xf numFmtId="0" fontId="0" fillId="0" borderId="7" xfId="0" applyBorder="1" applyAlignment="1">
      <alignment horizontal="center" vertical="top"/>
    </xf>
    <xf numFmtId="0" fontId="0" fillId="0" borderId="8" xfId="0" applyBorder="1">
      <alignment vertical="top"/>
    </xf>
    <xf numFmtId="0" fontId="0" fillId="0" borderId="11" xfId="0" applyBorder="1" applyAlignment="1">
      <alignment horizontal="center" vertical="top"/>
    </xf>
    <xf numFmtId="0" fontId="2" fillId="3" borderId="1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0</xdr:col>
      <xdr:colOff>1838095</xdr:colOff>
      <xdr:row>24</xdr:row>
      <xdr:rowOff>173129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7325"/>
          <a:ext cx="1838095" cy="1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1571429</xdr:colOff>
      <xdr:row>38</xdr:row>
      <xdr:rowOff>85575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62350"/>
          <a:ext cx="1571429" cy="12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47625</xdr:rowOff>
    </xdr:from>
    <xdr:to>
      <xdr:col>0</xdr:col>
      <xdr:colOff>1685726</xdr:colOff>
      <xdr:row>52</xdr:row>
      <xdr:rowOff>161748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7981950"/>
          <a:ext cx="1590476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1523810</xdr:colOff>
      <xdr:row>67</xdr:row>
      <xdr:rowOff>85572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934325"/>
          <a:ext cx="1523810" cy="122857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79</xdr:row>
      <xdr:rowOff>95250</xdr:rowOff>
    </xdr:from>
    <xdr:to>
      <xdr:col>0</xdr:col>
      <xdr:colOff>1676205</xdr:colOff>
      <xdr:row>86</xdr:row>
      <xdr:rowOff>133193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0" y="10944225"/>
          <a:ext cx="1561905" cy="1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1561905</xdr:colOff>
      <xdr:row>104</xdr:row>
      <xdr:rowOff>85548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792075"/>
          <a:ext cx="1561905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122</xdr:row>
      <xdr:rowOff>0</xdr:rowOff>
    </xdr:from>
    <xdr:to>
      <xdr:col>0</xdr:col>
      <xdr:colOff>1733339</xdr:colOff>
      <xdr:row>127</xdr:row>
      <xdr:rowOff>171313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21897975"/>
          <a:ext cx="1685714" cy="10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0</xdr:row>
      <xdr:rowOff>47625</xdr:rowOff>
    </xdr:from>
    <xdr:to>
      <xdr:col>1</xdr:col>
      <xdr:colOff>123826</xdr:colOff>
      <xdr:row>2</xdr:row>
      <xdr:rowOff>0</xdr:rowOff>
    </xdr:to>
    <xdr:pic>
      <xdr:nvPicPr>
        <xdr:cNvPr id="14" name="Picture 1" descr="HalsTrading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5"/>
          <a:ext cx="19621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19050</xdr:rowOff>
    </xdr:from>
    <xdr:to>
      <xdr:col>0</xdr:col>
      <xdr:colOff>666750</xdr:colOff>
      <xdr:row>9</xdr:row>
      <xdr:rowOff>385030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4325" y="1476375"/>
          <a:ext cx="352425" cy="365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134</xdr:row>
      <xdr:rowOff>20213</xdr:rowOff>
    </xdr:from>
    <xdr:to>
      <xdr:col>0</xdr:col>
      <xdr:colOff>1490344</xdr:colOff>
      <xdr:row>138</xdr:row>
      <xdr:rowOff>161925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23670788"/>
          <a:ext cx="1156969" cy="846562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140</xdr:row>
      <xdr:rowOff>95250</xdr:rowOff>
    </xdr:from>
    <xdr:to>
      <xdr:col>0</xdr:col>
      <xdr:colOff>1457325</xdr:colOff>
      <xdr:row>143</xdr:row>
      <xdr:rowOff>172479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4831675"/>
          <a:ext cx="933449" cy="648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144</xdr:row>
      <xdr:rowOff>123826</xdr:rowOff>
    </xdr:from>
    <xdr:to>
      <xdr:col>0</xdr:col>
      <xdr:colOff>1343026</xdr:colOff>
      <xdr:row>149</xdr:row>
      <xdr:rowOff>1955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25622251"/>
          <a:ext cx="1066800" cy="8153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151</xdr:row>
      <xdr:rowOff>38101</xdr:rowOff>
    </xdr:from>
    <xdr:to>
      <xdr:col>0</xdr:col>
      <xdr:colOff>1457325</xdr:colOff>
      <xdr:row>155</xdr:row>
      <xdr:rowOff>52983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6870026"/>
          <a:ext cx="1381124" cy="776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alstartu@hals.ee" TargetMode="External"/><Relationship Id="rId2" Type="http://schemas.openxmlformats.org/officeDocument/2006/relationships/hyperlink" Target="mailto:hals@hals.ee" TargetMode="External"/><Relationship Id="rId1" Type="http://schemas.openxmlformats.org/officeDocument/2006/relationships/hyperlink" Target="http://www.hals.e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167"/>
  <sheetViews>
    <sheetView tabSelected="1" showOutlineSymbols="0" topLeftCell="A3" workbookViewId="0">
      <selection activeCell="M18" sqref="M18"/>
    </sheetView>
  </sheetViews>
  <sheetFormatPr defaultRowHeight="12.75" customHeight="1" x14ac:dyDescent="0.2"/>
  <cols>
    <col min="1" max="1" width="28.28515625" customWidth="1"/>
    <col min="2" max="2" width="13.42578125" style="1" customWidth="1"/>
    <col min="3" max="3" width="28.28515625" customWidth="1"/>
    <col min="4" max="5" width="15" style="1" customWidth="1"/>
    <col min="6" max="6" width="8.42578125" style="1" customWidth="1"/>
    <col min="7" max="7" width="9.7109375" customWidth="1"/>
    <col min="8" max="229" width="6.85546875" customWidth="1"/>
  </cols>
  <sheetData>
    <row r="1" spans="1:7" ht="12.75" customHeight="1" x14ac:dyDescent="0.2">
      <c r="A1" s="7"/>
      <c r="B1" s="7"/>
      <c r="C1" s="7"/>
      <c r="D1" s="7"/>
      <c r="E1" s="8"/>
      <c r="F1" s="7"/>
      <c r="G1" s="7"/>
    </row>
    <row r="2" spans="1:7" ht="12.75" customHeight="1" x14ac:dyDescent="0.2">
      <c r="A2" s="7"/>
      <c r="B2" s="7"/>
      <c r="C2" s="7"/>
      <c r="D2" s="7"/>
      <c r="E2" s="8"/>
      <c r="F2" s="7"/>
      <c r="G2" s="7"/>
    </row>
    <row r="3" spans="1:7" ht="17.25" customHeight="1" x14ac:dyDescent="0.25">
      <c r="A3" s="9" t="s">
        <v>178</v>
      </c>
      <c r="B3" s="10" t="s">
        <v>222</v>
      </c>
      <c r="C3" s="11"/>
      <c r="D3" s="9" t="s">
        <v>238</v>
      </c>
      <c r="E3" s="8"/>
      <c r="F3" s="7"/>
      <c r="G3" s="12"/>
    </row>
    <row r="4" spans="1:7" ht="15.75" customHeight="1" x14ac:dyDescent="0.25">
      <c r="A4" s="9" t="s">
        <v>230</v>
      </c>
      <c r="B4" s="10" t="s">
        <v>219</v>
      </c>
      <c r="C4" s="11"/>
      <c r="D4" s="13"/>
      <c r="E4" s="8"/>
      <c r="F4" s="7"/>
      <c r="G4" s="7"/>
    </row>
    <row r="5" spans="1:7" ht="15.75" customHeight="1" x14ac:dyDescent="0.25">
      <c r="A5" s="9" t="s">
        <v>231</v>
      </c>
      <c r="B5" s="10" t="s">
        <v>179</v>
      </c>
      <c r="C5" s="11"/>
      <c r="D5" s="7"/>
      <c r="E5" s="14"/>
      <c r="F5" s="7"/>
      <c r="G5" s="7"/>
    </row>
    <row r="6" spans="1:7" ht="15.75" customHeight="1" x14ac:dyDescent="0.25">
      <c r="A6" s="9" t="s">
        <v>180</v>
      </c>
      <c r="B6" s="10" t="s">
        <v>181</v>
      </c>
      <c r="C6" s="11"/>
      <c r="D6" s="7"/>
      <c r="E6" s="14"/>
      <c r="F6" s="7"/>
      <c r="G6" s="7"/>
    </row>
    <row r="7" spans="1:7" ht="15.75" customHeight="1" x14ac:dyDescent="0.2">
      <c r="A7" s="15" t="s">
        <v>220</v>
      </c>
      <c r="B7" s="16" t="s">
        <v>221</v>
      </c>
      <c r="C7" s="17"/>
      <c r="D7" s="7"/>
      <c r="E7" s="8"/>
      <c r="F7" s="7"/>
      <c r="G7" s="11"/>
    </row>
    <row r="8" spans="1:7" ht="14.25" customHeight="1" x14ac:dyDescent="0.25">
      <c r="A8" s="18" t="s">
        <v>183</v>
      </c>
      <c r="B8" s="9"/>
      <c r="C8" s="19"/>
      <c r="D8" s="7"/>
      <c r="E8" s="14"/>
      <c r="F8" s="7"/>
      <c r="G8" s="20" t="s">
        <v>182</v>
      </c>
    </row>
    <row r="9" spans="1:7" ht="12.75" customHeight="1" x14ac:dyDescent="0.25">
      <c r="A9" s="9"/>
      <c r="B9" s="9"/>
      <c r="C9" s="9"/>
      <c r="D9" s="9"/>
      <c r="E9" s="14"/>
      <c r="F9" s="7"/>
      <c r="G9" s="21">
        <v>0</v>
      </c>
    </row>
    <row r="10" spans="1:7" ht="31.5" customHeight="1" x14ac:dyDescent="0.25">
      <c r="A10" s="3" t="s">
        <v>185</v>
      </c>
      <c r="B10" s="3"/>
      <c r="C10" s="3"/>
      <c r="D10" s="4"/>
      <c r="E10" s="5"/>
      <c r="F10" s="6"/>
      <c r="G10" s="6"/>
    </row>
    <row r="11" spans="1:7" ht="12.75" customHeight="1" x14ac:dyDescent="0.2">
      <c r="A11" s="7"/>
      <c r="B11" s="7"/>
      <c r="C11" s="7"/>
      <c r="D11" s="7"/>
      <c r="E11" s="8"/>
      <c r="F11" s="7"/>
      <c r="G11" s="7"/>
    </row>
    <row r="12" spans="1:7" ht="12.75" customHeight="1" thickBot="1" x14ac:dyDescent="0.3">
      <c r="A12" s="7"/>
      <c r="B12" s="22" t="s">
        <v>104</v>
      </c>
      <c r="C12" s="22" t="s">
        <v>104</v>
      </c>
      <c r="D12" s="22"/>
      <c r="E12" s="23"/>
      <c r="F12" s="24" t="s">
        <v>104</v>
      </c>
      <c r="G12" s="25" t="s">
        <v>104</v>
      </c>
    </row>
    <row r="13" spans="1:7" ht="12.75" customHeight="1" x14ac:dyDescent="0.2">
      <c r="A13" s="26" t="s">
        <v>99</v>
      </c>
      <c r="B13" s="27"/>
      <c r="C13" s="28"/>
      <c r="D13" s="27"/>
      <c r="E13" s="27"/>
      <c r="F13" s="27"/>
      <c r="G13" s="29"/>
    </row>
    <row r="14" spans="1:7" s="2" customFormat="1" ht="12.75" customHeight="1" x14ac:dyDescent="0.2">
      <c r="A14" s="30" t="s">
        <v>102</v>
      </c>
      <c r="B14" s="31"/>
      <c r="C14" s="32"/>
      <c r="D14" s="31"/>
      <c r="E14" s="31"/>
      <c r="F14" s="31"/>
      <c r="G14" s="33"/>
    </row>
    <row r="15" spans="1:7" ht="12.75" customHeight="1" x14ac:dyDescent="0.2">
      <c r="A15" s="34"/>
      <c r="B15" s="23"/>
      <c r="C15" s="11"/>
      <c r="D15" s="23"/>
      <c r="E15" s="23"/>
      <c r="F15" s="23"/>
      <c r="G15" s="35"/>
    </row>
    <row r="16" spans="1:7" ht="12.75" customHeight="1" x14ac:dyDescent="0.2">
      <c r="A16" s="34"/>
      <c r="B16" s="36" t="s">
        <v>90</v>
      </c>
      <c r="C16" s="36" t="s">
        <v>98</v>
      </c>
      <c r="D16" s="36" t="s">
        <v>105</v>
      </c>
      <c r="E16" s="36" t="s">
        <v>106</v>
      </c>
      <c r="F16" s="36" t="s">
        <v>114</v>
      </c>
      <c r="G16" s="37" t="s">
        <v>184</v>
      </c>
    </row>
    <row r="17" spans="1:7" ht="12.75" customHeight="1" x14ac:dyDescent="0.2">
      <c r="A17" s="34"/>
      <c r="B17" s="38"/>
      <c r="C17" s="38"/>
      <c r="D17" s="38"/>
      <c r="E17" s="38"/>
      <c r="F17" s="38"/>
      <c r="G17" s="39"/>
    </row>
    <row r="18" spans="1:7" ht="12.75" customHeight="1" x14ac:dyDescent="0.2">
      <c r="A18" s="34"/>
      <c r="B18" s="38"/>
      <c r="C18" s="38"/>
      <c r="D18" s="38"/>
      <c r="E18" s="38"/>
      <c r="F18" s="38"/>
      <c r="G18" s="39"/>
    </row>
    <row r="19" spans="1:7" ht="15" x14ac:dyDescent="0.25">
      <c r="A19" s="34"/>
      <c r="B19" s="38" t="s">
        <v>0</v>
      </c>
      <c r="C19" s="40" t="s">
        <v>91</v>
      </c>
      <c r="D19" s="40" t="s">
        <v>100</v>
      </c>
      <c r="E19" s="40" t="s">
        <v>107</v>
      </c>
      <c r="F19" s="41">
        <v>26.35</v>
      </c>
      <c r="G19" s="42">
        <f t="shared" ref="G19:G26" si="0">F19*(1-$G$9)</f>
        <v>26.35</v>
      </c>
    </row>
    <row r="20" spans="1:7" ht="15" x14ac:dyDescent="0.25">
      <c r="A20" s="34"/>
      <c r="B20" s="38" t="s">
        <v>1</v>
      </c>
      <c r="C20" s="40" t="s">
        <v>92</v>
      </c>
      <c r="D20" s="40" t="s">
        <v>100</v>
      </c>
      <c r="E20" s="40" t="s">
        <v>108</v>
      </c>
      <c r="F20" s="41">
        <v>28.2</v>
      </c>
      <c r="G20" s="42">
        <f t="shared" si="0"/>
        <v>28.2</v>
      </c>
    </row>
    <row r="21" spans="1:7" ht="15" x14ac:dyDescent="0.25">
      <c r="A21" s="34"/>
      <c r="B21" s="38" t="s">
        <v>2</v>
      </c>
      <c r="C21" s="40" t="s">
        <v>93</v>
      </c>
      <c r="D21" s="40" t="s">
        <v>100</v>
      </c>
      <c r="E21" s="40" t="s">
        <v>108</v>
      </c>
      <c r="F21" s="41">
        <v>37.1</v>
      </c>
      <c r="G21" s="42">
        <f t="shared" si="0"/>
        <v>37.1</v>
      </c>
    </row>
    <row r="22" spans="1:7" ht="15" x14ac:dyDescent="0.25">
      <c r="A22" s="34"/>
      <c r="B22" s="38" t="s">
        <v>3</v>
      </c>
      <c r="C22" s="40" t="s">
        <v>94</v>
      </c>
      <c r="D22" s="40" t="s">
        <v>101</v>
      </c>
      <c r="E22" s="40" t="s">
        <v>109</v>
      </c>
      <c r="F22" s="41">
        <v>48.6</v>
      </c>
      <c r="G22" s="42">
        <f t="shared" si="0"/>
        <v>48.6</v>
      </c>
    </row>
    <row r="23" spans="1:7" ht="15" x14ac:dyDescent="0.25">
      <c r="A23" s="34"/>
      <c r="B23" s="38" t="s">
        <v>4</v>
      </c>
      <c r="C23" s="40" t="s">
        <v>95</v>
      </c>
      <c r="D23" s="40" t="s">
        <v>101</v>
      </c>
      <c r="E23" s="40" t="s">
        <v>110</v>
      </c>
      <c r="F23" s="41">
        <v>65.2</v>
      </c>
      <c r="G23" s="42">
        <f t="shared" si="0"/>
        <v>65.2</v>
      </c>
    </row>
    <row r="24" spans="1:7" ht="15" x14ac:dyDescent="0.25">
      <c r="A24" s="34"/>
      <c r="B24" s="38" t="s">
        <v>5</v>
      </c>
      <c r="C24" s="76" t="s">
        <v>229</v>
      </c>
      <c r="D24" s="76" t="s">
        <v>101</v>
      </c>
      <c r="E24" s="76" t="s">
        <v>112</v>
      </c>
      <c r="F24" s="41">
        <v>79.400000000000006</v>
      </c>
      <c r="G24" s="42">
        <f t="shared" si="0"/>
        <v>79.400000000000006</v>
      </c>
    </row>
    <row r="25" spans="1:7" ht="15" x14ac:dyDescent="0.25">
      <c r="A25" s="34"/>
      <c r="B25" s="38" t="s">
        <v>6</v>
      </c>
      <c r="C25" s="76" t="s">
        <v>96</v>
      </c>
      <c r="D25" s="76" t="s">
        <v>101</v>
      </c>
      <c r="E25" s="76" t="s">
        <v>112</v>
      </c>
      <c r="F25" s="41">
        <v>88.1</v>
      </c>
      <c r="G25" s="42">
        <f t="shared" si="0"/>
        <v>88.1</v>
      </c>
    </row>
    <row r="26" spans="1:7" ht="15.75" thickBot="1" x14ac:dyDescent="0.3">
      <c r="A26" s="43"/>
      <c r="B26" s="44" t="s">
        <v>7</v>
      </c>
      <c r="C26" s="45" t="s">
        <v>97</v>
      </c>
      <c r="D26" s="45" t="s">
        <v>101</v>
      </c>
      <c r="E26" s="45" t="s">
        <v>112</v>
      </c>
      <c r="F26" s="46">
        <v>103.5</v>
      </c>
      <c r="G26" s="47">
        <f t="shared" si="0"/>
        <v>103.5</v>
      </c>
    </row>
    <row r="27" spans="1:7" ht="13.5" thickBot="1" x14ac:dyDescent="0.25">
      <c r="A27" s="11"/>
      <c r="B27" s="23"/>
      <c r="C27" s="32"/>
      <c r="D27" s="31"/>
      <c r="E27" s="31"/>
      <c r="F27" s="48"/>
      <c r="G27" s="11"/>
    </row>
    <row r="28" spans="1:7" x14ac:dyDescent="0.2">
      <c r="A28" s="26" t="s">
        <v>103</v>
      </c>
      <c r="B28" s="27"/>
      <c r="C28" s="49"/>
      <c r="D28" s="50"/>
      <c r="E28" s="50"/>
      <c r="F28" s="51"/>
      <c r="G28" s="29"/>
    </row>
    <row r="29" spans="1:7" x14ac:dyDescent="0.2">
      <c r="A29" s="30" t="s">
        <v>102</v>
      </c>
      <c r="B29" s="23"/>
      <c r="C29" s="32"/>
      <c r="D29" s="31"/>
      <c r="E29" s="31"/>
      <c r="F29" s="48"/>
      <c r="G29" s="35"/>
    </row>
    <row r="30" spans="1:7" x14ac:dyDescent="0.2">
      <c r="A30" s="30"/>
      <c r="B30" s="23"/>
      <c r="C30" s="32"/>
      <c r="D30" s="31"/>
      <c r="E30" s="31"/>
      <c r="F30" s="48"/>
      <c r="G30" s="35"/>
    </row>
    <row r="31" spans="1:7" x14ac:dyDescent="0.2">
      <c r="A31" s="30"/>
      <c r="B31" s="36" t="s">
        <v>90</v>
      </c>
      <c r="C31" s="36" t="s">
        <v>98</v>
      </c>
      <c r="D31" s="36" t="s">
        <v>105</v>
      </c>
      <c r="E31" s="36" t="s">
        <v>106</v>
      </c>
      <c r="F31" s="36" t="s">
        <v>114</v>
      </c>
      <c r="G31" s="52" t="s">
        <v>184</v>
      </c>
    </row>
    <row r="32" spans="1:7" x14ac:dyDescent="0.2">
      <c r="A32" s="34"/>
      <c r="B32" s="38"/>
      <c r="C32" s="38"/>
      <c r="D32" s="38"/>
      <c r="E32" s="38"/>
      <c r="F32" s="41"/>
      <c r="G32" s="35"/>
    </row>
    <row r="33" spans="1:7" ht="15" x14ac:dyDescent="0.25">
      <c r="A33" s="34"/>
      <c r="B33" s="38" t="s">
        <v>8</v>
      </c>
      <c r="C33" s="40" t="s">
        <v>115</v>
      </c>
      <c r="D33" s="40" t="s">
        <v>101</v>
      </c>
      <c r="E33" s="40" t="s">
        <v>109</v>
      </c>
      <c r="F33" s="41">
        <v>44.3</v>
      </c>
      <c r="G33" s="53">
        <f t="shared" ref="G33:G37" si="1">F33*(1-$G$9)</f>
        <v>44.3</v>
      </c>
    </row>
    <row r="34" spans="1:7" ht="15" x14ac:dyDescent="0.25">
      <c r="A34" s="34"/>
      <c r="B34" s="38" t="s">
        <v>9</v>
      </c>
      <c r="C34" s="40" t="s">
        <v>116</v>
      </c>
      <c r="D34" s="40" t="s">
        <v>101</v>
      </c>
      <c r="E34" s="40" t="s">
        <v>110</v>
      </c>
      <c r="F34" s="41">
        <v>52.4</v>
      </c>
      <c r="G34" s="53">
        <f t="shared" si="1"/>
        <v>52.4</v>
      </c>
    </row>
    <row r="35" spans="1:7" ht="15" x14ac:dyDescent="0.25">
      <c r="A35" s="34"/>
      <c r="B35" s="38" t="s">
        <v>10</v>
      </c>
      <c r="C35" s="40" t="s">
        <v>117</v>
      </c>
      <c r="D35" s="40" t="s">
        <v>101</v>
      </c>
      <c r="E35" s="40" t="s">
        <v>111</v>
      </c>
      <c r="F35" s="41">
        <v>63.4</v>
      </c>
      <c r="G35" s="53">
        <f t="shared" si="1"/>
        <v>63.4</v>
      </c>
    </row>
    <row r="36" spans="1:7" ht="15" x14ac:dyDescent="0.25">
      <c r="A36" s="34"/>
      <c r="B36" s="38" t="s">
        <v>11</v>
      </c>
      <c r="C36" s="40" t="s">
        <v>118</v>
      </c>
      <c r="D36" s="40" t="s">
        <v>101</v>
      </c>
      <c r="E36" s="40" t="s">
        <v>113</v>
      </c>
      <c r="F36" s="41">
        <v>89.8</v>
      </c>
      <c r="G36" s="53">
        <f t="shared" si="1"/>
        <v>89.8</v>
      </c>
    </row>
    <row r="37" spans="1:7" ht="15" x14ac:dyDescent="0.25">
      <c r="A37" s="34"/>
      <c r="B37" s="38" t="s">
        <v>12</v>
      </c>
      <c r="C37" s="40" t="s">
        <v>119</v>
      </c>
      <c r="D37" s="40" t="s">
        <v>101</v>
      </c>
      <c r="E37" s="38" t="s">
        <v>112</v>
      </c>
      <c r="F37" s="41">
        <v>111.1</v>
      </c>
      <c r="G37" s="53">
        <f t="shared" si="1"/>
        <v>111.1</v>
      </c>
    </row>
    <row r="38" spans="1:7" x14ac:dyDescent="0.2">
      <c r="A38" s="34"/>
      <c r="B38" s="38"/>
      <c r="C38" s="54"/>
      <c r="D38" s="38"/>
      <c r="E38" s="38"/>
      <c r="F38" s="41"/>
      <c r="G38" s="35"/>
    </row>
    <row r="39" spans="1:7" ht="13.5" thickBot="1" x14ac:dyDescent="0.25">
      <c r="A39" s="43"/>
      <c r="B39" s="44"/>
      <c r="C39" s="55"/>
      <c r="D39" s="44"/>
      <c r="E39" s="44"/>
      <c r="F39" s="46"/>
      <c r="G39" s="56"/>
    </row>
    <row r="40" spans="1:7" x14ac:dyDescent="0.2">
      <c r="A40" s="11"/>
      <c r="B40" s="23"/>
      <c r="C40" s="11"/>
      <c r="D40" s="23"/>
      <c r="E40" s="23"/>
      <c r="F40" s="48"/>
      <c r="G40" s="11"/>
    </row>
    <row r="41" spans="1:7" ht="13.5" thickBot="1" x14ac:dyDescent="0.25">
      <c r="A41" s="11"/>
      <c r="B41" s="23"/>
      <c r="C41" s="11"/>
      <c r="D41" s="23"/>
      <c r="E41" s="23"/>
      <c r="F41" s="48"/>
      <c r="G41" s="11"/>
    </row>
    <row r="42" spans="1:7" x14ac:dyDescent="0.2">
      <c r="A42" s="26" t="s">
        <v>144</v>
      </c>
      <c r="B42" s="27"/>
      <c r="C42" s="28"/>
      <c r="D42" s="27"/>
      <c r="E42" s="27"/>
      <c r="F42" s="51"/>
      <c r="G42" s="29"/>
    </row>
    <row r="43" spans="1:7" x14ac:dyDescent="0.2">
      <c r="A43" s="30" t="s">
        <v>102</v>
      </c>
      <c r="B43" s="23"/>
      <c r="C43" s="11"/>
      <c r="D43" s="23"/>
      <c r="E43" s="23"/>
      <c r="F43" s="48"/>
      <c r="G43" s="35"/>
    </row>
    <row r="44" spans="1:7" x14ac:dyDescent="0.2">
      <c r="A44" s="34"/>
      <c r="B44" s="23"/>
      <c r="C44" s="11"/>
      <c r="D44" s="23"/>
      <c r="E44" s="23"/>
      <c r="F44" s="48"/>
      <c r="G44" s="35"/>
    </row>
    <row r="45" spans="1:7" x14ac:dyDescent="0.2">
      <c r="A45" s="34"/>
      <c r="B45" s="36" t="s">
        <v>90</v>
      </c>
      <c r="C45" s="36" t="s">
        <v>98</v>
      </c>
      <c r="D45" s="36" t="s">
        <v>105</v>
      </c>
      <c r="E45" s="36" t="s">
        <v>106</v>
      </c>
      <c r="F45" s="36" t="s">
        <v>114</v>
      </c>
      <c r="G45" s="52" t="s">
        <v>184</v>
      </c>
    </row>
    <row r="46" spans="1:7" x14ac:dyDescent="0.2">
      <c r="A46" s="34"/>
      <c r="B46" s="38"/>
      <c r="C46" s="38"/>
      <c r="D46" s="38"/>
      <c r="E46" s="38"/>
      <c r="F46" s="41"/>
      <c r="G46" s="35"/>
    </row>
    <row r="47" spans="1:7" ht="15" x14ac:dyDescent="0.25">
      <c r="A47" s="34"/>
      <c r="B47" s="38" t="s">
        <v>13</v>
      </c>
      <c r="C47" s="40" t="s">
        <v>120</v>
      </c>
      <c r="D47" s="40" t="s">
        <v>100</v>
      </c>
      <c r="E47" s="40" t="s">
        <v>107</v>
      </c>
      <c r="F47" s="41">
        <v>26.9</v>
      </c>
      <c r="G47" s="53">
        <f t="shared" ref="G47:G53" si="2">F47*(1-$G$9)</f>
        <v>26.9</v>
      </c>
    </row>
    <row r="48" spans="1:7" ht="15" x14ac:dyDescent="0.25">
      <c r="A48" s="34"/>
      <c r="B48" s="38" t="s">
        <v>14</v>
      </c>
      <c r="C48" s="40" t="s">
        <v>121</v>
      </c>
      <c r="D48" s="40" t="s">
        <v>100</v>
      </c>
      <c r="E48" s="40" t="s">
        <v>107</v>
      </c>
      <c r="F48" s="41">
        <v>28.2</v>
      </c>
      <c r="G48" s="53">
        <f t="shared" si="2"/>
        <v>28.2</v>
      </c>
    </row>
    <row r="49" spans="1:7" ht="15" x14ac:dyDescent="0.25">
      <c r="A49" s="34"/>
      <c r="B49" s="38" t="s">
        <v>15</v>
      </c>
      <c r="C49" s="40" t="s">
        <v>122</v>
      </c>
      <c r="D49" s="40" t="s">
        <v>100</v>
      </c>
      <c r="E49" s="40" t="s">
        <v>108</v>
      </c>
      <c r="F49" s="41">
        <v>29.45</v>
      </c>
      <c r="G49" s="53">
        <f t="shared" si="2"/>
        <v>29.45</v>
      </c>
    </row>
    <row r="50" spans="1:7" ht="15" x14ac:dyDescent="0.25">
      <c r="A50" s="34"/>
      <c r="B50" s="38" t="s">
        <v>16</v>
      </c>
      <c r="C50" s="40" t="s">
        <v>123</v>
      </c>
      <c r="D50" s="40" t="s">
        <v>100</v>
      </c>
      <c r="E50" s="40" t="s">
        <v>108</v>
      </c>
      <c r="F50" s="41">
        <v>42.3</v>
      </c>
      <c r="G50" s="53">
        <f t="shared" si="2"/>
        <v>42.3</v>
      </c>
    </row>
    <row r="51" spans="1:7" ht="15" x14ac:dyDescent="0.25">
      <c r="A51" s="34"/>
      <c r="B51" s="38" t="s">
        <v>17</v>
      </c>
      <c r="C51" s="40" t="s">
        <v>124</v>
      </c>
      <c r="D51" s="40" t="s">
        <v>101</v>
      </c>
      <c r="E51" s="40" t="s">
        <v>109</v>
      </c>
      <c r="F51" s="41">
        <v>52.5</v>
      </c>
      <c r="G51" s="53">
        <f t="shared" si="2"/>
        <v>52.5</v>
      </c>
    </row>
    <row r="52" spans="1:7" ht="15" x14ac:dyDescent="0.25">
      <c r="A52" s="34"/>
      <c r="B52" s="38" t="s">
        <v>18</v>
      </c>
      <c r="C52" s="40" t="s">
        <v>125</v>
      </c>
      <c r="D52" s="40" t="s">
        <v>101</v>
      </c>
      <c r="E52" s="40" t="s">
        <v>128</v>
      </c>
      <c r="F52" s="41">
        <v>71.900000000000006</v>
      </c>
      <c r="G52" s="53">
        <f t="shared" si="2"/>
        <v>71.900000000000006</v>
      </c>
    </row>
    <row r="53" spans="1:7" ht="15" x14ac:dyDescent="0.25">
      <c r="A53" s="34"/>
      <c r="B53" s="38" t="s">
        <v>19</v>
      </c>
      <c r="C53" s="40" t="s">
        <v>126</v>
      </c>
      <c r="D53" s="40" t="s">
        <v>101</v>
      </c>
      <c r="E53" s="40" t="s">
        <v>129</v>
      </c>
      <c r="F53" s="41">
        <v>107</v>
      </c>
      <c r="G53" s="53">
        <f t="shared" si="2"/>
        <v>107</v>
      </c>
    </row>
    <row r="54" spans="1:7" x14ac:dyDescent="0.2">
      <c r="A54" s="34"/>
      <c r="B54" s="40" t="s">
        <v>104</v>
      </c>
      <c r="C54" s="40" t="s">
        <v>127</v>
      </c>
      <c r="D54" s="40" t="s">
        <v>101</v>
      </c>
      <c r="E54" s="40" t="s">
        <v>130</v>
      </c>
      <c r="F54" s="79" t="s">
        <v>228</v>
      </c>
      <c r="G54" s="35"/>
    </row>
    <row r="55" spans="1:7" ht="13.5" thickBot="1" x14ac:dyDescent="0.25">
      <c r="A55" s="43"/>
      <c r="B55" s="44"/>
      <c r="C55" s="57"/>
      <c r="D55" s="45"/>
      <c r="E55" s="45"/>
      <c r="F55" s="46"/>
      <c r="G55" s="56"/>
    </row>
    <row r="56" spans="1:7" ht="13.5" thickBot="1" x14ac:dyDescent="0.25">
      <c r="A56" s="11"/>
      <c r="B56" s="23"/>
      <c r="C56" s="11"/>
      <c r="D56" s="23"/>
      <c r="E56" s="23"/>
      <c r="F56" s="48"/>
      <c r="G56" s="11"/>
    </row>
    <row r="57" spans="1:7" x14ac:dyDescent="0.2">
      <c r="A57" s="26" t="s">
        <v>143</v>
      </c>
      <c r="B57" s="27"/>
      <c r="C57" s="28"/>
      <c r="D57" s="27"/>
      <c r="E57" s="27"/>
      <c r="F57" s="51"/>
      <c r="G57" s="29"/>
    </row>
    <row r="58" spans="1:7" x14ac:dyDescent="0.2">
      <c r="A58" s="30" t="s">
        <v>102</v>
      </c>
      <c r="B58" s="23"/>
      <c r="C58" s="11"/>
      <c r="D58" s="23"/>
      <c r="E58" s="23"/>
      <c r="F58" s="48"/>
      <c r="G58" s="35"/>
    </row>
    <row r="59" spans="1:7" x14ac:dyDescent="0.2">
      <c r="A59" s="30"/>
      <c r="B59" s="23"/>
      <c r="C59" s="11"/>
      <c r="D59" s="23"/>
      <c r="E59" s="23"/>
      <c r="F59" s="48"/>
      <c r="G59" s="35"/>
    </row>
    <row r="60" spans="1:7" x14ac:dyDescent="0.2">
      <c r="A60" s="30"/>
      <c r="B60" s="36" t="s">
        <v>90</v>
      </c>
      <c r="C60" s="36" t="s">
        <v>98</v>
      </c>
      <c r="D60" s="36" t="s">
        <v>105</v>
      </c>
      <c r="E60" s="36" t="s">
        <v>106</v>
      </c>
      <c r="F60" s="36" t="s">
        <v>114</v>
      </c>
      <c r="G60" s="52" t="s">
        <v>184</v>
      </c>
    </row>
    <row r="61" spans="1:7" x14ac:dyDescent="0.2">
      <c r="A61" s="30"/>
      <c r="B61" s="38"/>
      <c r="C61" s="54"/>
      <c r="D61" s="38"/>
      <c r="E61" s="38"/>
      <c r="F61" s="41"/>
      <c r="G61" s="35"/>
    </row>
    <row r="62" spans="1:7" ht="15" x14ac:dyDescent="0.25">
      <c r="A62" s="34"/>
      <c r="B62" s="38" t="s">
        <v>20</v>
      </c>
      <c r="C62" s="58" t="s">
        <v>131</v>
      </c>
      <c r="D62" s="40" t="s">
        <v>101</v>
      </c>
      <c r="E62" s="40" t="s">
        <v>109</v>
      </c>
      <c r="F62" s="41">
        <v>38.200000000000003</v>
      </c>
      <c r="G62" s="53">
        <f t="shared" ref="G62:G75" si="3">F62*(1-$G$9)</f>
        <v>38.200000000000003</v>
      </c>
    </row>
    <row r="63" spans="1:7" ht="15" x14ac:dyDescent="0.25">
      <c r="A63" s="34"/>
      <c r="B63" s="38" t="s">
        <v>21</v>
      </c>
      <c r="C63" s="58" t="s">
        <v>132</v>
      </c>
      <c r="D63" s="40" t="s">
        <v>101</v>
      </c>
      <c r="E63" s="40" t="s">
        <v>110</v>
      </c>
      <c r="F63" s="41">
        <v>42.2</v>
      </c>
      <c r="G63" s="53">
        <f t="shared" si="3"/>
        <v>42.2</v>
      </c>
    </row>
    <row r="64" spans="1:7" ht="15" x14ac:dyDescent="0.25">
      <c r="A64" s="34"/>
      <c r="B64" s="38" t="s">
        <v>22</v>
      </c>
      <c r="C64" s="58" t="s">
        <v>133</v>
      </c>
      <c r="D64" s="40" t="s">
        <v>101</v>
      </c>
      <c r="E64" s="40" t="s">
        <v>110</v>
      </c>
      <c r="F64" s="41">
        <v>44.8</v>
      </c>
      <c r="G64" s="53">
        <f t="shared" si="3"/>
        <v>44.8</v>
      </c>
    </row>
    <row r="65" spans="1:7" ht="15" x14ac:dyDescent="0.25">
      <c r="A65" s="34"/>
      <c r="B65" s="38" t="s">
        <v>23</v>
      </c>
      <c r="C65" s="58" t="s">
        <v>134</v>
      </c>
      <c r="D65" s="40" t="s">
        <v>101</v>
      </c>
      <c r="E65" s="40" t="s">
        <v>111</v>
      </c>
      <c r="F65" s="41">
        <v>52.5</v>
      </c>
      <c r="G65" s="53">
        <f t="shared" si="3"/>
        <v>52.5</v>
      </c>
    </row>
    <row r="66" spans="1:7" ht="15" x14ac:dyDescent="0.25">
      <c r="A66" s="34"/>
      <c r="B66" s="38" t="s">
        <v>24</v>
      </c>
      <c r="C66" s="58" t="s">
        <v>135</v>
      </c>
      <c r="D66" s="40" t="s">
        <v>101</v>
      </c>
      <c r="E66" s="40" t="s">
        <v>111</v>
      </c>
      <c r="F66" s="41">
        <v>55</v>
      </c>
      <c r="G66" s="53">
        <f t="shared" si="3"/>
        <v>55</v>
      </c>
    </row>
    <row r="67" spans="1:7" ht="15" x14ac:dyDescent="0.25">
      <c r="A67" s="34"/>
      <c r="B67" s="38" t="s">
        <v>25</v>
      </c>
      <c r="C67" s="58" t="s">
        <v>136</v>
      </c>
      <c r="D67" s="40" t="s">
        <v>101</v>
      </c>
      <c r="E67" s="40" t="s">
        <v>111</v>
      </c>
      <c r="F67" s="41">
        <v>55</v>
      </c>
      <c r="G67" s="53">
        <f t="shared" si="3"/>
        <v>55</v>
      </c>
    </row>
    <row r="68" spans="1:7" ht="15" x14ac:dyDescent="0.25">
      <c r="A68" s="34"/>
      <c r="B68" s="38" t="s">
        <v>26</v>
      </c>
      <c r="C68" s="58" t="s">
        <v>137</v>
      </c>
      <c r="D68" s="40" t="s">
        <v>101</v>
      </c>
      <c r="E68" s="40" t="s">
        <v>111</v>
      </c>
      <c r="F68" s="41">
        <v>57.4</v>
      </c>
      <c r="G68" s="53">
        <f t="shared" si="3"/>
        <v>57.4</v>
      </c>
    </row>
    <row r="69" spans="1:7" ht="15" x14ac:dyDescent="0.25">
      <c r="A69" s="34"/>
      <c r="B69" s="38" t="s">
        <v>27</v>
      </c>
      <c r="C69" s="58" t="s">
        <v>138</v>
      </c>
      <c r="D69" s="40" t="s">
        <v>101</v>
      </c>
      <c r="E69" s="40" t="s">
        <v>111</v>
      </c>
      <c r="F69" s="41">
        <v>60.2</v>
      </c>
      <c r="G69" s="53">
        <f t="shared" si="3"/>
        <v>60.2</v>
      </c>
    </row>
    <row r="70" spans="1:7" ht="15" x14ac:dyDescent="0.25">
      <c r="A70" s="34"/>
      <c r="B70" s="38" t="s">
        <v>28</v>
      </c>
      <c r="C70" s="58" t="s">
        <v>139</v>
      </c>
      <c r="D70" s="40" t="s">
        <v>101</v>
      </c>
      <c r="E70" s="40" t="s">
        <v>129</v>
      </c>
      <c r="F70" s="41">
        <v>65.3</v>
      </c>
      <c r="G70" s="53">
        <f t="shared" si="3"/>
        <v>65.3</v>
      </c>
    </row>
    <row r="71" spans="1:7" ht="15" x14ac:dyDescent="0.25">
      <c r="A71" s="34"/>
      <c r="B71" s="38" t="s">
        <v>29</v>
      </c>
      <c r="C71" s="58" t="s">
        <v>140</v>
      </c>
      <c r="D71" s="40" t="s">
        <v>101</v>
      </c>
      <c r="E71" s="40" t="s">
        <v>129</v>
      </c>
      <c r="F71" s="41">
        <v>67.900000000000006</v>
      </c>
      <c r="G71" s="53">
        <f t="shared" si="3"/>
        <v>67.900000000000006</v>
      </c>
    </row>
    <row r="72" spans="1:7" ht="15" x14ac:dyDescent="0.25">
      <c r="A72" s="34"/>
      <c r="B72" s="38" t="s">
        <v>30</v>
      </c>
      <c r="C72" s="58" t="s">
        <v>141</v>
      </c>
      <c r="D72" s="40" t="s">
        <v>101</v>
      </c>
      <c r="E72" s="40" t="s">
        <v>129</v>
      </c>
      <c r="F72" s="41">
        <v>75.400000000000006</v>
      </c>
      <c r="G72" s="53">
        <f t="shared" si="3"/>
        <v>75.400000000000006</v>
      </c>
    </row>
    <row r="73" spans="1:7" ht="15" x14ac:dyDescent="0.25">
      <c r="A73" s="34"/>
      <c r="B73" s="38" t="s">
        <v>31</v>
      </c>
      <c r="C73" s="58" t="s">
        <v>142</v>
      </c>
      <c r="D73" s="40" t="s">
        <v>101</v>
      </c>
      <c r="E73" s="40" t="s">
        <v>129</v>
      </c>
      <c r="F73" s="41">
        <v>80.5</v>
      </c>
      <c r="G73" s="53">
        <f t="shared" si="3"/>
        <v>80.5</v>
      </c>
    </row>
    <row r="74" spans="1:7" ht="15" x14ac:dyDescent="0.25">
      <c r="A74" s="34"/>
      <c r="B74" s="38" t="s">
        <v>32</v>
      </c>
      <c r="C74" s="75" t="s">
        <v>226</v>
      </c>
      <c r="D74" s="76" t="s">
        <v>101</v>
      </c>
      <c r="E74" s="76" t="s">
        <v>112</v>
      </c>
      <c r="F74" s="41">
        <v>92</v>
      </c>
      <c r="G74" s="53">
        <f t="shared" si="3"/>
        <v>92</v>
      </c>
    </row>
    <row r="75" spans="1:7" ht="15.75" thickBot="1" x14ac:dyDescent="0.3">
      <c r="A75" s="43"/>
      <c r="B75" s="44" t="s">
        <v>33</v>
      </c>
      <c r="C75" s="77" t="s">
        <v>227</v>
      </c>
      <c r="D75" s="78" t="s">
        <v>101</v>
      </c>
      <c r="E75" s="78" t="s">
        <v>112</v>
      </c>
      <c r="F75" s="46">
        <v>96.6</v>
      </c>
      <c r="G75" s="59">
        <f t="shared" si="3"/>
        <v>96.6</v>
      </c>
    </row>
    <row r="76" spans="1:7" x14ac:dyDescent="0.2">
      <c r="A76" s="11"/>
      <c r="B76" s="23"/>
      <c r="C76" s="32"/>
      <c r="D76" s="31"/>
      <c r="E76" s="31"/>
      <c r="F76" s="48"/>
      <c r="G76" s="11"/>
    </row>
    <row r="77" spans="1:7" ht="13.5" thickBot="1" x14ac:dyDescent="0.25">
      <c r="A77" s="11"/>
      <c r="B77" s="23"/>
      <c r="C77" s="32"/>
      <c r="D77" s="31"/>
      <c r="E77" s="31"/>
      <c r="F77" s="48"/>
      <c r="G77" s="11"/>
    </row>
    <row r="78" spans="1:7" x14ac:dyDescent="0.2">
      <c r="A78" s="26" t="s">
        <v>145</v>
      </c>
      <c r="B78" s="27"/>
      <c r="C78" s="49"/>
      <c r="D78" s="50"/>
      <c r="E78" s="50"/>
      <c r="F78" s="51"/>
      <c r="G78" s="29"/>
    </row>
    <row r="79" spans="1:7" x14ac:dyDescent="0.2">
      <c r="A79" s="30" t="s">
        <v>102</v>
      </c>
      <c r="B79" s="23"/>
      <c r="C79" s="32"/>
      <c r="D79" s="31"/>
      <c r="E79" s="31"/>
      <c r="F79" s="48"/>
      <c r="G79" s="35"/>
    </row>
    <row r="80" spans="1:7" x14ac:dyDescent="0.2">
      <c r="A80" s="34"/>
      <c r="B80" s="23"/>
      <c r="C80" s="32"/>
      <c r="D80" s="31"/>
      <c r="E80" s="31"/>
      <c r="F80" s="48"/>
      <c r="G80" s="35"/>
    </row>
    <row r="81" spans="1:7" x14ac:dyDescent="0.2">
      <c r="A81" s="34"/>
      <c r="B81" s="36" t="s">
        <v>90</v>
      </c>
      <c r="C81" s="36" t="s">
        <v>98</v>
      </c>
      <c r="D81" s="36" t="s">
        <v>105</v>
      </c>
      <c r="E81" s="36" t="s">
        <v>106</v>
      </c>
      <c r="F81" s="36" t="s">
        <v>114</v>
      </c>
      <c r="G81" s="52" t="s">
        <v>184</v>
      </c>
    </row>
    <row r="82" spans="1:7" x14ac:dyDescent="0.2">
      <c r="A82" s="34"/>
      <c r="B82" s="38"/>
      <c r="C82" s="58"/>
      <c r="D82" s="40"/>
      <c r="E82" s="40"/>
      <c r="F82" s="41"/>
      <c r="G82" s="35"/>
    </row>
    <row r="83" spans="1:7" x14ac:dyDescent="0.2">
      <c r="A83" s="34"/>
      <c r="B83" s="38"/>
      <c r="C83" s="58" t="s">
        <v>149</v>
      </c>
      <c r="D83" s="38"/>
      <c r="E83" s="38"/>
      <c r="F83" s="41"/>
      <c r="G83" s="35"/>
    </row>
    <row r="84" spans="1:7" ht="15" x14ac:dyDescent="0.25">
      <c r="A84" s="34"/>
      <c r="B84" s="38" t="s">
        <v>34</v>
      </c>
      <c r="C84" s="58" t="s">
        <v>146</v>
      </c>
      <c r="D84" s="40" t="s">
        <v>101</v>
      </c>
      <c r="E84" s="40" t="s">
        <v>109</v>
      </c>
      <c r="F84" s="41">
        <v>65.599999999999994</v>
      </c>
      <c r="G84" s="53">
        <f t="shared" ref="G84:G86" si="4">F84*(1-$G$9)</f>
        <v>65.599999999999994</v>
      </c>
    </row>
    <row r="85" spans="1:7" ht="15" x14ac:dyDescent="0.25">
      <c r="A85" s="34"/>
      <c r="B85" s="38" t="s">
        <v>35</v>
      </c>
      <c r="C85" s="58" t="s">
        <v>147</v>
      </c>
      <c r="D85" s="40" t="s">
        <v>101</v>
      </c>
      <c r="E85" s="40" t="s">
        <v>110</v>
      </c>
      <c r="F85" s="41">
        <v>71.3</v>
      </c>
      <c r="G85" s="53">
        <f t="shared" si="4"/>
        <v>71.3</v>
      </c>
    </row>
    <row r="86" spans="1:7" ht="15" x14ac:dyDescent="0.25">
      <c r="A86" s="34"/>
      <c r="B86" s="38" t="s">
        <v>36</v>
      </c>
      <c r="C86" s="58" t="s">
        <v>148</v>
      </c>
      <c r="D86" s="60" t="s">
        <v>101</v>
      </c>
      <c r="E86" s="60" t="s">
        <v>111</v>
      </c>
      <c r="F86" s="41">
        <v>78.2</v>
      </c>
      <c r="G86" s="53">
        <f t="shared" si="4"/>
        <v>78.2</v>
      </c>
    </row>
    <row r="87" spans="1:7" x14ac:dyDescent="0.2">
      <c r="A87" s="34"/>
      <c r="B87" s="38"/>
      <c r="C87" s="61"/>
      <c r="D87" s="60"/>
      <c r="E87" s="60"/>
      <c r="F87" s="41"/>
      <c r="G87" s="35"/>
    </row>
    <row r="88" spans="1:7" ht="13.5" thickBot="1" x14ac:dyDescent="0.25">
      <c r="A88" s="43"/>
      <c r="B88" s="44"/>
      <c r="C88" s="62"/>
      <c r="D88" s="63"/>
      <c r="E88" s="63"/>
      <c r="F88" s="46"/>
      <c r="G88" s="56"/>
    </row>
    <row r="89" spans="1:7" x14ac:dyDescent="0.2">
      <c r="A89" s="11"/>
      <c r="B89" s="23"/>
      <c r="C89" s="64"/>
      <c r="D89" s="65"/>
      <c r="E89" s="65"/>
      <c r="F89" s="48"/>
      <c r="G89" s="11"/>
    </row>
    <row r="90" spans="1:7" x14ac:dyDescent="0.2">
      <c r="A90" s="11"/>
      <c r="B90" s="23"/>
      <c r="C90" s="64"/>
      <c r="D90" s="65"/>
      <c r="E90" s="65"/>
      <c r="F90" s="48"/>
      <c r="G90" s="11"/>
    </row>
    <row r="91" spans="1:7" x14ac:dyDescent="0.2">
      <c r="A91" s="11"/>
      <c r="B91" s="23"/>
      <c r="C91" s="64"/>
      <c r="D91" s="65"/>
      <c r="E91" s="65"/>
      <c r="F91" s="48"/>
      <c r="G91" s="11"/>
    </row>
    <row r="92" spans="1:7" ht="13.5" thickBot="1" x14ac:dyDescent="0.25">
      <c r="A92" s="11"/>
      <c r="B92" s="23"/>
      <c r="C92" s="64"/>
      <c r="D92" s="65"/>
      <c r="E92" s="65"/>
      <c r="F92" s="48"/>
      <c r="G92" s="11"/>
    </row>
    <row r="93" spans="1:7" x14ac:dyDescent="0.2">
      <c r="A93" s="26" t="s">
        <v>186</v>
      </c>
      <c r="B93" s="27"/>
      <c r="C93" s="66"/>
      <c r="D93" s="67"/>
      <c r="E93" s="67"/>
      <c r="F93" s="51"/>
      <c r="G93" s="29"/>
    </row>
    <row r="94" spans="1:7" x14ac:dyDescent="0.2">
      <c r="A94" s="30" t="s">
        <v>102</v>
      </c>
      <c r="B94" s="23"/>
      <c r="C94" s="64"/>
      <c r="D94" s="65"/>
      <c r="E94" s="65"/>
      <c r="F94" s="48"/>
      <c r="G94" s="35"/>
    </row>
    <row r="95" spans="1:7" x14ac:dyDescent="0.2">
      <c r="A95" s="30"/>
      <c r="B95" s="23"/>
      <c r="C95" s="64"/>
      <c r="D95" s="65"/>
      <c r="E95" s="65"/>
      <c r="F95" s="48"/>
      <c r="G95" s="35"/>
    </row>
    <row r="96" spans="1:7" x14ac:dyDescent="0.2">
      <c r="A96" s="30"/>
      <c r="B96" s="36" t="s">
        <v>90</v>
      </c>
      <c r="C96" s="36" t="s">
        <v>98</v>
      </c>
      <c r="D96" s="36" t="s">
        <v>105</v>
      </c>
      <c r="E96" s="36" t="s">
        <v>106</v>
      </c>
      <c r="F96" s="36" t="s">
        <v>114</v>
      </c>
      <c r="G96" s="52" t="s">
        <v>184</v>
      </c>
    </row>
    <row r="97" spans="1:7" x14ac:dyDescent="0.2">
      <c r="A97" s="34"/>
      <c r="B97" s="38"/>
      <c r="C97" s="61"/>
      <c r="D97" s="60"/>
      <c r="E97" s="60"/>
      <c r="F97" s="41"/>
      <c r="G97" s="35"/>
    </row>
    <row r="98" spans="1:7" ht="15" x14ac:dyDescent="0.25">
      <c r="A98" s="34"/>
      <c r="B98" s="38" t="s">
        <v>37</v>
      </c>
      <c r="C98" s="75" t="s">
        <v>223</v>
      </c>
      <c r="D98" s="40" t="s">
        <v>100</v>
      </c>
      <c r="E98" s="40" t="s">
        <v>158</v>
      </c>
      <c r="F98" s="41">
        <v>28.2</v>
      </c>
      <c r="G98" s="53">
        <f t="shared" ref="G98:G117" si="5">F98*(1-$G$9)</f>
        <v>28.2</v>
      </c>
    </row>
    <row r="99" spans="1:7" ht="15" x14ac:dyDescent="0.25">
      <c r="A99" s="34"/>
      <c r="B99" s="38" t="s">
        <v>38</v>
      </c>
      <c r="C99" s="75" t="s">
        <v>224</v>
      </c>
      <c r="D99" s="40" t="s">
        <v>100</v>
      </c>
      <c r="E99" s="40" t="s">
        <v>109</v>
      </c>
      <c r="F99" s="41">
        <v>29.7</v>
      </c>
      <c r="G99" s="53">
        <f t="shared" si="5"/>
        <v>29.7</v>
      </c>
    </row>
    <row r="100" spans="1:7" ht="15" x14ac:dyDescent="0.25">
      <c r="A100" s="34"/>
      <c r="B100" s="38" t="s">
        <v>39</v>
      </c>
      <c r="C100" s="75" t="s">
        <v>225</v>
      </c>
      <c r="D100" s="40" t="s">
        <v>100</v>
      </c>
      <c r="E100" s="40" t="s">
        <v>159</v>
      </c>
      <c r="F100" s="41">
        <v>34.9</v>
      </c>
      <c r="G100" s="53">
        <f t="shared" si="5"/>
        <v>34.9</v>
      </c>
    </row>
    <row r="101" spans="1:7" ht="15" x14ac:dyDescent="0.25">
      <c r="A101" s="34"/>
      <c r="B101" s="38" t="s">
        <v>40</v>
      </c>
      <c r="C101" s="58" t="s">
        <v>150</v>
      </c>
      <c r="D101" s="40" t="s">
        <v>100</v>
      </c>
      <c r="E101" s="40" t="s">
        <v>158</v>
      </c>
      <c r="F101" s="41">
        <v>41.9</v>
      </c>
      <c r="G101" s="53">
        <f t="shared" si="5"/>
        <v>41.9</v>
      </c>
    </row>
    <row r="102" spans="1:7" ht="15" x14ac:dyDescent="0.25">
      <c r="A102" s="34"/>
      <c r="B102" s="38" t="s">
        <v>41</v>
      </c>
      <c r="C102" s="58" t="s">
        <v>151</v>
      </c>
      <c r="D102" s="40" t="s">
        <v>100</v>
      </c>
      <c r="E102" s="40" t="s">
        <v>160</v>
      </c>
      <c r="F102" s="41">
        <v>33.200000000000003</v>
      </c>
      <c r="G102" s="53">
        <f t="shared" si="5"/>
        <v>33.200000000000003</v>
      </c>
    </row>
    <row r="103" spans="1:7" ht="15" x14ac:dyDescent="0.25">
      <c r="A103" s="34"/>
      <c r="B103" s="38" t="s">
        <v>42</v>
      </c>
      <c r="C103" s="58" t="s">
        <v>152</v>
      </c>
      <c r="D103" s="40" t="s">
        <v>100</v>
      </c>
      <c r="E103" s="40" t="s">
        <v>161</v>
      </c>
      <c r="F103" s="41">
        <v>39.4</v>
      </c>
      <c r="G103" s="53">
        <f t="shared" si="5"/>
        <v>39.4</v>
      </c>
    </row>
    <row r="104" spans="1:7" ht="15" x14ac:dyDescent="0.25">
      <c r="A104" s="34"/>
      <c r="B104" s="38" t="s">
        <v>43</v>
      </c>
      <c r="C104" s="58" t="s">
        <v>153</v>
      </c>
      <c r="D104" s="40" t="s">
        <v>101</v>
      </c>
      <c r="E104" s="40" t="s">
        <v>129</v>
      </c>
      <c r="F104" s="41">
        <v>43.3</v>
      </c>
      <c r="G104" s="53">
        <f t="shared" si="5"/>
        <v>43.3</v>
      </c>
    </row>
    <row r="105" spans="1:7" ht="15" x14ac:dyDescent="0.25">
      <c r="A105" s="34"/>
      <c r="B105" s="38" t="s">
        <v>44</v>
      </c>
      <c r="C105" s="58" t="s">
        <v>154</v>
      </c>
      <c r="D105" s="40" t="s">
        <v>101</v>
      </c>
      <c r="E105" s="40" t="s">
        <v>162</v>
      </c>
      <c r="F105" s="41">
        <v>48.9</v>
      </c>
      <c r="G105" s="53">
        <f t="shared" si="5"/>
        <v>48.9</v>
      </c>
    </row>
    <row r="106" spans="1:7" ht="15" x14ac:dyDescent="0.25">
      <c r="A106" s="34"/>
      <c r="B106" s="38" t="s">
        <v>45</v>
      </c>
      <c r="C106" s="58" t="s">
        <v>156</v>
      </c>
      <c r="D106" s="40" t="s">
        <v>101</v>
      </c>
      <c r="E106" s="40" t="s">
        <v>163</v>
      </c>
      <c r="F106" s="41">
        <v>57.1</v>
      </c>
      <c r="G106" s="53">
        <f t="shared" si="5"/>
        <v>57.1</v>
      </c>
    </row>
    <row r="107" spans="1:7" ht="15" x14ac:dyDescent="0.25">
      <c r="A107" s="34"/>
      <c r="B107" s="38" t="s">
        <v>46</v>
      </c>
      <c r="C107" s="58" t="s">
        <v>155</v>
      </c>
      <c r="D107" s="40" t="s">
        <v>101</v>
      </c>
      <c r="E107" s="40" t="s">
        <v>164</v>
      </c>
      <c r="F107" s="41">
        <v>78.8</v>
      </c>
      <c r="G107" s="53">
        <f t="shared" si="5"/>
        <v>78.8</v>
      </c>
    </row>
    <row r="108" spans="1:7" ht="15" x14ac:dyDescent="0.25">
      <c r="A108" s="34"/>
      <c r="B108" s="38" t="s">
        <v>47</v>
      </c>
      <c r="C108" s="58" t="s">
        <v>157</v>
      </c>
      <c r="D108" s="40" t="s">
        <v>101</v>
      </c>
      <c r="E108" s="40" t="s">
        <v>165</v>
      </c>
      <c r="F108" s="41">
        <v>86.3</v>
      </c>
      <c r="G108" s="53">
        <f t="shared" si="5"/>
        <v>86.3</v>
      </c>
    </row>
    <row r="109" spans="1:7" x14ac:dyDescent="0.2">
      <c r="A109" s="34"/>
      <c r="B109" s="38"/>
      <c r="C109" s="54"/>
      <c r="D109" s="38"/>
      <c r="E109" s="38"/>
      <c r="F109" s="41"/>
      <c r="G109" s="35"/>
    </row>
    <row r="110" spans="1:7" ht="15" x14ac:dyDescent="0.25">
      <c r="A110" s="34"/>
      <c r="B110" s="38" t="s">
        <v>48</v>
      </c>
      <c r="C110" s="58" t="s">
        <v>166</v>
      </c>
      <c r="D110" s="40" t="s">
        <v>100</v>
      </c>
      <c r="E110" s="40" t="s">
        <v>158</v>
      </c>
      <c r="F110" s="41">
        <v>24.2</v>
      </c>
      <c r="G110" s="53">
        <f t="shared" si="5"/>
        <v>24.2</v>
      </c>
    </row>
    <row r="111" spans="1:7" ht="15" x14ac:dyDescent="0.25">
      <c r="A111" s="34"/>
      <c r="B111" s="38" t="s">
        <v>49</v>
      </c>
      <c r="C111" s="58" t="s">
        <v>167</v>
      </c>
      <c r="D111" s="40" t="s">
        <v>100</v>
      </c>
      <c r="E111" s="40" t="s">
        <v>109</v>
      </c>
      <c r="F111" s="41">
        <v>25.3</v>
      </c>
      <c r="G111" s="53">
        <f t="shared" si="5"/>
        <v>25.3</v>
      </c>
    </row>
    <row r="112" spans="1:7" ht="15" x14ac:dyDescent="0.25">
      <c r="A112" s="34"/>
      <c r="B112" s="38" t="s">
        <v>50</v>
      </c>
      <c r="C112" s="58" t="s">
        <v>168</v>
      </c>
      <c r="D112" s="40" t="s">
        <v>100</v>
      </c>
      <c r="E112" s="40" t="s">
        <v>159</v>
      </c>
      <c r="F112" s="41">
        <v>31.9</v>
      </c>
      <c r="G112" s="53">
        <f t="shared" si="5"/>
        <v>31.9</v>
      </c>
    </row>
    <row r="113" spans="1:7" ht="15" x14ac:dyDescent="0.25">
      <c r="A113" s="34"/>
      <c r="B113" s="38" t="s">
        <v>51</v>
      </c>
      <c r="C113" s="58" t="s">
        <v>169</v>
      </c>
      <c r="D113" s="40" t="s">
        <v>101</v>
      </c>
      <c r="E113" s="40" t="s">
        <v>129</v>
      </c>
      <c r="F113" s="41">
        <v>35.700000000000003</v>
      </c>
      <c r="G113" s="53">
        <f t="shared" si="5"/>
        <v>35.700000000000003</v>
      </c>
    </row>
    <row r="114" spans="1:7" ht="15" x14ac:dyDescent="0.25">
      <c r="A114" s="34"/>
      <c r="B114" s="38" t="s">
        <v>52</v>
      </c>
      <c r="C114" s="58" t="s">
        <v>170</v>
      </c>
      <c r="D114" s="40" t="s">
        <v>101</v>
      </c>
      <c r="E114" s="40" t="s">
        <v>162</v>
      </c>
      <c r="F114" s="41">
        <v>40.6</v>
      </c>
      <c r="G114" s="53">
        <f t="shared" si="5"/>
        <v>40.6</v>
      </c>
    </row>
    <row r="115" spans="1:7" ht="15" x14ac:dyDescent="0.25">
      <c r="A115" s="34"/>
      <c r="B115" s="38" t="s">
        <v>53</v>
      </c>
      <c r="C115" s="58" t="s">
        <v>171</v>
      </c>
      <c r="D115" s="40" t="s">
        <v>101</v>
      </c>
      <c r="E115" s="40" t="s">
        <v>163</v>
      </c>
      <c r="F115" s="41">
        <v>49.9</v>
      </c>
      <c r="G115" s="53">
        <f t="shared" si="5"/>
        <v>49.9</v>
      </c>
    </row>
    <row r="116" spans="1:7" ht="15" x14ac:dyDescent="0.25">
      <c r="A116" s="34"/>
      <c r="B116" s="38" t="s">
        <v>54</v>
      </c>
      <c r="C116" s="58" t="s">
        <v>172</v>
      </c>
      <c r="D116" s="40" t="s">
        <v>101</v>
      </c>
      <c r="E116" s="40" t="s">
        <v>164</v>
      </c>
      <c r="F116" s="41">
        <v>67.3</v>
      </c>
      <c r="G116" s="53">
        <f t="shared" si="5"/>
        <v>67.3</v>
      </c>
    </row>
    <row r="117" spans="1:7" ht="15.75" thickBot="1" x14ac:dyDescent="0.3">
      <c r="A117" s="43"/>
      <c r="B117" s="44" t="s">
        <v>55</v>
      </c>
      <c r="C117" s="57" t="s">
        <v>173</v>
      </c>
      <c r="D117" s="45" t="s">
        <v>101</v>
      </c>
      <c r="E117" s="45" t="s">
        <v>165</v>
      </c>
      <c r="F117" s="46">
        <v>75.900000000000006</v>
      </c>
      <c r="G117" s="59">
        <f t="shared" si="5"/>
        <v>75.900000000000006</v>
      </c>
    </row>
    <row r="118" spans="1:7" ht="13.5" thickBot="1" x14ac:dyDescent="0.25">
      <c r="A118" s="11"/>
      <c r="B118" s="23"/>
      <c r="C118" s="32"/>
      <c r="D118" s="31"/>
      <c r="E118" s="31"/>
      <c r="F118" s="48"/>
      <c r="G118" s="11"/>
    </row>
    <row r="119" spans="1:7" x14ac:dyDescent="0.2">
      <c r="A119" s="26" t="s">
        <v>174</v>
      </c>
      <c r="B119" s="27"/>
      <c r="C119" s="49"/>
      <c r="D119" s="50"/>
      <c r="E119" s="50"/>
      <c r="F119" s="51"/>
      <c r="G119" s="29"/>
    </row>
    <row r="120" spans="1:7" x14ac:dyDescent="0.2">
      <c r="A120" s="30" t="s">
        <v>102</v>
      </c>
      <c r="B120" s="23"/>
      <c r="C120" s="32"/>
      <c r="D120" s="31"/>
      <c r="E120" s="31"/>
      <c r="F120" s="48"/>
      <c r="G120" s="35"/>
    </row>
    <row r="121" spans="1:7" x14ac:dyDescent="0.2">
      <c r="A121" s="30"/>
      <c r="B121" s="23"/>
      <c r="C121" s="32"/>
      <c r="D121" s="31"/>
      <c r="E121" s="31"/>
      <c r="F121" s="48"/>
      <c r="G121" s="35"/>
    </row>
    <row r="122" spans="1:7" x14ac:dyDescent="0.2">
      <c r="A122" s="30"/>
      <c r="B122" s="36" t="s">
        <v>90</v>
      </c>
      <c r="C122" s="68" t="s">
        <v>98</v>
      </c>
      <c r="D122" s="36" t="s">
        <v>105</v>
      </c>
      <c r="E122" s="36" t="s">
        <v>106</v>
      </c>
      <c r="F122" s="36" t="s">
        <v>114</v>
      </c>
      <c r="G122" s="37" t="s">
        <v>184</v>
      </c>
    </row>
    <row r="123" spans="1:7" x14ac:dyDescent="0.2">
      <c r="A123" s="34"/>
      <c r="B123" s="38"/>
      <c r="C123" s="54"/>
      <c r="D123" s="38"/>
      <c r="E123" s="38"/>
      <c r="F123" s="41"/>
      <c r="G123" s="39"/>
    </row>
    <row r="124" spans="1:7" ht="15" x14ac:dyDescent="0.25">
      <c r="A124" s="34"/>
      <c r="B124" s="38" t="s">
        <v>56</v>
      </c>
      <c r="C124" s="40" t="s">
        <v>175</v>
      </c>
      <c r="D124" s="38" t="s">
        <v>100</v>
      </c>
      <c r="E124" s="60" t="s">
        <v>158</v>
      </c>
      <c r="F124" s="41">
        <v>10.9</v>
      </c>
      <c r="G124" s="42">
        <f t="shared" ref="G124:G130" si="6">F124*(1-$G$9)</f>
        <v>10.9</v>
      </c>
    </row>
    <row r="125" spans="1:7" ht="15" x14ac:dyDescent="0.25">
      <c r="A125" s="34"/>
      <c r="B125" s="38" t="s">
        <v>57</v>
      </c>
      <c r="C125" s="40" t="s">
        <v>176</v>
      </c>
      <c r="D125" s="38" t="s">
        <v>100</v>
      </c>
      <c r="E125" s="60" t="s">
        <v>109</v>
      </c>
      <c r="F125" s="41">
        <v>19.8</v>
      </c>
      <c r="G125" s="42">
        <f t="shared" si="6"/>
        <v>19.8</v>
      </c>
    </row>
    <row r="126" spans="1:7" ht="15" x14ac:dyDescent="0.25">
      <c r="A126" s="34"/>
      <c r="B126" s="38" t="s">
        <v>58</v>
      </c>
      <c r="C126" s="40" t="s">
        <v>177</v>
      </c>
      <c r="D126" s="38" t="s">
        <v>100</v>
      </c>
      <c r="E126" s="60" t="s">
        <v>110</v>
      </c>
      <c r="F126" s="41">
        <v>21.9</v>
      </c>
      <c r="G126" s="42">
        <f t="shared" si="6"/>
        <v>21.9</v>
      </c>
    </row>
    <row r="127" spans="1:7" ht="15" x14ac:dyDescent="0.25">
      <c r="A127" s="34"/>
      <c r="B127" s="38" t="s">
        <v>232</v>
      </c>
      <c r="C127" s="40" t="s">
        <v>233</v>
      </c>
      <c r="D127" s="38" t="s">
        <v>101</v>
      </c>
      <c r="E127" s="60" t="s">
        <v>129</v>
      </c>
      <c r="F127" s="41">
        <v>33.4</v>
      </c>
      <c r="G127" s="42">
        <f t="shared" ref="G127" si="7">F127*(1-$G$9)</f>
        <v>33.4</v>
      </c>
    </row>
    <row r="128" spans="1:7" ht="15" x14ac:dyDescent="0.25">
      <c r="A128" s="34"/>
      <c r="B128" s="38"/>
      <c r="C128" s="40" t="s">
        <v>234</v>
      </c>
      <c r="D128" s="38"/>
      <c r="E128" s="60"/>
      <c r="F128" s="41"/>
      <c r="G128" s="42"/>
    </row>
    <row r="129" spans="1:7" ht="15" x14ac:dyDescent="0.25">
      <c r="A129" s="34"/>
      <c r="B129" s="38" t="s">
        <v>59</v>
      </c>
      <c r="C129" s="40" t="s">
        <v>235</v>
      </c>
      <c r="D129" s="38" t="s">
        <v>101</v>
      </c>
      <c r="E129" s="60" t="s">
        <v>112</v>
      </c>
      <c r="F129" s="41">
        <v>37.6</v>
      </c>
      <c r="G129" s="42">
        <f t="shared" si="6"/>
        <v>37.6</v>
      </c>
    </row>
    <row r="130" spans="1:7" ht="15.75" thickBot="1" x14ac:dyDescent="0.3">
      <c r="A130" s="34"/>
      <c r="B130" s="45" t="s">
        <v>236</v>
      </c>
      <c r="C130" s="88" t="s">
        <v>237</v>
      </c>
      <c r="D130" s="45" t="s">
        <v>101</v>
      </c>
      <c r="E130" s="45" t="s">
        <v>165</v>
      </c>
      <c r="F130" s="46">
        <v>57</v>
      </c>
      <c r="G130" s="59">
        <f t="shared" si="6"/>
        <v>57</v>
      </c>
    </row>
    <row r="131" spans="1:7" ht="13.5" thickBot="1" x14ac:dyDescent="0.25">
      <c r="A131" s="43"/>
      <c r="B131" s="44"/>
      <c r="C131" s="55"/>
      <c r="D131" s="44"/>
      <c r="E131" s="44"/>
      <c r="F131" s="46"/>
      <c r="G131" s="69"/>
    </row>
    <row r="132" spans="1:7" x14ac:dyDescent="0.2">
      <c r="A132" s="11"/>
      <c r="B132" s="23"/>
      <c r="C132" s="11"/>
      <c r="D132" s="23"/>
      <c r="E132" s="23"/>
      <c r="F132" s="48"/>
      <c r="G132" s="11"/>
    </row>
    <row r="133" spans="1:7" ht="13.5" thickBot="1" x14ac:dyDescent="0.25">
      <c r="A133" s="11"/>
      <c r="B133" s="23"/>
      <c r="C133" s="11"/>
      <c r="D133" s="23"/>
      <c r="E133" s="23"/>
      <c r="F133" s="48"/>
      <c r="G133" s="11"/>
    </row>
    <row r="134" spans="1:7" x14ac:dyDescent="0.2">
      <c r="A134" s="26" t="s">
        <v>187</v>
      </c>
      <c r="B134" s="27"/>
      <c r="C134" s="28"/>
      <c r="D134" s="27"/>
      <c r="E134" s="27"/>
      <c r="F134" s="51"/>
      <c r="G134" s="29"/>
    </row>
    <row r="135" spans="1:7" x14ac:dyDescent="0.2">
      <c r="A135" s="34"/>
      <c r="B135" s="80" t="s">
        <v>90</v>
      </c>
      <c r="C135" s="70" t="s">
        <v>188</v>
      </c>
      <c r="D135" s="71"/>
      <c r="E135" s="71"/>
      <c r="F135" s="72" t="s">
        <v>114</v>
      </c>
      <c r="G135" s="82" t="s">
        <v>184</v>
      </c>
    </row>
    <row r="136" spans="1:7" x14ac:dyDescent="0.2">
      <c r="A136" s="34"/>
      <c r="B136" s="81"/>
      <c r="C136" s="73"/>
      <c r="D136" s="23"/>
      <c r="E136" s="23"/>
      <c r="F136" s="41"/>
      <c r="G136" s="35"/>
    </row>
    <row r="137" spans="1:7" ht="15" x14ac:dyDescent="0.25">
      <c r="A137" s="34"/>
      <c r="B137" s="81" t="s">
        <v>60</v>
      </c>
      <c r="C137" s="74" t="s">
        <v>189</v>
      </c>
      <c r="D137" s="65"/>
      <c r="E137" s="23"/>
      <c r="F137" s="41">
        <v>36.700000000000003</v>
      </c>
      <c r="G137" s="53">
        <f t="shared" ref="G137:G166" si="8">F137*(1-$G$9)</f>
        <v>36.700000000000003</v>
      </c>
    </row>
    <row r="138" spans="1:7" ht="15" x14ac:dyDescent="0.25">
      <c r="A138" s="34"/>
      <c r="B138" s="81" t="s">
        <v>61</v>
      </c>
      <c r="C138" s="74" t="s">
        <v>193</v>
      </c>
      <c r="D138" s="65"/>
      <c r="E138" s="23"/>
      <c r="F138" s="41">
        <v>101</v>
      </c>
      <c r="G138" s="53">
        <f t="shared" si="8"/>
        <v>101</v>
      </c>
    </row>
    <row r="139" spans="1:7" ht="15" x14ac:dyDescent="0.25">
      <c r="A139" s="34"/>
      <c r="B139" s="81" t="s">
        <v>62</v>
      </c>
      <c r="C139" s="74" t="s">
        <v>192</v>
      </c>
      <c r="D139" s="65"/>
      <c r="E139" s="23"/>
      <c r="F139" s="41">
        <v>109</v>
      </c>
      <c r="G139" s="53">
        <f t="shared" si="8"/>
        <v>109</v>
      </c>
    </row>
    <row r="140" spans="1:7" ht="15" x14ac:dyDescent="0.25">
      <c r="A140" s="34"/>
      <c r="B140" s="81" t="s">
        <v>63</v>
      </c>
      <c r="C140" s="74" t="s">
        <v>191</v>
      </c>
      <c r="D140" s="65"/>
      <c r="E140" s="23"/>
      <c r="F140" s="41">
        <v>120.8</v>
      </c>
      <c r="G140" s="53">
        <f t="shared" si="8"/>
        <v>120.8</v>
      </c>
    </row>
    <row r="141" spans="1:7" ht="15" x14ac:dyDescent="0.25">
      <c r="A141" s="34"/>
      <c r="B141" s="81" t="s">
        <v>64</v>
      </c>
      <c r="C141" s="74" t="s">
        <v>190</v>
      </c>
      <c r="D141" s="65"/>
      <c r="E141" s="23"/>
      <c r="F141" s="41">
        <v>696</v>
      </c>
      <c r="G141" s="53">
        <f t="shared" si="8"/>
        <v>696</v>
      </c>
    </row>
    <row r="142" spans="1:7" ht="15" x14ac:dyDescent="0.25">
      <c r="A142" s="34"/>
      <c r="B142" s="81" t="s">
        <v>65</v>
      </c>
      <c r="C142" s="74" t="s">
        <v>194</v>
      </c>
      <c r="D142" s="65"/>
      <c r="E142" s="23"/>
      <c r="F142" s="41">
        <v>44.7</v>
      </c>
      <c r="G142" s="53">
        <f t="shared" si="8"/>
        <v>44.7</v>
      </c>
    </row>
    <row r="143" spans="1:7" ht="15" x14ac:dyDescent="0.25">
      <c r="A143" s="34"/>
      <c r="B143" s="81" t="s">
        <v>66</v>
      </c>
      <c r="C143" s="74" t="s">
        <v>195</v>
      </c>
      <c r="D143" s="65"/>
      <c r="E143" s="23"/>
      <c r="F143" s="41">
        <v>34.200000000000003</v>
      </c>
      <c r="G143" s="53">
        <f t="shared" si="8"/>
        <v>34.200000000000003</v>
      </c>
    </row>
    <row r="144" spans="1:7" ht="15" x14ac:dyDescent="0.25">
      <c r="A144" s="34"/>
      <c r="B144" s="81" t="s">
        <v>67</v>
      </c>
      <c r="C144" s="74" t="s">
        <v>196</v>
      </c>
      <c r="D144" s="65"/>
      <c r="E144" s="23"/>
      <c r="F144" s="41">
        <v>53.5</v>
      </c>
      <c r="G144" s="53">
        <f t="shared" si="8"/>
        <v>53.5</v>
      </c>
    </row>
    <row r="145" spans="1:7" ht="15" x14ac:dyDescent="0.25">
      <c r="A145" s="34"/>
      <c r="B145" s="81" t="s">
        <v>68</v>
      </c>
      <c r="C145" s="74" t="s">
        <v>197</v>
      </c>
      <c r="D145" s="65"/>
      <c r="E145" s="23"/>
      <c r="F145" s="41">
        <v>67.900000000000006</v>
      </c>
      <c r="G145" s="53">
        <f t="shared" si="8"/>
        <v>67.900000000000006</v>
      </c>
    </row>
    <row r="146" spans="1:7" ht="15" x14ac:dyDescent="0.25">
      <c r="A146" s="34"/>
      <c r="B146" s="81" t="s">
        <v>69</v>
      </c>
      <c r="C146" s="74" t="s">
        <v>198</v>
      </c>
      <c r="D146" s="65"/>
      <c r="E146" s="23"/>
      <c r="F146" s="41">
        <v>70.8</v>
      </c>
      <c r="G146" s="53">
        <f t="shared" si="8"/>
        <v>70.8</v>
      </c>
    </row>
    <row r="147" spans="1:7" ht="15" x14ac:dyDescent="0.25">
      <c r="A147" s="34"/>
      <c r="B147" s="81" t="s">
        <v>70</v>
      </c>
      <c r="C147" s="74" t="s">
        <v>199</v>
      </c>
      <c r="D147" s="65"/>
      <c r="E147" s="23"/>
      <c r="F147" s="41">
        <v>64.400000000000006</v>
      </c>
      <c r="G147" s="53">
        <f t="shared" si="8"/>
        <v>64.400000000000006</v>
      </c>
    </row>
    <row r="148" spans="1:7" ht="15" x14ac:dyDescent="0.25">
      <c r="A148" s="34"/>
      <c r="B148" s="81" t="s">
        <v>71</v>
      </c>
      <c r="C148" s="74" t="s">
        <v>200</v>
      </c>
      <c r="D148" s="65"/>
      <c r="E148" s="23"/>
      <c r="F148" s="41">
        <v>80.5</v>
      </c>
      <c r="G148" s="53">
        <f t="shared" si="8"/>
        <v>80.5</v>
      </c>
    </row>
    <row r="149" spans="1:7" ht="15" x14ac:dyDescent="0.25">
      <c r="A149" s="34"/>
      <c r="B149" s="81" t="s">
        <v>72</v>
      </c>
      <c r="C149" s="74" t="s">
        <v>201</v>
      </c>
      <c r="D149" s="65"/>
      <c r="E149" s="23"/>
      <c r="F149" s="41">
        <v>90.9</v>
      </c>
      <c r="G149" s="53">
        <f t="shared" si="8"/>
        <v>90.9</v>
      </c>
    </row>
    <row r="150" spans="1:7" ht="15" x14ac:dyDescent="0.25">
      <c r="A150" s="34"/>
      <c r="B150" s="81" t="s">
        <v>73</v>
      </c>
      <c r="C150" s="74" t="s">
        <v>202</v>
      </c>
      <c r="D150" s="65"/>
      <c r="E150" s="23"/>
      <c r="F150" s="41">
        <v>45.2</v>
      </c>
      <c r="G150" s="53">
        <f t="shared" si="8"/>
        <v>45.2</v>
      </c>
    </row>
    <row r="151" spans="1:7" ht="15" x14ac:dyDescent="0.25">
      <c r="A151" s="34"/>
      <c r="B151" s="81" t="s">
        <v>74</v>
      </c>
      <c r="C151" s="74" t="s">
        <v>204</v>
      </c>
      <c r="D151" s="65"/>
      <c r="E151" s="23"/>
      <c r="F151" s="41">
        <v>52.4</v>
      </c>
      <c r="G151" s="53">
        <f t="shared" si="8"/>
        <v>52.4</v>
      </c>
    </row>
    <row r="152" spans="1:7" ht="15" x14ac:dyDescent="0.25">
      <c r="A152" s="34"/>
      <c r="B152" s="81" t="s">
        <v>75</v>
      </c>
      <c r="C152" s="74" t="s">
        <v>203</v>
      </c>
      <c r="D152" s="65"/>
      <c r="E152" s="23"/>
      <c r="F152" s="41">
        <v>59.3</v>
      </c>
      <c r="G152" s="53">
        <f t="shared" si="8"/>
        <v>59.3</v>
      </c>
    </row>
    <row r="153" spans="1:7" ht="15" x14ac:dyDescent="0.25">
      <c r="A153" s="34"/>
      <c r="B153" s="81" t="s">
        <v>76</v>
      </c>
      <c r="C153" s="74" t="s">
        <v>205</v>
      </c>
      <c r="D153" s="65"/>
      <c r="E153" s="23"/>
      <c r="F153" s="41">
        <v>70.599999999999994</v>
      </c>
      <c r="G153" s="53">
        <f t="shared" si="8"/>
        <v>70.599999999999994</v>
      </c>
    </row>
    <row r="154" spans="1:7" ht="15" x14ac:dyDescent="0.25">
      <c r="A154" s="34"/>
      <c r="B154" s="81" t="s">
        <v>77</v>
      </c>
      <c r="C154" s="74" t="s">
        <v>206</v>
      </c>
      <c r="D154" s="65"/>
      <c r="E154" s="23"/>
      <c r="F154" s="41">
        <v>91.8</v>
      </c>
      <c r="G154" s="53">
        <f t="shared" si="8"/>
        <v>91.8</v>
      </c>
    </row>
    <row r="155" spans="1:7" ht="15" x14ac:dyDescent="0.25">
      <c r="A155" s="34"/>
      <c r="B155" s="81" t="s">
        <v>78</v>
      </c>
      <c r="C155" s="74" t="s">
        <v>207</v>
      </c>
      <c r="D155" s="65"/>
      <c r="E155" s="23"/>
      <c r="F155" s="41">
        <v>155.5</v>
      </c>
      <c r="G155" s="53">
        <f t="shared" si="8"/>
        <v>155.5</v>
      </c>
    </row>
    <row r="156" spans="1:7" ht="15" x14ac:dyDescent="0.25">
      <c r="A156" s="34"/>
      <c r="B156" s="81" t="s">
        <v>79</v>
      </c>
      <c r="C156" s="74" t="s">
        <v>208</v>
      </c>
      <c r="D156" s="65"/>
      <c r="E156" s="23"/>
      <c r="F156" s="41">
        <v>196.7</v>
      </c>
      <c r="G156" s="53">
        <f t="shared" si="8"/>
        <v>196.7</v>
      </c>
    </row>
    <row r="157" spans="1:7" ht="15" x14ac:dyDescent="0.25">
      <c r="A157" s="34"/>
      <c r="B157" s="81" t="s">
        <v>80</v>
      </c>
      <c r="C157" s="74" t="s">
        <v>209</v>
      </c>
      <c r="D157" s="65"/>
      <c r="E157" s="23"/>
      <c r="F157" s="41">
        <v>288.2</v>
      </c>
      <c r="G157" s="53">
        <f t="shared" si="8"/>
        <v>288.2</v>
      </c>
    </row>
    <row r="158" spans="1:7" ht="15" x14ac:dyDescent="0.25">
      <c r="A158" s="34"/>
      <c r="B158" s="81" t="s">
        <v>81</v>
      </c>
      <c r="C158" s="74" t="s">
        <v>210</v>
      </c>
      <c r="D158" s="65"/>
      <c r="E158" s="23"/>
      <c r="F158" s="41">
        <v>31.2</v>
      </c>
      <c r="G158" s="53">
        <f t="shared" si="8"/>
        <v>31.2</v>
      </c>
    </row>
    <row r="159" spans="1:7" ht="15" x14ac:dyDescent="0.25">
      <c r="A159" s="34"/>
      <c r="B159" s="81" t="s">
        <v>82</v>
      </c>
      <c r="C159" s="74" t="s">
        <v>211</v>
      </c>
      <c r="D159" s="65"/>
      <c r="E159" s="23"/>
      <c r="F159" s="41">
        <v>35.5</v>
      </c>
      <c r="G159" s="53">
        <f t="shared" si="8"/>
        <v>35.5</v>
      </c>
    </row>
    <row r="160" spans="1:7" ht="15" x14ac:dyDescent="0.25">
      <c r="A160" s="34"/>
      <c r="B160" s="81" t="s">
        <v>83</v>
      </c>
      <c r="C160" s="74" t="s">
        <v>212</v>
      </c>
      <c r="D160" s="65"/>
      <c r="E160" s="23"/>
      <c r="F160" s="41">
        <v>45.4</v>
      </c>
      <c r="G160" s="53">
        <f t="shared" si="8"/>
        <v>45.4</v>
      </c>
    </row>
    <row r="161" spans="1:7" ht="15" x14ac:dyDescent="0.25">
      <c r="A161" s="34"/>
      <c r="B161" s="81" t="s">
        <v>84</v>
      </c>
      <c r="C161" s="74" t="s">
        <v>213</v>
      </c>
      <c r="D161" s="65"/>
      <c r="E161" s="23"/>
      <c r="F161" s="41">
        <v>52.4</v>
      </c>
      <c r="G161" s="53">
        <f t="shared" si="8"/>
        <v>52.4</v>
      </c>
    </row>
    <row r="162" spans="1:7" ht="15" x14ac:dyDescent="0.25">
      <c r="A162" s="34"/>
      <c r="B162" s="81" t="s">
        <v>89</v>
      </c>
      <c r="C162" s="74" t="s">
        <v>218</v>
      </c>
      <c r="D162" s="65"/>
      <c r="E162" s="23"/>
      <c r="F162" s="41">
        <v>38.4</v>
      </c>
      <c r="G162" s="53">
        <f>F162*(1-$G$9)</f>
        <v>38.4</v>
      </c>
    </row>
    <row r="163" spans="1:7" ht="15" x14ac:dyDescent="0.25">
      <c r="A163" s="34"/>
      <c r="B163" s="81" t="s">
        <v>85</v>
      </c>
      <c r="C163" s="74" t="s">
        <v>214</v>
      </c>
      <c r="D163" s="65"/>
      <c r="E163" s="23"/>
      <c r="F163" s="41">
        <v>69.3</v>
      </c>
      <c r="G163" s="53">
        <f t="shared" si="8"/>
        <v>69.3</v>
      </c>
    </row>
    <row r="164" spans="1:7" ht="15" x14ac:dyDescent="0.25">
      <c r="A164" s="34"/>
      <c r="B164" s="81" t="s">
        <v>86</v>
      </c>
      <c r="C164" s="74" t="s">
        <v>215</v>
      </c>
      <c r="D164" s="65"/>
      <c r="E164" s="23"/>
      <c r="F164" s="41">
        <v>70.7</v>
      </c>
      <c r="G164" s="53">
        <f t="shared" si="8"/>
        <v>70.7</v>
      </c>
    </row>
    <row r="165" spans="1:7" ht="15" x14ac:dyDescent="0.25">
      <c r="A165" s="34"/>
      <c r="B165" s="81" t="s">
        <v>87</v>
      </c>
      <c r="C165" s="74" t="s">
        <v>216</v>
      </c>
      <c r="D165" s="65"/>
      <c r="E165" s="23"/>
      <c r="F165" s="41">
        <v>91.8</v>
      </c>
      <c r="G165" s="53">
        <f t="shared" si="8"/>
        <v>91.8</v>
      </c>
    </row>
    <row r="166" spans="1:7" ht="15" x14ac:dyDescent="0.25">
      <c r="A166" s="34"/>
      <c r="B166" s="81" t="s">
        <v>88</v>
      </c>
      <c r="C166" s="74" t="s">
        <v>217</v>
      </c>
      <c r="D166" s="65"/>
      <c r="E166" s="23"/>
      <c r="F166" s="41">
        <v>170.2</v>
      </c>
      <c r="G166" s="53">
        <f t="shared" si="8"/>
        <v>170.2</v>
      </c>
    </row>
    <row r="167" spans="1:7" ht="13.5" thickBot="1" x14ac:dyDescent="0.25">
      <c r="A167" s="43"/>
      <c r="B167" s="83"/>
      <c r="C167" s="84"/>
      <c r="D167" s="85"/>
      <c r="E167" s="85"/>
      <c r="F167" s="87"/>
      <c r="G167" s="86"/>
    </row>
  </sheetData>
  <hyperlinks>
    <hyperlink ref="A8" r:id="rId1" xr:uid="{00000000-0004-0000-0000-000000000000}"/>
    <hyperlink ref="A7" r:id="rId2" xr:uid="{00000000-0004-0000-0000-000001000000}"/>
    <hyperlink ref="B7" r:id="rId3" xr:uid="{00000000-0004-0000-0000-000002000000}"/>
  </hyperlinks>
  <pageMargins left="0" right="0" top="0" bottom="0" header="0" footer="0"/>
  <pageSetup paperSize="9" fitToWidth="0" fitToHeight="0" orientation="portrait" verticalDpi="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tltarjo1.rpt</dc:title>
  <dc:creator>Crystal Decisions</dc:creator>
  <dc:description>Powered by Crystal</dc:description>
  <cp:lastModifiedBy>Anne Olesk</cp:lastModifiedBy>
  <dcterms:created xsi:type="dcterms:W3CDTF">2019-09-19T12:14:28Z</dcterms:created>
  <dcterms:modified xsi:type="dcterms:W3CDTF">2026-04-02T05:58:40Z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01734361CD07C3C85B968AA4B2781C480C131A4BF1DCCE0484255B1E26629C81B561F09567C81F10CFCF0807001CFC37173A56BCA5F352EA310CEC1BA4B5D63E10CDEC28FAA1750BCAC94F4022A6DC8086E1D6B854E7B40F3749128F5F812316C304CB816817D246B3EF3482D1834FA50A5D1136D7FC3CE78E9BDD79C3AA494</vt:lpwstr>
  </property>
  <property fmtid="{D5CDD505-2E9C-101B-9397-08002B2CF9AE}" pid="3" name="Business Objects Context Information1">
    <vt:lpwstr>A820142E0F6A757B0B492E7C2B2A4511ED176F07457ED6E29EBDE2DE45D187C6CF480BFDD24F01A7FBBFC6C01E22502B85AE27B4EC056C4E18021AA9A20AD85553B75D97BF8564BDBE92302AC9757173C508DA50B7DA4F6D18AC6D53BEB2A04AFAA46E55C399A1C93E58F62AC03FB4714A82C86D406F861ACE73BEB8F783ACA</vt:lpwstr>
  </property>
  <property fmtid="{D5CDD505-2E9C-101B-9397-08002B2CF9AE}" pid="4" name="Business Objects Context Information2">
    <vt:lpwstr>4224C3B1FEBD1FFFFF573C390765D7AAEFE05A50BDAF52B4592F5569418F710B8AD6BA9B5CB7E252B08D16DC25F304D6A564CF8255449542EF8902D307952A4C81452130E4D7810B7FBB80BA30BBFDE53A9654E02C207A3EABA2CFD5AC4E2698F1A885A73222409CAFF9B0FBC9EE615475A965128DBC952115F0F10D83E0637</vt:lpwstr>
  </property>
  <property fmtid="{D5CDD505-2E9C-101B-9397-08002B2CF9AE}" pid="5" name="Business Objects Context Information3">
    <vt:lpwstr>7F5DCF4643DBAF6396B8BD4FBBB246EF18ED655E40588071E8F3B75A5FD1E9FBE3E559D901CBBE05E650CC774BE35B0CD5D71768E776BB9465786D5FBE9431292705B4597F2140FC59276F5434F6539A6C53B4485000554FA2A92B4939C9D5D6B37AD9896E23FC7C7A9E30E7282AEB76F880288D08FD92B87696A161D75B326</vt:lpwstr>
  </property>
  <property fmtid="{D5CDD505-2E9C-101B-9397-08002B2CF9AE}" pid="6" name="Business Objects Context Information4">
    <vt:lpwstr>13F7643A98AA12D8C9810DD3B78F6E75326BD0FCBCD66766EC291D296AD2B133198733C6164CB9E44C52EEA1A737B414630CFA1F142EDF26B9FBB1C713AA56D8FB445A4433AB4CEB7831AFF5E64CD105198C276F47A9FB157A8C654A3BF4F3547D2218261054AE87A9DC7A29015798C7B88A75CE890106FB048140CAFF790ED</vt:lpwstr>
  </property>
  <property fmtid="{D5CDD505-2E9C-101B-9397-08002B2CF9AE}" pid="7" name="Business Objects Context Information5">
    <vt:lpwstr>1FF84311F51372769FCE6847590430976C143BAF274FDA814377263477A1146159C23EAA0CEA7188D4D8FC30E193790FB1745E0F01F7B26EB1F38DE45B2D53DC6DF09AA35DC052A2A5D5515902E72AF067FCE7EDB4CAA3D69BA5241F829E4F1D3388FF0</vt:lpwstr>
  </property>
</Properties>
</file>