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6198A69E-1553-4384-93FE-05CF4BEE40C9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WX soon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9" i="4" l="1"/>
  <c r="I229" i="4"/>
  <c r="N228" i="4"/>
  <c r="I228" i="4"/>
  <c r="N220" i="4"/>
  <c r="I220" i="4"/>
  <c r="N219" i="4"/>
  <c r="I219" i="4"/>
  <c r="N218" i="4"/>
  <c r="I218" i="4"/>
  <c r="N217" i="4"/>
  <c r="I217" i="4"/>
  <c r="N183" i="4"/>
  <c r="I183" i="4"/>
  <c r="N166" i="4"/>
  <c r="I166" i="4"/>
  <c r="N161" i="4"/>
  <c r="I161" i="4"/>
  <c r="N160" i="4"/>
  <c r="I160" i="4"/>
  <c r="N128" i="4"/>
  <c r="I128" i="4"/>
  <c r="N127" i="4"/>
  <c r="I127" i="4"/>
  <c r="N268" i="4"/>
  <c r="I268" i="4"/>
  <c r="N267" i="4"/>
  <c r="I267" i="4"/>
  <c r="N266" i="4"/>
  <c r="I266" i="4"/>
  <c r="N346" i="4" l="1"/>
  <c r="I346" i="4"/>
  <c r="N330" i="4"/>
  <c r="I330" i="4"/>
  <c r="I293" i="4"/>
  <c r="N293" i="4"/>
  <c r="N294" i="4"/>
  <c r="I294" i="4"/>
  <c r="N292" i="4"/>
  <c r="I292" i="4"/>
  <c r="N291" i="4"/>
  <c r="I291" i="4"/>
  <c r="N126" i="4"/>
  <c r="N125" i="4"/>
  <c r="N124" i="4"/>
  <c r="I126" i="4"/>
  <c r="I125" i="4"/>
  <c r="I124" i="4"/>
  <c r="N85" i="4" l="1"/>
  <c r="N84" i="4"/>
  <c r="N83" i="4"/>
  <c r="N82" i="4"/>
  <c r="I85" i="4"/>
  <c r="I84" i="4"/>
  <c r="I83" i="4"/>
  <c r="I82" i="4"/>
  <c r="N74" i="4"/>
  <c r="N73" i="4"/>
  <c r="N72" i="4"/>
  <c r="N71" i="4"/>
  <c r="I74" i="4"/>
  <c r="I73" i="4"/>
  <c r="I72" i="4"/>
  <c r="I71" i="4"/>
  <c r="I45" i="4" l="1"/>
  <c r="I44" i="4"/>
  <c r="I43" i="4"/>
  <c r="I42" i="4"/>
  <c r="I41" i="4"/>
  <c r="I40" i="4"/>
  <c r="N348" i="4" l="1"/>
  <c r="I348" i="4"/>
  <c r="N347" i="4"/>
  <c r="I347" i="4"/>
  <c r="N345" i="4"/>
  <c r="I345" i="4"/>
  <c r="N344" i="4"/>
  <c r="I344" i="4"/>
  <c r="N343" i="4"/>
  <c r="I343" i="4"/>
  <c r="N342" i="4"/>
  <c r="I342" i="4"/>
  <c r="N341" i="4"/>
  <c r="I341" i="4"/>
  <c r="N340" i="4"/>
  <c r="I340" i="4"/>
  <c r="N332" i="4"/>
  <c r="I332" i="4"/>
  <c r="N331" i="4"/>
  <c r="I331" i="4"/>
  <c r="N329" i="4"/>
  <c r="I329" i="4"/>
  <c r="N328" i="4"/>
  <c r="I328" i="4"/>
  <c r="N327" i="4"/>
  <c r="I327" i="4"/>
  <c r="N326" i="4"/>
  <c r="I326" i="4"/>
  <c r="N325" i="4"/>
  <c r="I325" i="4"/>
  <c r="N324" i="4"/>
  <c r="I324" i="4"/>
  <c r="N316" i="4"/>
  <c r="I316" i="4"/>
  <c r="N315" i="4"/>
  <c r="I315" i="4"/>
  <c r="N314" i="4"/>
  <c r="I314" i="4"/>
  <c r="N313" i="4"/>
  <c r="I313" i="4"/>
  <c r="N312" i="4"/>
  <c r="I312" i="4"/>
  <c r="N311" i="4"/>
  <c r="I311" i="4"/>
  <c r="N310" i="4"/>
  <c r="I310" i="4"/>
  <c r="N309" i="4"/>
  <c r="I309" i="4"/>
  <c r="N308" i="4"/>
  <c r="I308" i="4"/>
  <c r="N307" i="4"/>
  <c r="I307" i="4"/>
  <c r="N306" i="4"/>
  <c r="I306" i="4"/>
  <c r="N305" i="4"/>
  <c r="I305" i="4"/>
  <c r="N304" i="4"/>
  <c r="I304" i="4"/>
  <c r="N303" i="4"/>
  <c r="I303" i="4"/>
  <c r="N302" i="4"/>
  <c r="I302" i="4"/>
  <c r="N283" i="4"/>
  <c r="I283" i="4"/>
  <c r="N282" i="4"/>
  <c r="I282" i="4"/>
  <c r="N281" i="4"/>
  <c r="I281" i="4"/>
  <c r="N280" i="4"/>
  <c r="I280" i="4"/>
  <c r="N279" i="4"/>
  <c r="I279" i="4"/>
  <c r="N278" i="4"/>
  <c r="I278" i="4"/>
  <c r="N277" i="4"/>
  <c r="I277" i="4"/>
  <c r="N276" i="4"/>
  <c r="I276" i="4"/>
  <c r="N275" i="4"/>
  <c r="I275" i="4"/>
  <c r="N274" i="4"/>
  <c r="I274" i="4"/>
  <c r="N273" i="4"/>
  <c r="I273" i="4"/>
  <c r="N272" i="4"/>
  <c r="I272" i="4"/>
  <c r="N271" i="4"/>
  <c r="I271" i="4"/>
  <c r="N270" i="4"/>
  <c r="I270" i="4"/>
  <c r="N269" i="4"/>
  <c r="I269" i="4"/>
  <c r="N258" i="4"/>
  <c r="I258" i="4"/>
  <c r="N257" i="4" l="1"/>
  <c r="I257" i="4"/>
  <c r="N256" i="4"/>
  <c r="I256" i="4"/>
  <c r="N255" i="4"/>
  <c r="I255" i="4"/>
  <c r="N254" i="4"/>
  <c r="I254" i="4"/>
  <c r="N253" i="4"/>
  <c r="I253" i="4"/>
  <c r="N252" i="4"/>
  <c r="I252" i="4"/>
  <c r="N251" i="4"/>
  <c r="I251" i="4"/>
  <c r="N250" i="4"/>
  <c r="I250" i="4"/>
  <c r="N249" i="4"/>
  <c r="I249" i="4"/>
  <c r="N248" i="4"/>
  <c r="I248" i="4"/>
  <c r="N247" i="4"/>
  <c r="I247" i="4"/>
  <c r="N246" i="4"/>
  <c r="I246" i="4"/>
  <c r="N245" i="4"/>
  <c r="I245" i="4"/>
  <c r="N244" i="4"/>
  <c r="I244" i="4"/>
  <c r="N243" i="4"/>
  <c r="I243" i="4"/>
  <c r="N242" i="4"/>
  <c r="I242" i="4"/>
  <c r="N241" i="4"/>
  <c r="I241" i="4"/>
  <c r="N240" i="4"/>
  <c r="I240" i="4"/>
  <c r="N239" i="4"/>
  <c r="I239" i="4"/>
  <c r="N238" i="4"/>
  <c r="I238" i="4"/>
  <c r="N237" i="4"/>
  <c r="I237" i="4"/>
  <c r="N236" i="4"/>
  <c r="I236" i="4"/>
  <c r="N235" i="4"/>
  <c r="I235" i="4"/>
  <c r="N234" i="4"/>
  <c r="I234" i="4"/>
  <c r="N233" i="4"/>
  <c r="I233" i="4"/>
  <c r="N232" i="4"/>
  <c r="I232" i="4"/>
  <c r="N231" i="4"/>
  <c r="I231" i="4"/>
  <c r="N230" i="4"/>
  <c r="I230" i="4"/>
  <c r="N216" i="4"/>
  <c r="I216" i="4"/>
  <c r="N215" i="4"/>
  <c r="I215" i="4"/>
  <c r="N214" i="4"/>
  <c r="I214" i="4"/>
  <c r="N213" i="4"/>
  <c r="I213" i="4"/>
  <c r="N212" i="4"/>
  <c r="I212" i="4"/>
  <c r="N211" i="4"/>
  <c r="I211" i="4"/>
  <c r="N210" i="4"/>
  <c r="I210" i="4"/>
  <c r="N209" i="4"/>
  <c r="I209" i="4"/>
  <c r="N208" i="4"/>
  <c r="I208" i="4"/>
  <c r="N207" i="4"/>
  <c r="I207" i="4"/>
  <c r="N206" i="4"/>
  <c r="I206" i="4"/>
  <c r="N205" i="4"/>
  <c r="I205" i="4"/>
  <c r="N204" i="4"/>
  <c r="I204" i="4"/>
  <c r="N203" i="4"/>
  <c r="I203" i="4"/>
  <c r="N202" i="4"/>
  <c r="I202" i="4"/>
  <c r="N201" i="4"/>
  <c r="I201" i="4"/>
  <c r="N200" i="4"/>
  <c r="I200" i="4"/>
  <c r="N199" i="4"/>
  <c r="I199" i="4"/>
  <c r="N198" i="4"/>
  <c r="I198" i="4"/>
  <c r="N197" i="4"/>
  <c r="I197" i="4"/>
  <c r="N196" i="4"/>
  <c r="I196" i="4"/>
  <c r="N195" i="4"/>
  <c r="I195" i="4"/>
  <c r="N194" i="4"/>
  <c r="I194" i="4"/>
  <c r="N193" i="4"/>
  <c r="I193" i="4"/>
  <c r="N192" i="4"/>
  <c r="I192" i="4"/>
  <c r="N191" i="4"/>
  <c r="I191" i="4"/>
  <c r="N182" i="4"/>
  <c r="I182" i="4"/>
  <c r="N181" i="4"/>
  <c r="I181" i="4"/>
  <c r="N180" i="4"/>
  <c r="I180" i="4"/>
  <c r="N179" i="4"/>
  <c r="I179" i="4"/>
  <c r="N178" i="4"/>
  <c r="I178" i="4"/>
  <c r="N177" i="4"/>
  <c r="I177" i="4"/>
  <c r="N176" i="4"/>
  <c r="I176" i="4"/>
  <c r="N175" i="4"/>
  <c r="I175" i="4"/>
  <c r="N174" i="4"/>
  <c r="I174" i="4"/>
  <c r="N173" i="4"/>
  <c r="I173" i="4"/>
  <c r="N172" i="4"/>
  <c r="I172" i="4"/>
  <c r="N171" i="4"/>
  <c r="I171" i="4"/>
  <c r="N170" i="4"/>
  <c r="I170" i="4"/>
  <c r="N169" i="4"/>
  <c r="I169" i="4"/>
  <c r="N168" i="4"/>
  <c r="I168" i="4"/>
  <c r="N167" i="4"/>
  <c r="I167" i="4"/>
  <c r="N165" i="4"/>
  <c r="I165" i="4"/>
  <c r="N164" i="4"/>
  <c r="I164" i="4"/>
  <c r="N163" i="4"/>
  <c r="I163" i="4"/>
  <c r="N162" i="4"/>
  <c r="I162" i="4"/>
  <c r="N159" i="4"/>
  <c r="I159" i="4"/>
  <c r="N158" i="4"/>
  <c r="I158" i="4"/>
  <c r="N157" i="4"/>
  <c r="I157" i="4"/>
  <c r="N156" i="4"/>
  <c r="I156" i="4"/>
  <c r="N155" i="4"/>
  <c r="I155" i="4"/>
  <c r="N154" i="4"/>
  <c r="I154" i="4"/>
  <c r="N146" i="4"/>
  <c r="I146" i="4"/>
  <c r="N63" i="4"/>
  <c r="I63" i="4"/>
  <c r="N62" i="4"/>
  <c r="I62" i="4"/>
  <c r="N61" i="4"/>
  <c r="I61" i="4"/>
  <c r="N60" i="4"/>
  <c r="I60" i="4"/>
  <c r="N59" i="4"/>
  <c r="I59" i="4"/>
  <c r="N58" i="4"/>
  <c r="I58" i="4"/>
  <c r="N57" i="4"/>
  <c r="I57" i="4"/>
  <c r="N56" i="4"/>
  <c r="I56" i="4"/>
  <c r="N55" i="4"/>
  <c r="I55" i="4"/>
  <c r="N54" i="4"/>
  <c r="I54" i="4"/>
  <c r="N145" i="4" l="1"/>
  <c r="I145" i="4"/>
  <c r="N144" i="4"/>
  <c r="I144" i="4"/>
  <c r="N143" i="4"/>
  <c r="I143" i="4"/>
  <c r="N142" i="4"/>
  <c r="I142" i="4"/>
  <c r="N141" i="4"/>
  <c r="I141" i="4"/>
  <c r="N140" i="4"/>
  <c r="I140" i="4"/>
  <c r="N139" i="4"/>
  <c r="I139" i="4"/>
  <c r="N138" i="4"/>
  <c r="I138" i="4"/>
  <c r="N137" i="4"/>
  <c r="I137" i="4"/>
  <c r="N136" i="4"/>
  <c r="I136" i="4"/>
  <c r="N116" i="4"/>
  <c r="I116" i="4"/>
  <c r="N115" i="4"/>
  <c r="I115" i="4"/>
  <c r="N114" i="4"/>
  <c r="I114" i="4"/>
  <c r="N113" i="4"/>
  <c r="I113" i="4"/>
  <c r="N112" i="4"/>
  <c r="I112" i="4"/>
  <c r="N111" i="4"/>
  <c r="I111" i="4"/>
  <c r="N110" i="4"/>
  <c r="I110" i="4"/>
  <c r="N102" i="4"/>
  <c r="I102" i="4"/>
  <c r="N101" i="4"/>
  <c r="I101" i="4"/>
  <c r="N100" i="4"/>
  <c r="I100" i="4"/>
  <c r="N99" i="4"/>
  <c r="I99" i="4"/>
  <c r="N98" i="4"/>
  <c r="I98" i="4"/>
  <c r="N97" i="4"/>
  <c r="I97" i="4"/>
  <c r="N96" i="4"/>
  <c r="I96" i="4"/>
  <c r="N95" i="4"/>
  <c r="I95" i="4"/>
  <c r="N94" i="4"/>
  <c r="I94" i="4"/>
  <c r="N93" i="4"/>
  <c r="I93" i="4"/>
  <c r="N46" i="4"/>
  <c r="I46" i="4"/>
  <c r="N45" i="4"/>
  <c r="N44" i="4"/>
  <c r="N43" i="4"/>
  <c r="N42" i="4"/>
  <c r="N41" i="4"/>
  <c r="N40" i="4"/>
  <c r="N21" i="4"/>
  <c r="I21" i="4"/>
  <c r="N39" i="4" l="1"/>
  <c r="I39" i="4"/>
  <c r="N38" i="4"/>
  <c r="I38" i="4"/>
  <c r="N37" i="4"/>
  <c r="I37" i="4"/>
  <c r="N29" i="4"/>
  <c r="I29" i="4"/>
  <c r="N28" i="4"/>
  <c r="I28" i="4"/>
  <c r="N27" i="4"/>
  <c r="I27" i="4"/>
  <c r="N26" i="4"/>
  <c r="I26" i="4"/>
  <c r="N25" i="4"/>
  <c r="I25" i="4"/>
  <c r="N24" i="4"/>
  <c r="I24" i="4"/>
  <c r="N23" i="4"/>
  <c r="I23" i="4"/>
  <c r="N22" i="4"/>
  <c r="N20" i="4"/>
  <c r="I22" i="4" l="1"/>
  <c r="I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N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0A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<sst xmlns="http://schemas.openxmlformats.org/spreadsheetml/2006/main" count="610" uniqueCount="352">
  <si>
    <t>AS HALS TRADING</t>
  </si>
  <si>
    <t>AS HALS TRADING - T</t>
  </si>
  <si>
    <t>PÕHIHINNAD</t>
  </si>
  <si>
    <t>Kadaka tee 42 H</t>
  </si>
  <si>
    <t>Tähe 129 C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</si>
  <si>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</si>
  <si>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</si>
  <si>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</si>
  <si>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</si>
  <si>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</si>
  <si>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</si>
  <si>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</si>
  <si>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</si>
  <si>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</si>
  <si>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>Põhihind</t>
  </si>
  <si>
    <t>Kood</t>
  </si>
  <si>
    <t>Mõõt</t>
  </si>
  <si>
    <t>Allahindlused:</t>
  </si>
  <si>
    <t>Mehaanilised terastoruühendused</t>
  </si>
  <si>
    <t>DN32 / 42,4 mm</t>
  </si>
  <si>
    <t>DN40 / 48,3 mm</t>
  </si>
  <si>
    <t>DN50 / 60,3 mm</t>
  </si>
  <si>
    <t>DN65 / 76,1 mm</t>
  </si>
  <si>
    <t>DN80 / 88,9 mm</t>
  </si>
  <si>
    <t>DN100 / 114,3 mm</t>
  </si>
  <si>
    <t>DN125 / 139,7 mm</t>
  </si>
  <si>
    <t>DN150 / 168,3 mm</t>
  </si>
  <si>
    <t>DN200 / 219,1 mm</t>
  </si>
  <si>
    <t>Üleminekukolmik</t>
  </si>
  <si>
    <t>DN50 x DN40</t>
  </si>
  <si>
    <t>DN65 x DN40</t>
  </si>
  <si>
    <t>DN65 x DN50</t>
  </si>
  <si>
    <t>DN80 x DN50</t>
  </si>
  <si>
    <t>DN80 x DN65</t>
  </si>
  <si>
    <t>DN100 x DN50</t>
  </si>
  <si>
    <t>DN100 x DN65</t>
  </si>
  <si>
    <t>DN100 x DN80</t>
  </si>
  <si>
    <t>DN125 x DN80</t>
  </si>
  <si>
    <t>DN125 x DN100</t>
  </si>
  <si>
    <t>DN150 x DN50</t>
  </si>
  <si>
    <t>DN150 x DN65</t>
  </si>
  <si>
    <t>DN150 x DN80</t>
  </si>
  <si>
    <t>DN150 x DN100</t>
  </si>
  <si>
    <t>DN150 x DN125</t>
  </si>
  <si>
    <t>DN200 x DN125</t>
  </si>
  <si>
    <t>DN200 x DN150</t>
  </si>
  <si>
    <t>DN40 x DN32</t>
  </si>
  <si>
    <t>DN50 x DN32</t>
  </si>
  <si>
    <t>DN65 x DN32</t>
  </si>
  <si>
    <t>DN80 x DN40</t>
  </si>
  <si>
    <t>DN200 x DN100</t>
  </si>
  <si>
    <t>Pime</t>
  </si>
  <si>
    <t>DN25 / 33,7 mm</t>
  </si>
  <si>
    <t>Üleminek äärikule PN10/16</t>
  </si>
  <si>
    <t>Põlv 90°</t>
  </si>
  <si>
    <t>Kolmik</t>
  </si>
  <si>
    <t>Sadul sk.</t>
  </si>
  <si>
    <t>DN25 x 1/2"</t>
  </si>
  <si>
    <t>DN32 x 1/2"</t>
  </si>
  <si>
    <t>DN32 x 3/4"</t>
  </si>
  <si>
    <t>DN32 x 1"</t>
  </si>
  <si>
    <t>DN40 x 1/2"</t>
  </si>
  <si>
    <t>DN40 x 3/4"</t>
  </si>
  <si>
    <t>DN40 x 1"</t>
  </si>
  <si>
    <t>DN50 x 1/2"</t>
  </si>
  <si>
    <t>DN50 x 3/4"</t>
  </si>
  <si>
    <t>DN50 x 1"</t>
  </si>
  <si>
    <t>DN65 x 1/2"</t>
  </si>
  <si>
    <t>DN65 x 3/4"</t>
  </si>
  <si>
    <t>DN65 x 1"</t>
  </si>
  <si>
    <t>Sadul soonliitmik otsaga</t>
  </si>
  <si>
    <t>DN80 x DN32</t>
  </si>
  <si>
    <t>DN100 x DN32</t>
  </si>
  <si>
    <t>DN100 x DN40</t>
  </si>
  <si>
    <t>DN125 x DN40</t>
  </si>
  <si>
    <t>DN125 x DN50</t>
  </si>
  <si>
    <t>DN125 x DN65</t>
  </si>
  <si>
    <t>DN150 x DN32</t>
  </si>
  <si>
    <t>DN150 x DN40</t>
  </si>
  <si>
    <t>DN200 x DN50</t>
  </si>
  <si>
    <t>DN200 x DN65</t>
  </si>
  <si>
    <t>DN200 x DN80</t>
  </si>
  <si>
    <t>TCP4120006</t>
  </si>
  <si>
    <t>TCP4115006</t>
  </si>
  <si>
    <t>TCP4110006</t>
  </si>
  <si>
    <t>TCP4108006</t>
  </si>
  <si>
    <t>TCP4108003</t>
  </si>
  <si>
    <t>TCP4106506</t>
  </si>
  <si>
    <t>TCP4106503</t>
  </si>
  <si>
    <t>TCP4105003</t>
  </si>
  <si>
    <t>TCP40200</t>
  </si>
  <si>
    <t>TCP40150</t>
  </si>
  <si>
    <t>TCP40100</t>
  </si>
  <si>
    <t>TCP40080</t>
  </si>
  <si>
    <t>TCP40065</t>
  </si>
  <si>
    <t>TCP40050</t>
  </si>
  <si>
    <t>TCP40040</t>
  </si>
  <si>
    <t>TCP40032</t>
  </si>
  <si>
    <t>TCP3520011</t>
  </si>
  <si>
    <t>TCP3520010</t>
  </si>
  <si>
    <t>TCP3520009</t>
  </si>
  <si>
    <t>TCP3515010</t>
  </si>
  <si>
    <t>TCP3515009</t>
  </si>
  <si>
    <t>TCP3512509</t>
  </si>
  <si>
    <t>TCP3512508</t>
  </si>
  <si>
    <t>TCP3510008</t>
  </si>
  <si>
    <t>TCP3510007</t>
  </si>
  <si>
    <t>TCP3510006</t>
  </si>
  <si>
    <t>TCP3508007</t>
  </si>
  <si>
    <t>TCP3508006</t>
  </si>
  <si>
    <t>TCP3506506</t>
  </si>
  <si>
    <t>TCP3505005</t>
  </si>
  <si>
    <t>TCP3505004</t>
  </si>
  <si>
    <t>TCP3110006</t>
  </si>
  <si>
    <t>TCP3110005</t>
  </si>
  <si>
    <t>TCP3110004</t>
  </si>
  <si>
    <t>TCP3110003</t>
  </si>
  <si>
    <t>TCP3108006</t>
  </si>
  <si>
    <t>TCP3108005</t>
  </si>
  <si>
    <t>TCP3108004</t>
  </si>
  <si>
    <t>TCP3108003</t>
  </si>
  <si>
    <t>TCP3106506</t>
  </si>
  <si>
    <t>TCP3106505</t>
  </si>
  <si>
    <t>TCP3106504</t>
  </si>
  <si>
    <t>TCP3106503</t>
  </si>
  <si>
    <t>TCP3105005</t>
  </si>
  <si>
    <t>TCP3105004</t>
  </si>
  <si>
    <t>TCP3105003</t>
  </si>
  <si>
    <t>TCP3020011</t>
  </si>
  <si>
    <t>TCP3020010</t>
  </si>
  <si>
    <t>TCP3020009</t>
  </si>
  <si>
    <t>TCP3020008</t>
  </si>
  <si>
    <t>TCP3020007</t>
  </si>
  <si>
    <t>TCP3015010</t>
  </si>
  <si>
    <t>TCP3015009</t>
  </si>
  <si>
    <t>TCP3015008</t>
  </si>
  <si>
    <t>TCP3015007</t>
  </si>
  <si>
    <t>TCP3015006</t>
  </si>
  <si>
    <t>TCP3012509</t>
  </si>
  <si>
    <t>TCP3012508</t>
  </si>
  <si>
    <t>TCP3012507</t>
  </si>
  <si>
    <t>TCP3012506</t>
  </si>
  <si>
    <t>TCP3010008</t>
  </si>
  <si>
    <t>TCP3010007</t>
  </si>
  <si>
    <t>TCP3010006</t>
  </si>
  <si>
    <t>TCP3010005</t>
  </si>
  <si>
    <t>TCP3010004</t>
  </si>
  <si>
    <t>TCP3008007</t>
  </si>
  <si>
    <t>TCP3008006</t>
  </si>
  <si>
    <t>TCP3008005</t>
  </si>
  <si>
    <t>TCP3008004</t>
  </si>
  <si>
    <t>TCP3006506</t>
  </si>
  <si>
    <t>TCP3006505</t>
  </si>
  <si>
    <t>TCP3006504</t>
  </si>
  <si>
    <t>TCP3005005</t>
  </si>
  <si>
    <t>TCP3005004</t>
  </si>
  <si>
    <t>TCP3004004</t>
  </si>
  <si>
    <t>TCP2720009</t>
  </si>
  <si>
    <t>TCP2720008</t>
  </si>
  <si>
    <t>TCP2720007</t>
  </si>
  <si>
    <t>TCP2720006</t>
  </si>
  <si>
    <t>TCP2715009</t>
  </si>
  <si>
    <t>TCP2715008</t>
  </si>
  <si>
    <t>TCP2715007</t>
  </si>
  <si>
    <t>TCP2715006</t>
  </si>
  <si>
    <t>TCP2715005</t>
  </si>
  <si>
    <t>TCP2715004</t>
  </si>
  <si>
    <t>TCP2712508</t>
  </si>
  <si>
    <t>TCP2712507</t>
  </si>
  <si>
    <t>TCP2712506</t>
  </si>
  <si>
    <t>TCP2712505</t>
  </si>
  <si>
    <t>TCP2710008</t>
  </si>
  <si>
    <t>TCP2710007</t>
  </si>
  <si>
    <t>TCP2710006</t>
  </si>
  <si>
    <t>TCP2710005</t>
  </si>
  <si>
    <t>TCP2710004</t>
  </si>
  <si>
    <t>TCP2708006</t>
  </si>
  <si>
    <t>TCP2708005</t>
  </si>
  <si>
    <t>TCP2708004</t>
  </si>
  <si>
    <t>TCP2706505</t>
  </si>
  <si>
    <t>TCP2706504</t>
  </si>
  <si>
    <t>TCP2705005</t>
  </si>
  <si>
    <t>TCP2705004</t>
  </si>
  <si>
    <t>TCP2520006</t>
  </si>
  <si>
    <t>TCP2520005</t>
  </si>
  <si>
    <t>TCP2520004</t>
  </si>
  <si>
    <t>TCP2520003</t>
  </si>
  <si>
    <t>TCP2515006</t>
  </si>
  <si>
    <t>TCP2515005</t>
  </si>
  <si>
    <t>TCP2515004</t>
  </si>
  <si>
    <t>TCP2515003</t>
  </si>
  <si>
    <t>TCP2512506</t>
  </si>
  <si>
    <t>TCP2512505</t>
  </si>
  <si>
    <t>TCP2512504</t>
  </si>
  <si>
    <t>TCP2512503</t>
  </si>
  <si>
    <t>TCP2510006</t>
  </si>
  <si>
    <t>TCP2510005</t>
  </si>
  <si>
    <t>TCP2510004</t>
  </si>
  <si>
    <t>TCP2510003</t>
  </si>
  <si>
    <t>TCP2508006</t>
  </si>
  <si>
    <t>TCP2508005</t>
  </si>
  <si>
    <t>TCP2508004</t>
  </si>
  <si>
    <t>TCP2506505</t>
  </si>
  <si>
    <t>TCP2506504</t>
  </si>
  <si>
    <t>TCP2506503</t>
  </si>
  <si>
    <t>TCP2505005</t>
  </si>
  <si>
    <t>TCP2505004</t>
  </si>
  <si>
    <t>TCP2505003</t>
  </si>
  <si>
    <t>TCP2306002</t>
  </si>
  <si>
    <t>TCP2306001</t>
  </si>
  <si>
    <t>TCP2305002</t>
  </si>
  <si>
    <t>TCP2305001</t>
  </si>
  <si>
    <t>TCP2304003</t>
  </si>
  <si>
    <t>TCP2304002</t>
  </si>
  <si>
    <t>TCP2304001</t>
  </si>
  <si>
    <t>TCP2303203</t>
  </si>
  <si>
    <t>TCP2303202</t>
  </si>
  <si>
    <t>TCP2303201</t>
  </si>
  <si>
    <t>TCP2302501</t>
  </si>
  <si>
    <t>TCP21200</t>
  </si>
  <si>
    <t>TCP21150</t>
  </si>
  <si>
    <t>TCP21125</t>
  </si>
  <si>
    <t>TCP21100</t>
  </si>
  <si>
    <t>TCP21080</t>
  </si>
  <si>
    <t>TCP21065</t>
  </si>
  <si>
    <t>TCP21050</t>
  </si>
  <si>
    <t>TCP19200</t>
  </si>
  <si>
    <t>TCP19150</t>
  </si>
  <si>
    <t>TCP19125</t>
  </si>
  <si>
    <t>TCP19100</t>
  </si>
  <si>
    <t>TCP19080</t>
  </si>
  <si>
    <t>TCP19065</t>
  </si>
  <si>
    <t>TCP19050</t>
  </si>
  <si>
    <t>TCP19040</t>
  </si>
  <si>
    <t>TCP19032</t>
  </si>
  <si>
    <t>TCP19025</t>
  </si>
  <si>
    <t>TCP16200</t>
  </si>
  <si>
    <t>TCP16150</t>
  </si>
  <si>
    <t>TCP16125</t>
  </si>
  <si>
    <t>TCP16100</t>
  </si>
  <si>
    <t>TCP16080</t>
  </si>
  <si>
    <t>TCP16065</t>
  </si>
  <si>
    <t>TCP16050</t>
  </si>
  <si>
    <t>TCP16040</t>
  </si>
  <si>
    <t>TCP16032</t>
  </si>
  <si>
    <t>TCP16025</t>
  </si>
  <si>
    <t>TCP15200</t>
  </si>
  <si>
    <t>TCP15150</t>
  </si>
  <si>
    <t>TCP15125</t>
  </si>
  <si>
    <t>TCP15100</t>
  </si>
  <si>
    <t>TCP15080</t>
  </si>
  <si>
    <t>TCP15065</t>
  </si>
  <si>
    <t>TCP15050</t>
  </si>
  <si>
    <t>TCP15040</t>
  </si>
  <si>
    <t>TCP15032</t>
  </si>
  <si>
    <t>TCP15025</t>
  </si>
  <si>
    <t>TCP10200</t>
  </si>
  <si>
    <t>TCP10150</t>
  </si>
  <si>
    <t>TCP10125</t>
  </si>
  <si>
    <t>TCP10100</t>
  </si>
  <si>
    <t>TCP10080</t>
  </si>
  <si>
    <t>TCP10065</t>
  </si>
  <si>
    <t>TCP10050</t>
  </si>
  <si>
    <t>TCP10040</t>
  </si>
  <si>
    <t>TCP10032</t>
  </si>
  <si>
    <t>TCP10025</t>
  </si>
  <si>
    <t>Soonliitmik</t>
  </si>
  <si>
    <t>Jäik / Ridgid</t>
  </si>
  <si>
    <t>Värvitud / punased</t>
  </si>
  <si>
    <t>Standard</t>
  </si>
  <si>
    <t>Lühike</t>
  </si>
  <si>
    <t>Põlv 45°</t>
  </si>
  <si>
    <t>DN50 x 1 1/4"</t>
  </si>
  <si>
    <t>DN50 x 1 1/2"</t>
  </si>
  <si>
    <t>DN65 x 1 1/4"</t>
  </si>
  <si>
    <t>DN65 x 1 1/2"</t>
  </si>
  <si>
    <t>DN80 x 1"</t>
  </si>
  <si>
    <t>DN80 x 1 1/4"</t>
  </si>
  <si>
    <t>DN80 x 1 1/2"</t>
  </si>
  <si>
    <t>DN80 x 2"</t>
  </si>
  <si>
    <t>DN100 x 1"</t>
  </si>
  <si>
    <t>DN100 x 1 1/4"</t>
  </si>
  <si>
    <t>DN100 x 1 1/2"</t>
  </si>
  <si>
    <t>DN100 x 2"</t>
  </si>
  <si>
    <t>DN125 x 1"</t>
  </si>
  <si>
    <t>DN125 x 1 1/4"</t>
  </si>
  <si>
    <t>DN125 x 1 1/2"</t>
  </si>
  <si>
    <t>DN125 x 2"</t>
  </si>
  <si>
    <t>DN150 x 1"</t>
  </si>
  <si>
    <t>DN150 x 1 1/4"</t>
  </si>
  <si>
    <t>DN150 x 1 1/2"</t>
  </si>
  <si>
    <t>DN150 x 2"</t>
  </si>
  <si>
    <t>DN200 x 1"</t>
  </si>
  <si>
    <t>DN200 x 1 1/4"</t>
  </si>
  <si>
    <t>DN200 x 1 1/2"</t>
  </si>
  <si>
    <t>DN200 x 2"</t>
  </si>
  <si>
    <t>Üleminek sirge</t>
  </si>
  <si>
    <t>Üleminek sirge sk</t>
  </si>
  <si>
    <t>DN65 x 2"</t>
  </si>
  <si>
    <t>Ektsentriline üleminek keermele sk</t>
  </si>
  <si>
    <t>Põlv 22,5°</t>
  </si>
  <si>
    <t>TCP17050</t>
  </si>
  <si>
    <t>TCP17065</t>
  </si>
  <si>
    <t>TCP17080</t>
  </si>
  <si>
    <t>TCP17100</t>
  </si>
  <si>
    <t>Põlv 11,25°</t>
  </si>
  <si>
    <t>Üleminek keermele</t>
  </si>
  <si>
    <t>1 1/4" x 1 1/4" vk</t>
  </si>
  <si>
    <t>1 1/2" x 1 1/2" vk</t>
  </si>
  <si>
    <t>2" x 2" vk</t>
  </si>
  <si>
    <t>TCP21400032</t>
  </si>
  <si>
    <t>TCP21400040</t>
  </si>
  <si>
    <t>TCP21400050</t>
  </si>
  <si>
    <t>Rist</t>
  </si>
  <si>
    <t>TCP34065</t>
  </si>
  <si>
    <t>TCP34080</t>
  </si>
  <si>
    <t>TCP34100</t>
  </si>
  <si>
    <t>TCP34150</t>
  </si>
  <si>
    <t>DN65</t>
  </si>
  <si>
    <t>DN80</t>
  </si>
  <si>
    <t>DN100</t>
  </si>
  <si>
    <t>DN150</t>
  </si>
  <si>
    <t>TCP40125</t>
  </si>
  <si>
    <t>TCP4112506</t>
  </si>
  <si>
    <t>DN40 x 1 1/4"</t>
  </si>
  <si>
    <t>TCP3103003</t>
  </si>
  <si>
    <t>TCP3104003</t>
  </si>
  <si>
    <t>TCP3104004</t>
  </si>
  <si>
    <t>2 1/2" x 2 1/2" vk</t>
  </si>
  <si>
    <t>3" x 3" vk</t>
  </si>
  <si>
    <t>TCP21400065</t>
  </si>
  <si>
    <t>TCP21400080</t>
  </si>
  <si>
    <t>TCP2506506</t>
  </si>
  <si>
    <t>DN80 x 1/2"</t>
  </si>
  <si>
    <t>TCP2508001</t>
  </si>
  <si>
    <t>DN100 x 1/2"</t>
  </si>
  <si>
    <t>TCP2510001</t>
  </si>
  <si>
    <t>DN250 x 2"</t>
  </si>
  <si>
    <t>TCP2525006</t>
  </si>
  <si>
    <t>DN250 x DN50</t>
  </si>
  <si>
    <t>DN250 x DN65</t>
  </si>
  <si>
    <t>DN250 x DN80</t>
  </si>
  <si>
    <t>DN250 x DN100</t>
  </si>
  <si>
    <t>TCP2725006</t>
  </si>
  <si>
    <t>TCP2725007</t>
  </si>
  <si>
    <t>TCP2725008</t>
  </si>
  <si>
    <t>TCP2725009</t>
  </si>
  <si>
    <t>DN32 x DN25</t>
  </si>
  <si>
    <t>TCP3003203</t>
  </si>
  <si>
    <t>TCP3004003</t>
  </si>
  <si>
    <t>DN40 x DN25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</si>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</sst>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23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2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7" fillId="11" borderId="0" applyNumberFormat="0" applyBorder="0" applyAlignment="0" applyProtection="0"/>
    <xf numFmtId="0" fontId="8" fillId="8" borderId="0" applyNumberFormat="0" applyBorder="0" applyAlignment="0" applyProtection="0"/>
    <xf numFmtId="0" fontId="12" fillId="0" borderId="0"/>
    <xf numFmtId="0" fontId="5" fillId="0" borderId="0"/>
    <xf numFmtId="0" fontId="9" fillId="12" borderId="0" applyNumberFormat="0" applyBorder="0" applyAlignment="0" applyProtection="0"/>
    <xf numFmtId="164" fontId="5" fillId="0" borderId="0" applyFill="0" applyBorder="0" applyAlignment="0" applyProtection="0"/>
    <xf numFmtId="0" fontId="2" fillId="0" borderId="0"/>
    <xf numFmtId="0" fontId="1" fillId="0" borderId="0"/>
    <xf numFmtId="0" fontId="20" fillId="0" borderId="0"/>
    <xf numFmtId="0" fontId="21" fillId="0" borderId="0">
      <alignment vertical="center"/>
    </xf>
    <xf numFmtId="0" fontId="22" fillId="0" borderId="0"/>
  </cellStyleXfs>
  <cellXfs count="122">
    <xf numFmtId="0" fontId="0" fillId="0" borderId="0" xfId="0"/>
    <xf numFmtId="49" fontId="13" fillId="13" borderId="0" xfId="0" applyNumberFormat="1" applyFont="1" applyFill="1" applyAlignment="1">
      <alignment horizontal="right"/>
    </xf>
    <xf numFmtId="0" fontId="13" fillId="13" borderId="0" xfId="0" applyFont="1" applyFill="1"/>
    <xf numFmtId="49" fontId="13" fillId="13" borderId="0" xfId="0" applyNumberFormat="1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14" fillId="13" borderId="0" xfId="0" applyFont="1" applyFill="1" applyAlignment="1">
      <alignment horizontal="center"/>
    </xf>
    <xf numFmtId="0" fontId="13" fillId="0" borderId="0" xfId="0" applyFont="1"/>
    <xf numFmtId="0" fontId="14" fillId="13" borderId="0" xfId="0" applyFont="1" applyFill="1"/>
    <xf numFmtId="49" fontId="14" fillId="13" borderId="0" xfId="0" applyNumberFormat="1" applyFont="1" applyFill="1" applyAlignment="1">
      <alignment horizontal="center"/>
    </xf>
    <xf numFmtId="2" fontId="14" fillId="13" borderId="0" xfId="0" applyNumberFormat="1" applyFont="1" applyFill="1" applyAlignment="1">
      <alignment horizontal="center"/>
    </xf>
    <xf numFmtId="0" fontId="14" fillId="13" borderId="0" xfId="0" quotePrefix="1" applyFont="1" applyFill="1"/>
    <xf numFmtId="49" fontId="14" fillId="13" borderId="0" xfId="0" quotePrefix="1" applyNumberFormat="1" applyFont="1" applyFill="1" applyAlignment="1">
      <alignment horizontal="left"/>
    </xf>
    <xf numFmtId="9" fontId="14" fillId="13" borderId="1" xfId="0" applyNumberFormat="1" applyFont="1" applyFill="1" applyBorder="1" applyAlignment="1">
      <alignment horizontal="center"/>
    </xf>
    <xf numFmtId="9" fontId="14" fillId="13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/>
    <xf numFmtId="0" fontId="13" fillId="13" borderId="2" xfId="0" applyFont="1" applyFill="1" applyBorder="1" applyAlignment="1">
      <alignment horizontal="center"/>
    </xf>
    <xf numFmtId="0" fontId="13" fillId="15" borderId="0" xfId="0" applyFont="1" applyFill="1" applyAlignment="1">
      <alignment horizontal="left" wrapText="1"/>
    </xf>
    <xf numFmtId="0" fontId="13" fillId="15" borderId="0" xfId="0" applyFont="1" applyFill="1" applyAlignment="1">
      <alignment wrapText="1"/>
    </xf>
    <xf numFmtId="49" fontId="13" fillId="15" borderId="0" xfId="0" applyNumberFormat="1" applyFont="1" applyFill="1" applyAlignment="1">
      <alignment wrapText="1"/>
    </xf>
    <xf numFmtId="49" fontId="13" fillId="15" borderId="0" xfId="0" applyNumberFormat="1" applyFont="1" applyFill="1" applyAlignment="1">
      <alignment horizontal="center" wrapText="1"/>
    </xf>
    <xf numFmtId="2" fontId="13" fillId="15" borderId="0" xfId="0" applyNumberFormat="1" applyFont="1" applyFill="1" applyAlignment="1">
      <alignment horizontal="center" wrapText="1"/>
    </xf>
    <xf numFmtId="0" fontId="14" fillId="15" borderId="0" xfId="0" applyFont="1" applyFill="1" applyAlignment="1">
      <alignment horizontal="center"/>
    </xf>
    <xf numFmtId="2" fontId="13" fillId="15" borderId="13" xfId="0" applyNumberFormat="1" applyFont="1" applyFill="1" applyBorder="1" applyAlignment="1">
      <alignment horizontal="center" wrapText="1"/>
    </xf>
    <xf numFmtId="0" fontId="14" fillId="15" borderId="10" xfId="0" applyFont="1" applyFill="1" applyBorder="1" applyAlignment="1">
      <alignment horizontal="center"/>
    </xf>
    <xf numFmtId="0" fontId="14" fillId="15" borderId="2" xfId="0" applyFont="1" applyFill="1" applyBorder="1" applyAlignment="1">
      <alignment horizontal="center"/>
    </xf>
    <xf numFmtId="0" fontId="19" fillId="15" borderId="14" xfId="0" applyFont="1" applyFill="1" applyBorder="1"/>
    <xf numFmtId="0" fontId="19" fillId="15" borderId="12" xfId="0" applyFont="1" applyFill="1" applyBorder="1"/>
    <xf numFmtId="2" fontId="15" fillId="15" borderId="15" xfId="0" applyNumberFormat="1" applyFont="1" applyFill="1" applyBorder="1" applyAlignment="1">
      <alignment horizontal="center"/>
    </xf>
    <xf numFmtId="2" fontId="15" fillId="15" borderId="16" xfId="0" applyNumberFormat="1" applyFont="1" applyFill="1" applyBorder="1" applyAlignment="1">
      <alignment horizontal="center"/>
    </xf>
    <xf numFmtId="2" fontId="14" fillId="15" borderId="17" xfId="0" applyNumberFormat="1" applyFont="1" applyFill="1" applyBorder="1" applyAlignment="1">
      <alignment horizontal="center"/>
    </xf>
    <xf numFmtId="2" fontId="15" fillId="15" borderId="3" xfId="0" applyNumberFormat="1" applyFont="1" applyFill="1" applyBorder="1" applyAlignment="1">
      <alignment horizontal="center"/>
    </xf>
    <xf numFmtId="2" fontId="14" fillId="15" borderId="2" xfId="0" applyNumberFormat="1" applyFont="1" applyFill="1" applyBorder="1" applyAlignment="1">
      <alignment horizontal="center"/>
    </xf>
    <xf numFmtId="2" fontId="15" fillId="15" borderId="18" xfId="0" applyNumberFormat="1" applyFont="1" applyFill="1" applyBorder="1" applyAlignment="1">
      <alignment horizontal="center"/>
    </xf>
    <xf numFmtId="2" fontId="14" fillId="15" borderId="19" xfId="0" applyNumberFormat="1" applyFont="1" applyFill="1" applyBorder="1" applyAlignment="1">
      <alignment horizontal="center"/>
    </xf>
    <xf numFmtId="2" fontId="14" fillId="15" borderId="12" xfId="0" applyNumberFormat="1" applyFont="1" applyFill="1" applyBorder="1" applyAlignment="1">
      <alignment horizontal="center"/>
    </xf>
    <xf numFmtId="2" fontId="15" fillId="15" borderId="0" xfId="0" applyNumberFormat="1" applyFont="1" applyFill="1" applyAlignment="1">
      <alignment horizontal="center"/>
    </xf>
    <xf numFmtId="2" fontId="14" fillId="15" borderId="0" xfId="0" applyNumberFormat="1" applyFont="1" applyFill="1" applyAlignment="1">
      <alignment horizontal="center"/>
    </xf>
    <xf numFmtId="2" fontId="14" fillId="15" borderId="10" xfId="0" applyNumberFormat="1" applyFont="1" applyFill="1" applyBorder="1" applyAlignment="1">
      <alignment horizontal="center"/>
    </xf>
    <xf numFmtId="2" fontId="14" fillId="15" borderId="4" xfId="0" applyNumberFormat="1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9" fillId="15" borderId="24" xfId="0" applyFont="1" applyFill="1" applyBorder="1" applyAlignment="1">
      <alignment horizontal="center"/>
    </xf>
    <xf numFmtId="2" fontId="15" fillId="15" borderId="14" xfId="0" applyNumberFormat="1" applyFont="1" applyFill="1" applyBorder="1" applyAlignment="1">
      <alignment horizontal="center"/>
    </xf>
    <xf numFmtId="2" fontId="15" fillId="15" borderId="22" xfId="0" applyNumberFormat="1" applyFont="1" applyFill="1" applyBorder="1" applyAlignment="1">
      <alignment horizontal="center"/>
    </xf>
    <xf numFmtId="2" fontId="15" fillId="15" borderId="23" xfId="0" applyNumberFormat="1" applyFont="1" applyFill="1" applyBorder="1" applyAlignment="1">
      <alignment horizontal="center"/>
    </xf>
    <xf numFmtId="0" fontId="13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49" fontId="14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49" fontId="14" fillId="15" borderId="7" xfId="0" applyNumberFormat="1" applyFont="1" applyFill="1" applyBorder="1" applyAlignment="1">
      <alignment horizontal="center"/>
    </xf>
    <xf numFmtId="49" fontId="14" fillId="15" borderId="11" xfId="0" applyNumberFormat="1" applyFont="1" applyFill="1" applyBorder="1" applyAlignment="1">
      <alignment horizontal="center"/>
    </xf>
    <xf numFmtId="49" fontId="0" fillId="15" borderId="14" xfId="0" applyNumberFormat="1" applyFill="1" applyBorder="1" applyAlignment="1">
      <alignment horizontal="center"/>
    </xf>
    <xf numFmtId="49" fontId="14" fillId="15" borderId="14" xfId="0" applyNumberFormat="1" applyFont="1" applyFill="1" applyBorder="1" applyAlignment="1">
      <alignment horizontal="center"/>
    </xf>
    <xf numFmtId="2" fontId="15" fillId="15" borderId="29" xfId="0" applyNumberFormat="1" applyFont="1" applyFill="1" applyBorder="1" applyAlignment="1">
      <alignment horizontal="center"/>
    </xf>
    <xf numFmtId="49" fontId="0" fillId="15" borderId="22" xfId="0" applyNumberFormat="1" applyFill="1" applyBorder="1" applyAlignment="1">
      <alignment horizontal="center"/>
    </xf>
    <xf numFmtId="49" fontId="0" fillId="15" borderId="23" xfId="0" applyNumberFormat="1" applyFill="1" applyBorder="1" applyAlignment="1">
      <alignment horizontal="center"/>
    </xf>
    <xf numFmtId="49" fontId="14" fillId="15" borderId="25" xfId="0" applyNumberFormat="1" applyFont="1" applyFill="1" applyBorder="1" applyAlignment="1">
      <alignment horizontal="center"/>
    </xf>
    <xf numFmtId="49" fontId="0" fillId="15" borderId="16" xfId="0" applyNumberFormat="1" applyFill="1" applyBorder="1" applyAlignment="1">
      <alignment horizontal="center"/>
    </xf>
    <xf numFmtId="49" fontId="14" fillId="15" borderId="26" xfId="0" applyNumberFormat="1" applyFont="1" applyFill="1" applyBorder="1" applyAlignment="1">
      <alignment horizontal="center"/>
    </xf>
    <xf numFmtId="49" fontId="0" fillId="15" borderId="3" xfId="0" applyNumberFormat="1" applyFill="1" applyBorder="1" applyAlignment="1">
      <alignment horizontal="center"/>
    </xf>
    <xf numFmtId="0" fontId="13" fillId="15" borderId="26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13" fillId="15" borderId="7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2" xfId="0" applyFill="1" applyBorder="1" applyAlignment="1">
      <alignment horizontal="center"/>
    </xf>
    <xf numFmtId="0" fontId="13" fillId="15" borderId="11" xfId="0" applyFont="1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49" fontId="14" fillId="15" borderId="27" xfId="0" applyNumberFormat="1" applyFont="1" applyFill="1" applyBorder="1" applyAlignment="1">
      <alignment horizontal="center"/>
    </xf>
    <xf numFmtId="49" fontId="0" fillId="15" borderId="18" xfId="0" applyNumberFormat="1" applyFill="1" applyBorder="1" applyAlignment="1">
      <alignment horizontal="center"/>
    </xf>
    <xf numFmtId="49" fontId="14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19" fillId="15" borderId="8" xfId="0" applyFon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13" fillId="15" borderId="27" xfId="0" applyFont="1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13" fillId="15" borderId="0" xfId="0" applyFont="1" applyFill="1" applyAlignment="1">
      <alignment horizontal="center"/>
    </xf>
    <xf numFmtId="0" fontId="19" fillId="15" borderId="28" xfId="0" applyFont="1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17" fillId="15" borderId="9" xfId="0" applyFont="1" applyFill="1" applyBorder="1" applyAlignment="1">
      <alignment vertical="center" wrapText="1"/>
    </xf>
    <xf numFmtId="0" fontId="10" fillId="15" borderId="13" xfId="0" applyFont="1" applyFill="1" applyBorder="1" applyAlignment="1">
      <alignment vertical="center" wrapText="1"/>
    </xf>
    <xf numFmtId="0" fontId="11" fillId="15" borderId="7" xfId="0" applyFont="1" applyFill="1" applyBorder="1" applyAlignment="1">
      <alignment vertical="center" wrapText="1"/>
    </xf>
    <xf numFmtId="0" fontId="11" fillId="15" borderId="0" xfId="0" applyFont="1" applyFill="1" applyAlignment="1">
      <alignment vertical="center" wrapText="1"/>
    </xf>
    <xf numFmtId="0" fontId="18" fillId="15" borderId="7" xfId="0" applyFont="1" applyFill="1" applyBorder="1" applyAlignment="1">
      <alignment horizontal="left" vertical="center" wrapText="1"/>
    </xf>
    <xf numFmtId="0" fontId="11" fillId="15" borderId="0" xfId="0" applyFont="1" applyFill="1" applyAlignment="1">
      <alignment vertical="center"/>
    </xf>
    <xf numFmtId="0" fontId="11" fillId="15" borderId="11" xfId="0" applyFont="1" applyFill="1" applyBorder="1" applyAlignment="1">
      <alignment vertical="center"/>
    </xf>
    <xf numFmtId="0" fontId="11" fillId="15" borderId="14" xfId="0" applyFont="1" applyFill="1" applyBorder="1" applyAlignment="1">
      <alignment vertical="center"/>
    </xf>
    <xf numFmtId="0" fontId="13" fillId="15" borderId="9" xfId="0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2" fontId="13" fillId="15" borderId="8" xfId="0" applyNumberFormat="1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13" fillId="15" borderId="25" xfId="0" applyFont="1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0" fontId="13" fillId="15" borderId="9" xfId="0" applyFont="1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49" fontId="14" fillId="15" borderId="7" xfId="0" applyNumberFormat="1" applyFont="1" applyFill="1" applyBorder="1" applyAlignment="1">
      <alignment horizontal="center"/>
    </xf>
    <xf numFmtId="49" fontId="14" fillId="15" borderId="22" xfId="0" applyNumberFormat="1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4" fillId="15" borderId="9" xfId="0" applyNumberFormat="1" applyFont="1" applyFill="1" applyBorder="1" applyAlignment="1">
      <alignment horizontal="center"/>
    </xf>
    <xf numFmtId="49" fontId="0" fillId="15" borderId="13" xfId="0" applyNumberFormat="1" applyFill="1" applyBorder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15" borderId="20" xfId="0" applyFont="1" applyFill="1" applyBorder="1" applyAlignment="1">
      <alignment horizontal="center"/>
    </xf>
    <xf numFmtId="49" fontId="14" fillId="15" borderId="21" xfId="0" applyNumberFormat="1" applyFont="1" applyFill="1" applyBorder="1" applyAlignment="1">
      <alignment horizontal="center"/>
    </xf>
    <xf numFmtId="2" fontId="13" fillId="15" borderId="5" xfId="0" applyNumberFormat="1" applyFont="1" applyFill="1" applyBorder="1" applyAlignment="1">
      <alignment horizontal="center"/>
    </xf>
    <xf numFmtId="49" fontId="14" fillId="15" borderId="11" xfId="0" applyNumberFormat="1" applyFont="1" applyFill="1" applyBorder="1" applyAlignment="1">
      <alignment horizontal="center"/>
    </xf>
    <xf numFmtId="49" fontId="0" fillId="15" borderId="14" xfId="0" applyNumberFormat="1" applyFill="1" applyBorder="1" applyAlignment="1">
      <alignment horizontal="center"/>
    </xf>
    <xf numFmtId="49" fontId="14" fillId="15" borderId="23" xfId="0" applyNumberFormat="1" applyFont="1" applyFill="1" applyBorder="1" applyAlignment="1">
      <alignment horizontal="center"/>
    </xf>
  </cellXfs>
  <cellStyles count="30">
    <cellStyle name="20% - akcent 1" xfId="1" xr:uid="{00000000-0005-0000-0000-000000000000}"/>
    <cellStyle name="20% - akcent 2" xfId="2" xr:uid="{00000000-0005-0000-0000-000001000000}"/>
    <cellStyle name="20% - akcent 3" xfId="3" xr:uid="{00000000-0005-0000-0000-000002000000}"/>
    <cellStyle name="20% - akcent 4" xfId="4" xr:uid="{00000000-0005-0000-0000-000003000000}"/>
    <cellStyle name="20% - akcent 5" xfId="5" xr:uid="{00000000-0005-0000-0000-000004000000}"/>
    <cellStyle name="20% - akcent 6" xfId="6" xr:uid="{00000000-0005-0000-0000-000005000000}"/>
    <cellStyle name="40% - akcent 1" xfId="7" xr:uid="{00000000-0005-0000-0000-000006000000}"/>
    <cellStyle name="40% - akcent 2" xfId="8" xr:uid="{00000000-0005-0000-0000-000007000000}"/>
    <cellStyle name="40% - akcent 3" xfId="9" xr:uid="{00000000-0005-0000-0000-000008000000}"/>
    <cellStyle name="40% - akcent 4" xfId="10" xr:uid="{00000000-0005-0000-0000-000009000000}"/>
    <cellStyle name="40% - akcent 5" xfId="11" xr:uid="{00000000-0005-0000-0000-00000A000000}"/>
    <cellStyle name="40% - akcent 6" xfId="12" xr:uid="{00000000-0005-0000-0000-00000B000000}"/>
    <cellStyle name="60% - akcent 1" xfId="13" xr:uid="{00000000-0005-0000-0000-00000C000000}"/>
    <cellStyle name="60% - akcent 2" xfId="14" xr:uid="{00000000-0005-0000-0000-00000D000000}"/>
    <cellStyle name="60% - akcent 3" xfId="15" xr:uid="{00000000-0005-0000-0000-00000E000000}"/>
    <cellStyle name="60% - akcent 4" xfId="16" xr:uid="{00000000-0005-0000-0000-00000F000000}"/>
    <cellStyle name="60% - akcent 5" xfId="17" xr:uid="{00000000-0005-0000-0000-000010000000}"/>
    <cellStyle name="60% - akcent 6" xfId="18" xr:uid="{00000000-0005-0000-0000-000011000000}"/>
    <cellStyle name="Dobre" xfId="19" xr:uid="{00000000-0005-0000-0000-000012000000}"/>
    <cellStyle name="Neutralne" xfId="20" xr:uid="{00000000-0005-0000-0000-000013000000}"/>
    <cellStyle name="Normaallaad 2" xfId="21" xr:uid="{00000000-0005-0000-0000-000015000000}"/>
    <cellStyle name="Normaallaad 3" xfId="22" xr:uid="{00000000-0005-0000-0000-000016000000}"/>
    <cellStyle name="Normaallaad 4" xfId="25" xr:uid="{00000000-0005-0000-0000-000017000000}"/>
    <cellStyle name="Normaallaad 5" xfId="26" xr:uid="{00000000-0005-0000-0000-000018000000}"/>
    <cellStyle name="Normaallaad 6" xfId="27" xr:uid="{00000000-0005-0000-0000-000019000000}"/>
    <cellStyle name="Normal" xfId="0" builtinId="0"/>
    <cellStyle name="Złe" xfId="23" xr:uid="{00000000-0005-0000-0000-00001B000000}"/>
    <cellStyle name="Valuuta 2" xfId="24" xr:uid="{00000000-0005-0000-0000-00001C000000}"/>
    <cellStyle name="常规 11" xfId="29" xr:uid="{00000000-0005-0000-0000-00001D000000}"/>
    <cellStyle name="常规_2011.4.7_3" xfId="28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190500</xdr:colOff>
      <xdr:row>1</xdr:row>
      <xdr:rowOff>171450</xdr:rowOff>
    </xdr:to>
    <xdr:pic>
      <xdr:nvPicPr>
        <xdr:cNvPr id="75038" name="Picture 1" descr="HalsTrading logo">
          <a:extLst>
            <a:ext uri="{FF2B5EF4-FFF2-40B4-BE49-F238E27FC236}">
              <a16:creationId xmlns:a16="http://schemas.microsoft.com/office/drawing/2014/main" id="{00000000-0008-0000-0000-00001E2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13</xdr:row>
      <xdr:rowOff>123825</xdr:rowOff>
    </xdr:from>
    <xdr:to>
      <xdr:col>9</xdr:col>
      <xdr:colOff>7620</xdr:colOff>
      <xdr:row>16</xdr:row>
      <xdr:rowOff>55245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2752725"/>
          <a:ext cx="1226820" cy="502920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184</xdr:row>
      <xdr:rowOff>28575</xdr:rowOff>
    </xdr:from>
    <xdr:to>
      <xdr:col>8</xdr:col>
      <xdr:colOff>683895</xdr:colOff>
      <xdr:row>187</xdr:row>
      <xdr:rowOff>180975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8925" y="38042850"/>
          <a:ext cx="76962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129</xdr:row>
      <xdr:rowOff>19050</xdr:rowOff>
    </xdr:from>
    <xdr:to>
      <xdr:col>9</xdr:col>
      <xdr:colOff>3810</xdr:colOff>
      <xdr:row>132</xdr:row>
      <xdr:rowOff>163830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71775" y="26317575"/>
          <a:ext cx="861060" cy="71628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147</xdr:row>
      <xdr:rowOff>28575</xdr:rowOff>
    </xdr:from>
    <xdr:to>
      <xdr:col>9</xdr:col>
      <xdr:colOff>3810</xdr:colOff>
      <xdr:row>150</xdr:row>
      <xdr:rowOff>173355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71775" y="29803725"/>
          <a:ext cx="861060" cy="71628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30</xdr:row>
      <xdr:rowOff>28575</xdr:rowOff>
    </xdr:from>
    <xdr:to>
      <xdr:col>9</xdr:col>
      <xdr:colOff>13335</xdr:colOff>
      <xdr:row>33</xdr:row>
      <xdr:rowOff>173355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1800" y="5924550"/>
          <a:ext cx="670560" cy="71628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47</xdr:row>
      <xdr:rowOff>19050</xdr:rowOff>
    </xdr:from>
    <xdr:to>
      <xdr:col>9</xdr:col>
      <xdr:colOff>22673</xdr:colOff>
      <xdr:row>50</xdr:row>
      <xdr:rowOff>167550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1" y="9201150"/>
          <a:ext cx="698947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64</xdr:row>
      <xdr:rowOff>19050</xdr:rowOff>
    </xdr:from>
    <xdr:to>
      <xdr:col>8</xdr:col>
      <xdr:colOff>701040</xdr:colOff>
      <xdr:row>67</xdr:row>
      <xdr:rowOff>171450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52750" y="12487275"/>
          <a:ext cx="662940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75</xdr:row>
      <xdr:rowOff>28575</xdr:rowOff>
    </xdr:from>
    <xdr:to>
      <xdr:col>9</xdr:col>
      <xdr:colOff>19050</xdr:colOff>
      <xdr:row>78</xdr:row>
      <xdr:rowOff>173355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24175" y="14639925"/>
          <a:ext cx="723900" cy="71628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86</xdr:row>
      <xdr:rowOff>28575</xdr:rowOff>
    </xdr:from>
    <xdr:to>
      <xdr:col>8</xdr:col>
      <xdr:colOff>708660</xdr:colOff>
      <xdr:row>89</xdr:row>
      <xdr:rowOff>173355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28950" y="16783050"/>
          <a:ext cx="594360" cy="716280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103</xdr:row>
      <xdr:rowOff>28575</xdr:rowOff>
    </xdr:from>
    <xdr:to>
      <xdr:col>8</xdr:col>
      <xdr:colOff>706755</xdr:colOff>
      <xdr:row>106</xdr:row>
      <xdr:rowOff>180975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28925" y="20069175"/>
          <a:ext cx="79248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117</xdr:row>
      <xdr:rowOff>38100</xdr:rowOff>
    </xdr:from>
    <xdr:to>
      <xdr:col>8</xdr:col>
      <xdr:colOff>702945</xdr:colOff>
      <xdr:row>120</xdr:row>
      <xdr:rowOff>173355</xdr:rowOff>
    </xdr:to>
    <xdr:pic>
      <xdr:nvPicPr>
        <xdr:cNvPr id="64" name="Picture 1763" descr="428047662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71775" y="22793325"/>
          <a:ext cx="84582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685800</xdr:colOff>
      <xdr:row>221</xdr:row>
      <xdr:rowOff>19050</xdr:rowOff>
    </xdr:from>
    <xdr:to>
      <xdr:col>8</xdr:col>
      <xdr:colOff>702945</xdr:colOff>
      <xdr:row>224</xdr:row>
      <xdr:rowOff>163830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86075" y="40871775"/>
          <a:ext cx="731520" cy="71628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259</xdr:row>
      <xdr:rowOff>19050</xdr:rowOff>
    </xdr:from>
    <xdr:to>
      <xdr:col>9</xdr:col>
      <xdr:colOff>7620</xdr:colOff>
      <xdr:row>262</xdr:row>
      <xdr:rowOff>171450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81325" y="47777400"/>
          <a:ext cx="655320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284</xdr:row>
      <xdr:rowOff>28575</xdr:rowOff>
    </xdr:from>
    <xdr:to>
      <xdr:col>8</xdr:col>
      <xdr:colOff>691515</xdr:colOff>
      <xdr:row>287</xdr:row>
      <xdr:rowOff>173355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43225" y="52025550"/>
          <a:ext cx="662940" cy="71628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295</xdr:row>
      <xdr:rowOff>28575</xdr:rowOff>
    </xdr:from>
    <xdr:to>
      <xdr:col>9</xdr:col>
      <xdr:colOff>1905</xdr:colOff>
      <xdr:row>298</xdr:row>
      <xdr:rowOff>173355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90850" y="54168675"/>
          <a:ext cx="640080" cy="716280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317</xdr:row>
      <xdr:rowOff>28575</xdr:rowOff>
    </xdr:from>
    <xdr:to>
      <xdr:col>9</xdr:col>
      <xdr:colOff>7620</xdr:colOff>
      <xdr:row>320</xdr:row>
      <xdr:rowOff>180975</xdr:rowOff>
    </xdr:to>
    <xdr:pic>
      <xdr:nvPicPr>
        <xdr:cNvPr id="80" name="Pilt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28925" y="59550300"/>
          <a:ext cx="80772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333</xdr:row>
      <xdr:rowOff>28575</xdr:rowOff>
    </xdr:from>
    <xdr:to>
      <xdr:col>8</xdr:col>
      <xdr:colOff>704850</xdr:colOff>
      <xdr:row>336</xdr:row>
      <xdr:rowOff>173355</xdr:rowOff>
    </xdr:to>
    <xdr:pic>
      <xdr:nvPicPr>
        <xdr:cNvPr id="84" name="Pilt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00" y="61502925"/>
          <a:ext cx="76200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9"/>
  <sheetViews>
    <sheetView tabSelected="1" workbookViewId="0">
      <selection activeCell="Q9" sqref="Q9"/>
    </sheetView>
  </sheetViews>
  <sheetFormatPr defaultColWidth="8.85546875" defaultRowHeight="15"/>
  <cols>
    <col min="1" max="1" width="4.7109375" style="16" customWidth="1"/>
    <col min="2" max="7" width="4.7109375" style="6" customWidth="1"/>
    <col min="8" max="9" width="10.7109375" style="17" customWidth="1"/>
    <col min="10" max="12" width="4.7109375" style="17" customWidth="1"/>
    <col min="13" max="13" width="10.7109375" style="18" customWidth="1"/>
    <col min="14" max="14" width="10.7109375" style="19" customWidth="1"/>
    <col min="15" max="16384" width="8.85546875" style="6"/>
  </cols>
  <sheetData>
    <row r="1" spans="1:14" ht="1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5"/>
    </row>
    <row r="2" spans="1:14" ht="15" customHeight="1">
      <c r="A2" s="1"/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5"/>
    </row>
    <row r="3" spans="1:14" ht="15" customHeight="1">
      <c r="A3" s="7" t="s">
        <v>0</v>
      </c>
      <c r="B3" s="7"/>
      <c r="C3" s="7"/>
      <c r="D3" s="7"/>
      <c r="E3" s="7"/>
      <c r="F3" s="7" t="s">
        <v>1</v>
      </c>
      <c r="G3" s="7"/>
      <c r="H3" s="4"/>
      <c r="I3" s="8"/>
      <c r="J3" s="8"/>
      <c r="K3" s="8"/>
      <c r="L3" s="8"/>
      <c r="M3" s="8" t="s">
        <v>2</v>
      </c>
      <c r="N3" s="5"/>
    </row>
    <row r="4" spans="1:14" ht="15" customHeight="1">
      <c r="A4" s="7" t="s">
        <v>3</v>
      </c>
      <c r="B4" s="7"/>
      <c r="C4" s="7"/>
      <c r="D4" s="7"/>
      <c r="E4" s="7"/>
      <c r="F4" s="7" t="s">
        <v>4</v>
      </c>
      <c r="G4" s="7"/>
      <c r="H4" s="4"/>
      <c r="I4" s="8"/>
      <c r="J4" s="8"/>
      <c r="K4" s="8"/>
      <c r="L4" s="8"/>
      <c r="M4" s="8" t="s">
        <v>351</v>
      </c>
      <c r="N4" s="5"/>
    </row>
    <row r="5" spans="1:14" ht="15" customHeight="1">
      <c r="A5" s="7" t="s">
        <v>5</v>
      </c>
      <c r="B5" s="7"/>
      <c r="C5" s="7"/>
      <c r="D5" s="7"/>
      <c r="E5" s="7"/>
      <c r="F5" s="7" t="s">
        <v>6</v>
      </c>
      <c r="G5" s="7"/>
      <c r="H5" s="4"/>
      <c r="I5" s="8"/>
      <c r="J5" s="8"/>
      <c r="K5" s="8"/>
      <c r="L5" s="8"/>
      <c r="M5" s="8" t="s">
        <v>7</v>
      </c>
      <c r="N5" s="5"/>
    </row>
    <row r="6" spans="1:14" ht="15" customHeight="1">
      <c r="A6" s="7" t="s">
        <v>9</v>
      </c>
      <c r="B6" s="7"/>
      <c r="C6" s="7"/>
      <c r="D6" s="7"/>
      <c r="E6" s="7"/>
      <c r="F6" s="7" t="s">
        <v>10</v>
      </c>
      <c r="G6" s="7"/>
      <c r="H6" s="4"/>
      <c r="I6" s="5"/>
      <c r="J6" s="5"/>
      <c r="K6" s="5"/>
      <c r="L6" s="5"/>
      <c r="M6" s="9"/>
      <c r="N6" s="5"/>
    </row>
    <row r="7" spans="1:14" ht="15" customHeight="1" thickBot="1">
      <c r="A7" s="7"/>
      <c r="B7" s="7"/>
      <c r="C7" s="7"/>
      <c r="D7" s="7"/>
      <c r="E7" s="7"/>
      <c r="F7" s="7"/>
      <c r="G7" s="7"/>
      <c r="H7" s="4"/>
      <c r="I7" s="5"/>
      <c r="J7" s="5"/>
      <c r="K7" s="5"/>
      <c r="L7" s="5"/>
      <c r="M7" s="9" t="s">
        <v>17</v>
      </c>
      <c r="N7" s="5"/>
    </row>
    <row r="8" spans="1:14" ht="15" customHeight="1" thickBot="1">
      <c r="A8" s="7" t="s">
        <v>8</v>
      </c>
      <c r="B8" s="7"/>
      <c r="C8" s="7"/>
      <c r="D8" s="7"/>
      <c r="E8" s="7"/>
      <c r="F8" s="10" t="s">
        <v>11</v>
      </c>
      <c r="G8" s="10"/>
      <c r="H8" s="4"/>
      <c r="I8" s="20"/>
      <c r="J8" s="109" t="s">
        <v>268</v>
      </c>
      <c r="K8" s="110"/>
      <c r="L8" s="110"/>
      <c r="M8" s="111"/>
      <c r="N8" s="12">
        <v>0</v>
      </c>
    </row>
    <row r="9" spans="1:14" ht="15" customHeight="1" thickBot="1">
      <c r="A9" s="11" t="s">
        <v>12</v>
      </c>
      <c r="B9" s="2"/>
      <c r="C9" s="2"/>
      <c r="D9" s="2"/>
      <c r="E9" s="2"/>
      <c r="F9" s="2"/>
      <c r="G9" s="2"/>
      <c r="H9" s="3"/>
      <c r="I9" s="20"/>
      <c r="J9" s="109"/>
      <c r="K9" s="110"/>
      <c r="L9" s="110"/>
      <c r="M9" s="111"/>
      <c r="N9" s="12">
        <v>0</v>
      </c>
    </row>
    <row r="10" spans="1:14" ht="15" customHeight="1">
      <c r="A10" s="11"/>
      <c r="B10" s="2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13"/>
    </row>
    <row r="11" spans="1:14" ht="21" customHeight="1">
      <c r="A11" s="114" t="s">
        <v>18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t="21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s="14" customFormat="1" ht="15" customHeight="1" thickBot="1">
      <c r="A13" s="21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5"/>
      <c r="N13" s="26"/>
    </row>
    <row r="14" spans="1:14" s="14" customFormat="1" ht="15" customHeight="1">
      <c r="A14" s="85" t="s">
        <v>266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7"/>
      <c r="N14" s="28"/>
    </row>
    <row r="15" spans="1:14" s="14" customFormat="1" ht="15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5"/>
      <c r="N15" s="29"/>
    </row>
    <row r="16" spans="1:14" s="14" customFormat="1" ht="15" customHeight="1">
      <c r="A16" s="89" t="s">
        <v>267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5"/>
      <c r="N16" s="29"/>
    </row>
    <row r="17" spans="1:14" s="15" customFormat="1" ht="15" customHeight="1" thickBot="1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0"/>
      <c r="N17" s="31"/>
    </row>
    <row r="18" spans="1:14" s="15" customFormat="1" ht="15" customHeight="1" thickBot="1">
      <c r="A18" s="93" t="s">
        <v>16</v>
      </c>
      <c r="B18" s="94"/>
      <c r="C18" s="94"/>
      <c r="D18" s="95"/>
      <c r="E18" s="99" t="s">
        <v>268</v>
      </c>
      <c r="F18" s="78"/>
      <c r="G18" s="78"/>
      <c r="H18" s="78"/>
      <c r="I18" s="100"/>
      <c r="J18" s="118"/>
      <c r="K18" s="78"/>
      <c r="L18" s="78"/>
      <c r="M18" s="78"/>
      <c r="N18" s="100"/>
    </row>
    <row r="19" spans="1:14" ht="15.75" thickBot="1">
      <c r="A19" s="96"/>
      <c r="B19" s="97"/>
      <c r="C19" s="97"/>
      <c r="D19" s="98"/>
      <c r="E19" s="77" t="s">
        <v>15</v>
      </c>
      <c r="F19" s="78"/>
      <c r="G19" s="78"/>
      <c r="H19" s="32" t="s">
        <v>14</v>
      </c>
      <c r="I19" s="45" t="s">
        <v>13</v>
      </c>
      <c r="J19" s="116" t="s">
        <v>15</v>
      </c>
      <c r="K19" s="84"/>
      <c r="L19" s="84"/>
      <c r="M19" s="32" t="s">
        <v>14</v>
      </c>
      <c r="N19" s="44" t="s">
        <v>13</v>
      </c>
    </row>
    <row r="20" spans="1:14">
      <c r="A20" s="104" t="s">
        <v>52</v>
      </c>
      <c r="B20" s="105"/>
      <c r="C20" s="105"/>
      <c r="D20" s="106"/>
      <c r="E20" s="112" t="s">
        <v>265</v>
      </c>
      <c r="F20" s="113"/>
      <c r="G20" s="113"/>
      <c r="H20" s="33">
        <v>3.1</v>
      </c>
      <c r="I20" s="34">
        <f>H20*(1-$N$8)</f>
        <v>3.1</v>
      </c>
      <c r="J20" s="117"/>
      <c r="K20" s="61"/>
      <c r="L20" s="61"/>
      <c r="M20" s="33"/>
      <c r="N20" s="42">
        <f t="shared" ref="N20:N22" si="0">M20*(1-$N$9)</f>
        <v>0</v>
      </c>
    </row>
    <row r="21" spans="1:14">
      <c r="A21" s="67" t="s">
        <v>19</v>
      </c>
      <c r="B21" s="68"/>
      <c r="C21" s="68"/>
      <c r="D21" s="69"/>
      <c r="E21" s="107" t="s">
        <v>264</v>
      </c>
      <c r="F21" s="76"/>
      <c r="G21" s="76"/>
      <c r="H21" s="35">
        <v>3.1</v>
      </c>
      <c r="I21" s="43">
        <f>H21*(1-$N$8)</f>
        <v>3.1</v>
      </c>
      <c r="J21" s="108"/>
      <c r="K21" s="63"/>
      <c r="L21" s="63"/>
      <c r="M21" s="35"/>
      <c r="N21" s="36">
        <f t="shared" ref="N21" si="1">M21*(1-$N$9)</f>
        <v>0</v>
      </c>
    </row>
    <row r="22" spans="1:14">
      <c r="A22" s="67" t="s">
        <v>20</v>
      </c>
      <c r="B22" s="68"/>
      <c r="C22" s="68"/>
      <c r="D22" s="69"/>
      <c r="E22" s="107" t="s">
        <v>263</v>
      </c>
      <c r="F22" s="76"/>
      <c r="G22" s="76"/>
      <c r="H22" s="35">
        <v>3.2</v>
      </c>
      <c r="I22" s="43">
        <f>H22*(1-$N$8)</f>
        <v>3.2</v>
      </c>
      <c r="J22" s="108"/>
      <c r="K22" s="63"/>
      <c r="L22" s="63"/>
      <c r="M22" s="35"/>
      <c r="N22" s="36">
        <f t="shared" si="0"/>
        <v>0</v>
      </c>
    </row>
    <row r="23" spans="1:14">
      <c r="A23" s="67" t="s">
        <v>21</v>
      </c>
      <c r="B23" s="68"/>
      <c r="C23" s="68"/>
      <c r="D23" s="69"/>
      <c r="E23" s="107" t="s">
        <v>262</v>
      </c>
      <c r="F23" s="76"/>
      <c r="G23" s="76"/>
      <c r="H23" s="35">
        <v>3.66</v>
      </c>
      <c r="I23" s="43">
        <f t="shared" ref="I23:I39" si="2">H23*(1-$N$8)</f>
        <v>3.66</v>
      </c>
      <c r="J23" s="108"/>
      <c r="K23" s="63"/>
      <c r="L23" s="63"/>
      <c r="M23" s="35"/>
      <c r="N23" s="36">
        <f t="shared" ref="N23:N39" si="3">M23*(1-$N$9)</f>
        <v>0</v>
      </c>
    </row>
    <row r="24" spans="1:14">
      <c r="A24" s="67" t="s">
        <v>22</v>
      </c>
      <c r="B24" s="68"/>
      <c r="C24" s="68"/>
      <c r="D24" s="69"/>
      <c r="E24" s="107" t="s">
        <v>261</v>
      </c>
      <c r="F24" s="76"/>
      <c r="G24" s="76"/>
      <c r="H24" s="35">
        <v>4.07</v>
      </c>
      <c r="I24" s="43">
        <f t="shared" si="2"/>
        <v>4.07</v>
      </c>
      <c r="J24" s="108"/>
      <c r="K24" s="63"/>
      <c r="L24" s="63"/>
      <c r="M24" s="35"/>
      <c r="N24" s="36">
        <f t="shared" si="3"/>
        <v>0</v>
      </c>
    </row>
    <row r="25" spans="1:14">
      <c r="A25" s="67" t="s">
        <v>23</v>
      </c>
      <c r="B25" s="68"/>
      <c r="C25" s="68"/>
      <c r="D25" s="69"/>
      <c r="E25" s="107" t="s">
        <v>260</v>
      </c>
      <c r="F25" s="76"/>
      <c r="G25" s="76"/>
      <c r="H25" s="35">
        <v>4.63</v>
      </c>
      <c r="I25" s="43">
        <f t="shared" si="2"/>
        <v>4.63</v>
      </c>
      <c r="J25" s="108"/>
      <c r="K25" s="63"/>
      <c r="L25" s="63"/>
      <c r="M25" s="35"/>
      <c r="N25" s="36">
        <f t="shared" si="3"/>
        <v>0</v>
      </c>
    </row>
    <row r="26" spans="1:14">
      <c r="A26" s="67" t="s">
        <v>24</v>
      </c>
      <c r="B26" s="68"/>
      <c r="C26" s="68"/>
      <c r="D26" s="69"/>
      <c r="E26" s="107" t="s">
        <v>259</v>
      </c>
      <c r="F26" s="76"/>
      <c r="G26" s="76"/>
      <c r="H26" s="35">
        <v>6.52</v>
      </c>
      <c r="I26" s="43">
        <f t="shared" si="2"/>
        <v>6.52</v>
      </c>
      <c r="J26" s="108"/>
      <c r="K26" s="63"/>
      <c r="L26" s="63"/>
      <c r="M26" s="35"/>
      <c r="N26" s="36">
        <f t="shared" si="3"/>
        <v>0</v>
      </c>
    </row>
    <row r="27" spans="1:14">
      <c r="A27" s="67" t="s">
        <v>25</v>
      </c>
      <c r="B27" s="68"/>
      <c r="C27" s="68"/>
      <c r="D27" s="69"/>
      <c r="E27" s="107" t="s">
        <v>258</v>
      </c>
      <c r="F27" s="76"/>
      <c r="G27" s="76"/>
      <c r="H27" s="35">
        <v>9.8000000000000007</v>
      </c>
      <c r="I27" s="43">
        <f t="shared" si="2"/>
        <v>9.8000000000000007</v>
      </c>
      <c r="J27" s="108"/>
      <c r="K27" s="63"/>
      <c r="L27" s="63"/>
      <c r="M27" s="35"/>
      <c r="N27" s="36">
        <f t="shared" si="3"/>
        <v>0</v>
      </c>
    </row>
    <row r="28" spans="1:14">
      <c r="A28" s="67" t="s">
        <v>26</v>
      </c>
      <c r="B28" s="68"/>
      <c r="C28" s="68"/>
      <c r="D28" s="69"/>
      <c r="E28" s="107" t="s">
        <v>257</v>
      </c>
      <c r="F28" s="76"/>
      <c r="G28" s="76"/>
      <c r="H28" s="35">
        <v>11.39</v>
      </c>
      <c r="I28" s="43">
        <f t="shared" si="2"/>
        <v>11.39</v>
      </c>
      <c r="J28" s="108"/>
      <c r="K28" s="63"/>
      <c r="L28" s="63"/>
      <c r="M28" s="35"/>
      <c r="N28" s="36">
        <f t="shared" si="3"/>
        <v>0</v>
      </c>
    </row>
    <row r="29" spans="1:14" ht="15.75" thickBot="1">
      <c r="A29" s="70" t="s">
        <v>27</v>
      </c>
      <c r="B29" s="71"/>
      <c r="C29" s="71"/>
      <c r="D29" s="72"/>
      <c r="E29" s="119" t="s">
        <v>256</v>
      </c>
      <c r="F29" s="120"/>
      <c r="G29" s="120"/>
      <c r="H29" s="37">
        <v>20.2</v>
      </c>
      <c r="I29" s="38">
        <f t="shared" si="2"/>
        <v>20.2</v>
      </c>
      <c r="J29" s="121"/>
      <c r="K29" s="74"/>
      <c r="L29" s="74"/>
      <c r="M29" s="37"/>
      <c r="N29" s="39">
        <f t="shared" si="3"/>
        <v>0</v>
      </c>
    </row>
    <row r="30" spans="1:14" ht="15.75" thickBot="1">
      <c r="A30" s="82"/>
      <c r="B30" s="68"/>
      <c r="C30" s="68"/>
      <c r="D30" s="68"/>
      <c r="E30" s="75"/>
      <c r="F30" s="76"/>
      <c r="G30" s="76"/>
      <c r="H30" s="40"/>
      <c r="I30" s="41"/>
      <c r="J30" s="75"/>
      <c r="K30" s="76"/>
      <c r="L30" s="76"/>
      <c r="M30" s="40"/>
      <c r="N30" s="41"/>
    </row>
    <row r="31" spans="1:14" ht="15" customHeight="1">
      <c r="A31" s="85" t="s">
        <v>54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27"/>
      <c r="N31" s="28"/>
    </row>
    <row r="32" spans="1:14" ht="1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25"/>
      <c r="N32" s="29"/>
    </row>
    <row r="33" spans="1:14" ht="15" customHeight="1">
      <c r="A33" s="89" t="s">
        <v>270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5"/>
      <c r="N33" s="29"/>
    </row>
    <row r="34" spans="1:14" ht="15.75" customHeight="1" thickBot="1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30"/>
      <c r="N34" s="31"/>
    </row>
    <row r="35" spans="1:14" ht="15.75" customHeight="1" thickBot="1">
      <c r="A35" s="93" t="s">
        <v>16</v>
      </c>
      <c r="B35" s="94"/>
      <c r="C35" s="94"/>
      <c r="D35" s="95"/>
      <c r="E35" s="99" t="s">
        <v>268</v>
      </c>
      <c r="F35" s="78"/>
      <c r="G35" s="78"/>
      <c r="H35" s="78"/>
      <c r="I35" s="100"/>
      <c r="J35" s="99"/>
      <c r="K35" s="78"/>
      <c r="L35" s="78"/>
      <c r="M35" s="78"/>
      <c r="N35" s="100"/>
    </row>
    <row r="36" spans="1:14" ht="15.75" thickBot="1">
      <c r="A36" s="96"/>
      <c r="B36" s="97"/>
      <c r="C36" s="97"/>
      <c r="D36" s="98"/>
      <c r="E36" s="77" t="s">
        <v>15</v>
      </c>
      <c r="F36" s="78"/>
      <c r="G36" s="78"/>
      <c r="H36" s="32" t="s">
        <v>14</v>
      </c>
      <c r="I36" s="45" t="s">
        <v>13</v>
      </c>
      <c r="J36" s="83" t="s">
        <v>15</v>
      </c>
      <c r="K36" s="84"/>
      <c r="L36" s="84"/>
      <c r="M36" s="32" t="s">
        <v>14</v>
      </c>
      <c r="N36" s="44" t="s">
        <v>13</v>
      </c>
    </row>
    <row r="37" spans="1:14">
      <c r="A37" s="104" t="s">
        <v>52</v>
      </c>
      <c r="B37" s="105"/>
      <c r="C37" s="105"/>
      <c r="D37" s="106"/>
      <c r="E37" s="60" t="s">
        <v>255</v>
      </c>
      <c r="F37" s="61"/>
      <c r="G37" s="61"/>
      <c r="H37" s="33">
        <v>2.33</v>
      </c>
      <c r="I37" s="34">
        <f t="shared" si="2"/>
        <v>2.33</v>
      </c>
      <c r="J37" s="60"/>
      <c r="K37" s="61"/>
      <c r="L37" s="61"/>
      <c r="M37" s="33"/>
      <c r="N37" s="34">
        <f t="shared" si="3"/>
        <v>0</v>
      </c>
    </row>
    <row r="38" spans="1:14">
      <c r="A38" s="67" t="s">
        <v>19</v>
      </c>
      <c r="B38" s="68"/>
      <c r="C38" s="68"/>
      <c r="D38" s="69"/>
      <c r="E38" s="62" t="s">
        <v>254</v>
      </c>
      <c r="F38" s="63"/>
      <c r="G38" s="63"/>
      <c r="H38" s="35">
        <v>2.76</v>
      </c>
      <c r="I38" s="43">
        <f t="shared" si="2"/>
        <v>2.76</v>
      </c>
      <c r="J38" s="62"/>
      <c r="K38" s="63"/>
      <c r="L38" s="63"/>
      <c r="M38" s="35"/>
      <c r="N38" s="43">
        <f t="shared" si="3"/>
        <v>0</v>
      </c>
    </row>
    <row r="39" spans="1:14">
      <c r="A39" s="67" t="s">
        <v>20</v>
      </c>
      <c r="B39" s="68"/>
      <c r="C39" s="68"/>
      <c r="D39" s="69"/>
      <c r="E39" s="62" t="s">
        <v>253</v>
      </c>
      <c r="F39" s="63"/>
      <c r="G39" s="63"/>
      <c r="H39" s="35">
        <v>2.86</v>
      </c>
      <c r="I39" s="43">
        <f t="shared" si="2"/>
        <v>2.86</v>
      </c>
      <c r="J39" s="62"/>
      <c r="K39" s="63"/>
      <c r="L39" s="63"/>
      <c r="M39" s="35"/>
      <c r="N39" s="43">
        <f t="shared" si="3"/>
        <v>0</v>
      </c>
    </row>
    <row r="40" spans="1:14">
      <c r="A40" s="67" t="s">
        <v>21</v>
      </c>
      <c r="B40" s="68"/>
      <c r="C40" s="68"/>
      <c r="D40" s="69"/>
      <c r="E40" s="62" t="s">
        <v>252</v>
      </c>
      <c r="F40" s="63"/>
      <c r="G40" s="63"/>
      <c r="H40" s="35">
        <v>3.65</v>
      </c>
      <c r="I40" s="43">
        <f t="shared" ref="I40:I126" si="4">H40*(1-$N$8)</f>
        <v>3.65</v>
      </c>
      <c r="J40" s="62"/>
      <c r="K40" s="63"/>
      <c r="L40" s="63"/>
      <c r="M40" s="35"/>
      <c r="N40" s="43">
        <f t="shared" ref="N40:N140" si="5">M40*(1-$N$9)</f>
        <v>0</v>
      </c>
    </row>
    <row r="41" spans="1:14">
      <c r="A41" s="67" t="s">
        <v>22</v>
      </c>
      <c r="B41" s="68"/>
      <c r="C41" s="68"/>
      <c r="D41" s="69"/>
      <c r="E41" s="62" t="s">
        <v>251</v>
      </c>
      <c r="F41" s="63"/>
      <c r="G41" s="63"/>
      <c r="H41" s="35">
        <v>4.66</v>
      </c>
      <c r="I41" s="43">
        <f t="shared" si="4"/>
        <v>4.66</v>
      </c>
      <c r="J41" s="62"/>
      <c r="K41" s="63"/>
      <c r="L41" s="63"/>
      <c r="M41" s="35"/>
      <c r="N41" s="43">
        <f t="shared" si="5"/>
        <v>0</v>
      </c>
    </row>
    <row r="42" spans="1:14">
      <c r="A42" s="67" t="s">
        <v>23</v>
      </c>
      <c r="B42" s="68"/>
      <c r="C42" s="68"/>
      <c r="D42" s="69"/>
      <c r="E42" s="62" t="s">
        <v>250</v>
      </c>
      <c r="F42" s="63"/>
      <c r="G42" s="63"/>
      <c r="H42" s="35">
        <v>5.91</v>
      </c>
      <c r="I42" s="43">
        <f t="shared" si="4"/>
        <v>5.91</v>
      </c>
      <c r="J42" s="62"/>
      <c r="K42" s="63"/>
      <c r="L42" s="63"/>
      <c r="M42" s="35"/>
      <c r="N42" s="43">
        <f t="shared" si="5"/>
        <v>0</v>
      </c>
    </row>
    <row r="43" spans="1:14">
      <c r="A43" s="67" t="s">
        <v>24</v>
      </c>
      <c r="B43" s="68"/>
      <c r="C43" s="68"/>
      <c r="D43" s="69"/>
      <c r="E43" s="62" t="s">
        <v>249</v>
      </c>
      <c r="F43" s="63"/>
      <c r="G43" s="63"/>
      <c r="H43" s="35">
        <v>9.8000000000000007</v>
      </c>
      <c r="I43" s="43">
        <f t="shared" si="4"/>
        <v>9.8000000000000007</v>
      </c>
      <c r="J43" s="62"/>
      <c r="K43" s="63"/>
      <c r="L43" s="63"/>
      <c r="M43" s="35"/>
      <c r="N43" s="43">
        <f t="shared" si="5"/>
        <v>0</v>
      </c>
    </row>
    <row r="44" spans="1:14">
      <c r="A44" s="67" t="s">
        <v>25</v>
      </c>
      <c r="B44" s="68"/>
      <c r="C44" s="68"/>
      <c r="D44" s="69"/>
      <c r="E44" s="62" t="s">
        <v>248</v>
      </c>
      <c r="F44" s="63"/>
      <c r="G44" s="63"/>
      <c r="H44" s="35">
        <v>15.05</v>
      </c>
      <c r="I44" s="43">
        <f t="shared" si="4"/>
        <v>15.05</v>
      </c>
      <c r="J44" s="62"/>
      <c r="K44" s="63"/>
      <c r="L44" s="63"/>
      <c r="M44" s="35"/>
      <c r="N44" s="43">
        <f t="shared" si="5"/>
        <v>0</v>
      </c>
    </row>
    <row r="45" spans="1:14">
      <c r="A45" s="67" t="s">
        <v>26</v>
      </c>
      <c r="B45" s="68"/>
      <c r="C45" s="68"/>
      <c r="D45" s="69"/>
      <c r="E45" s="62" t="s">
        <v>247</v>
      </c>
      <c r="F45" s="63"/>
      <c r="G45" s="63"/>
      <c r="H45" s="35">
        <v>23.01</v>
      </c>
      <c r="I45" s="43">
        <f t="shared" si="4"/>
        <v>23.01</v>
      </c>
      <c r="J45" s="62"/>
      <c r="K45" s="63"/>
      <c r="L45" s="63"/>
      <c r="M45" s="35"/>
      <c r="N45" s="43">
        <f t="shared" si="5"/>
        <v>0</v>
      </c>
    </row>
    <row r="46" spans="1:14" ht="15.75" thickBot="1">
      <c r="A46" s="70" t="s">
        <v>27</v>
      </c>
      <c r="B46" s="71"/>
      <c r="C46" s="71"/>
      <c r="D46" s="72"/>
      <c r="E46" s="73" t="s">
        <v>246</v>
      </c>
      <c r="F46" s="74"/>
      <c r="G46" s="74"/>
      <c r="H46" s="37">
        <v>44.67</v>
      </c>
      <c r="I46" s="38">
        <f t="shared" si="4"/>
        <v>44.67</v>
      </c>
      <c r="J46" s="73"/>
      <c r="K46" s="74"/>
      <c r="L46" s="74"/>
      <c r="M46" s="37"/>
      <c r="N46" s="38">
        <f t="shared" si="5"/>
        <v>0</v>
      </c>
    </row>
    <row r="47" spans="1:14" ht="15.75" thickBot="1">
      <c r="A47" s="49"/>
      <c r="B47" s="50"/>
      <c r="C47" s="50"/>
      <c r="D47" s="50"/>
      <c r="E47" s="51"/>
      <c r="F47" s="52"/>
      <c r="G47" s="52"/>
      <c r="H47" s="40"/>
      <c r="I47" s="41"/>
      <c r="J47" s="51"/>
      <c r="K47" s="52"/>
      <c r="L47" s="52"/>
      <c r="M47" s="40"/>
      <c r="N47" s="41"/>
    </row>
    <row r="48" spans="1:14">
      <c r="A48" s="85" t="s">
        <v>271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27"/>
      <c r="N48" s="28"/>
    </row>
    <row r="49" spans="1:14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25"/>
      <c r="N49" s="29"/>
    </row>
    <row r="50" spans="1:14">
      <c r="A50" s="89" t="s">
        <v>270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25"/>
      <c r="N50" s="29"/>
    </row>
    <row r="51" spans="1:14" ht="15.75" thickBo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30"/>
      <c r="N51" s="31"/>
    </row>
    <row r="52" spans="1:14" ht="15.75" thickBot="1">
      <c r="A52" s="93" t="s">
        <v>16</v>
      </c>
      <c r="B52" s="94"/>
      <c r="C52" s="94"/>
      <c r="D52" s="95"/>
      <c r="E52" s="99" t="s">
        <v>268</v>
      </c>
      <c r="F52" s="78"/>
      <c r="G52" s="78"/>
      <c r="H52" s="78"/>
      <c r="I52" s="100"/>
      <c r="J52" s="99"/>
      <c r="K52" s="78"/>
      <c r="L52" s="78"/>
      <c r="M52" s="78"/>
      <c r="N52" s="100"/>
    </row>
    <row r="53" spans="1:14" ht="15.75" thickBot="1">
      <c r="A53" s="96"/>
      <c r="B53" s="97"/>
      <c r="C53" s="97"/>
      <c r="D53" s="98"/>
      <c r="E53" s="77" t="s">
        <v>15</v>
      </c>
      <c r="F53" s="78"/>
      <c r="G53" s="78"/>
      <c r="H53" s="32" t="s">
        <v>14</v>
      </c>
      <c r="I53" s="45" t="s">
        <v>13</v>
      </c>
      <c r="J53" s="83" t="s">
        <v>15</v>
      </c>
      <c r="K53" s="84"/>
      <c r="L53" s="84"/>
      <c r="M53" s="32" t="s">
        <v>14</v>
      </c>
      <c r="N53" s="44" t="s">
        <v>13</v>
      </c>
    </row>
    <row r="54" spans="1:14">
      <c r="A54" s="104" t="s">
        <v>52</v>
      </c>
      <c r="B54" s="105"/>
      <c r="C54" s="105"/>
      <c r="D54" s="106"/>
      <c r="E54" s="62" t="s">
        <v>245</v>
      </c>
      <c r="F54" s="63"/>
      <c r="G54" s="63"/>
      <c r="H54" s="33">
        <v>2.4300000000000002</v>
      </c>
      <c r="I54" s="34">
        <f t="shared" ref="I54:I63" si="6">H54*(1-$N$8)</f>
        <v>2.4300000000000002</v>
      </c>
      <c r="J54" s="62"/>
      <c r="K54" s="63"/>
      <c r="L54" s="63"/>
      <c r="M54" s="33"/>
      <c r="N54" s="34">
        <f t="shared" ref="N54:N63" si="7">M54*(1-$N$9)</f>
        <v>0</v>
      </c>
    </row>
    <row r="55" spans="1:14">
      <c r="A55" s="67" t="s">
        <v>19</v>
      </c>
      <c r="B55" s="68"/>
      <c r="C55" s="68"/>
      <c r="D55" s="69"/>
      <c r="E55" s="62" t="s">
        <v>244</v>
      </c>
      <c r="F55" s="63"/>
      <c r="G55" s="63"/>
      <c r="H55" s="35">
        <v>2.4300000000000002</v>
      </c>
      <c r="I55" s="43">
        <f t="shared" si="6"/>
        <v>2.4300000000000002</v>
      </c>
      <c r="J55" s="62"/>
      <c r="K55" s="63"/>
      <c r="L55" s="63"/>
      <c r="M55" s="35"/>
      <c r="N55" s="43">
        <f t="shared" si="7"/>
        <v>0</v>
      </c>
    </row>
    <row r="56" spans="1:14">
      <c r="A56" s="67" t="s">
        <v>20</v>
      </c>
      <c r="B56" s="68"/>
      <c r="C56" s="68"/>
      <c r="D56" s="69"/>
      <c r="E56" s="62" t="s">
        <v>243</v>
      </c>
      <c r="F56" s="63"/>
      <c r="G56" s="63"/>
      <c r="H56" s="35">
        <v>2.75</v>
      </c>
      <c r="I56" s="43">
        <f t="shared" si="6"/>
        <v>2.75</v>
      </c>
      <c r="J56" s="62"/>
      <c r="K56" s="63"/>
      <c r="L56" s="63"/>
      <c r="M56" s="35"/>
      <c r="N56" s="43">
        <f t="shared" si="7"/>
        <v>0</v>
      </c>
    </row>
    <row r="57" spans="1:14">
      <c r="A57" s="67" t="s">
        <v>21</v>
      </c>
      <c r="B57" s="68"/>
      <c r="C57" s="68"/>
      <c r="D57" s="69"/>
      <c r="E57" s="62" t="s">
        <v>242</v>
      </c>
      <c r="F57" s="63"/>
      <c r="G57" s="63"/>
      <c r="H57" s="40">
        <v>3.8</v>
      </c>
      <c r="I57" s="43">
        <f t="shared" si="6"/>
        <v>3.8</v>
      </c>
      <c r="J57" s="62"/>
      <c r="K57" s="63"/>
      <c r="L57" s="63"/>
      <c r="M57" s="47"/>
      <c r="N57" s="36">
        <f t="shared" si="7"/>
        <v>0</v>
      </c>
    </row>
    <row r="58" spans="1:14">
      <c r="A58" s="67" t="s">
        <v>22</v>
      </c>
      <c r="B58" s="68"/>
      <c r="C58" s="68"/>
      <c r="D58" s="69"/>
      <c r="E58" s="62" t="s">
        <v>241</v>
      </c>
      <c r="F58" s="63"/>
      <c r="G58" s="63"/>
      <c r="H58" s="40">
        <v>4.5199999999999996</v>
      </c>
      <c r="I58" s="43">
        <f t="shared" si="6"/>
        <v>4.5199999999999996</v>
      </c>
      <c r="J58" s="62"/>
      <c r="K58" s="63"/>
      <c r="L58" s="63"/>
      <c r="M58" s="47"/>
      <c r="N58" s="36">
        <f t="shared" si="7"/>
        <v>0</v>
      </c>
    </row>
    <row r="59" spans="1:14">
      <c r="A59" s="67" t="s">
        <v>23</v>
      </c>
      <c r="B59" s="68"/>
      <c r="C59" s="68"/>
      <c r="D59" s="69"/>
      <c r="E59" s="62" t="s">
        <v>240</v>
      </c>
      <c r="F59" s="63"/>
      <c r="G59" s="63"/>
      <c r="H59" s="40">
        <v>5.39</v>
      </c>
      <c r="I59" s="43">
        <f t="shared" si="6"/>
        <v>5.39</v>
      </c>
      <c r="J59" s="62"/>
      <c r="K59" s="63"/>
      <c r="L59" s="63"/>
      <c r="M59" s="47"/>
      <c r="N59" s="36">
        <f t="shared" si="7"/>
        <v>0</v>
      </c>
    </row>
    <row r="60" spans="1:14">
      <c r="A60" s="67" t="s">
        <v>24</v>
      </c>
      <c r="B60" s="68"/>
      <c r="C60" s="68"/>
      <c r="D60" s="69"/>
      <c r="E60" s="62" t="s">
        <v>239</v>
      </c>
      <c r="F60" s="63"/>
      <c r="G60" s="63"/>
      <c r="H60" s="40">
        <v>8.9600000000000009</v>
      </c>
      <c r="I60" s="43">
        <f t="shared" si="6"/>
        <v>8.9600000000000009</v>
      </c>
      <c r="J60" s="62"/>
      <c r="K60" s="63"/>
      <c r="L60" s="63"/>
      <c r="M60" s="47"/>
      <c r="N60" s="36">
        <f t="shared" si="7"/>
        <v>0</v>
      </c>
    </row>
    <row r="61" spans="1:14">
      <c r="A61" s="67" t="s">
        <v>25</v>
      </c>
      <c r="B61" s="68"/>
      <c r="C61" s="68"/>
      <c r="D61" s="69"/>
      <c r="E61" s="62" t="s">
        <v>238</v>
      </c>
      <c r="F61" s="63"/>
      <c r="G61" s="63"/>
      <c r="H61" s="40">
        <v>14.3</v>
      </c>
      <c r="I61" s="43">
        <f t="shared" si="6"/>
        <v>14.3</v>
      </c>
      <c r="J61" s="62"/>
      <c r="K61" s="63"/>
      <c r="L61" s="63"/>
      <c r="M61" s="47"/>
      <c r="N61" s="36">
        <f t="shared" si="7"/>
        <v>0</v>
      </c>
    </row>
    <row r="62" spans="1:14">
      <c r="A62" s="67" t="s">
        <v>26</v>
      </c>
      <c r="B62" s="68"/>
      <c r="C62" s="68"/>
      <c r="D62" s="69"/>
      <c r="E62" s="62" t="s">
        <v>237</v>
      </c>
      <c r="F62" s="63"/>
      <c r="G62" s="63"/>
      <c r="H62" s="40">
        <v>17.36</v>
      </c>
      <c r="I62" s="43">
        <f t="shared" si="6"/>
        <v>17.36</v>
      </c>
      <c r="J62" s="62"/>
      <c r="K62" s="63"/>
      <c r="L62" s="63"/>
      <c r="M62" s="47"/>
      <c r="N62" s="36">
        <f t="shared" si="7"/>
        <v>0</v>
      </c>
    </row>
    <row r="63" spans="1:14" ht="15.75" thickBot="1">
      <c r="A63" s="70" t="s">
        <v>27</v>
      </c>
      <c r="B63" s="71"/>
      <c r="C63" s="71"/>
      <c r="D63" s="72"/>
      <c r="E63" s="73" t="s">
        <v>236</v>
      </c>
      <c r="F63" s="74"/>
      <c r="G63" s="74"/>
      <c r="H63" s="46">
        <v>36.33</v>
      </c>
      <c r="I63" s="38">
        <f t="shared" si="6"/>
        <v>36.33</v>
      </c>
      <c r="J63" s="73"/>
      <c r="K63" s="74"/>
      <c r="L63" s="74"/>
      <c r="M63" s="48"/>
      <c r="N63" s="39">
        <f t="shared" si="7"/>
        <v>0</v>
      </c>
    </row>
    <row r="64" spans="1:14" ht="15.75" thickBot="1">
      <c r="A64" s="82"/>
      <c r="B64" s="68"/>
      <c r="C64" s="68"/>
      <c r="D64" s="68"/>
      <c r="E64" s="75"/>
      <c r="F64" s="76"/>
      <c r="G64" s="76"/>
      <c r="H64" s="40"/>
      <c r="I64" s="41"/>
      <c r="J64" s="75"/>
      <c r="K64" s="76"/>
      <c r="L64" s="76"/>
      <c r="M64" s="40"/>
      <c r="N64" s="41"/>
    </row>
    <row r="65" spans="1:14">
      <c r="A65" s="85" t="s">
        <v>300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27"/>
      <c r="N65" s="28"/>
    </row>
    <row r="66" spans="1:14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25"/>
      <c r="N66" s="29"/>
    </row>
    <row r="67" spans="1:14">
      <c r="A67" s="89" t="s">
        <v>270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25"/>
      <c r="N67" s="29"/>
    </row>
    <row r="68" spans="1:14" ht="15.75" thickBot="1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30"/>
      <c r="N68" s="31"/>
    </row>
    <row r="69" spans="1:14" ht="15.75" thickBot="1">
      <c r="A69" s="93" t="s">
        <v>16</v>
      </c>
      <c r="B69" s="94"/>
      <c r="C69" s="94"/>
      <c r="D69" s="95"/>
      <c r="E69" s="99" t="s">
        <v>268</v>
      </c>
      <c r="F69" s="78"/>
      <c r="G69" s="78"/>
      <c r="H69" s="78"/>
      <c r="I69" s="100"/>
      <c r="J69" s="118"/>
      <c r="K69" s="78"/>
      <c r="L69" s="78"/>
      <c r="M69" s="78"/>
      <c r="N69" s="100"/>
    </row>
    <row r="70" spans="1:14" ht="15.75" thickBot="1">
      <c r="A70" s="96"/>
      <c r="B70" s="97"/>
      <c r="C70" s="97"/>
      <c r="D70" s="98"/>
      <c r="E70" s="77" t="s">
        <v>15</v>
      </c>
      <c r="F70" s="78"/>
      <c r="G70" s="78"/>
      <c r="H70" s="57" t="s">
        <v>14</v>
      </c>
      <c r="I70" s="45" t="s">
        <v>13</v>
      </c>
      <c r="J70" s="116" t="s">
        <v>15</v>
      </c>
      <c r="K70" s="84"/>
      <c r="L70" s="84"/>
      <c r="M70" s="32" t="s">
        <v>14</v>
      </c>
      <c r="N70" s="44" t="s">
        <v>13</v>
      </c>
    </row>
    <row r="71" spans="1:14">
      <c r="A71" s="67" t="s">
        <v>21</v>
      </c>
      <c r="B71" s="68"/>
      <c r="C71" s="68"/>
      <c r="D71" s="69"/>
      <c r="E71" s="62" t="s">
        <v>301</v>
      </c>
      <c r="F71" s="63"/>
      <c r="G71" s="63"/>
      <c r="H71" s="40">
        <v>3.65</v>
      </c>
      <c r="I71" s="43">
        <f t="shared" ref="I71:I74" si="8">H71*(1-$N$8)</f>
        <v>3.65</v>
      </c>
      <c r="J71" s="51"/>
      <c r="K71" s="52"/>
      <c r="L71" s="58"/>
      <c r="M71" s="35"/>
      <c r="N71" s="36">
        <f t="shared" ref="N71:N74" si="9">M71*(1-$N$9)</f>
        <v>0</v>
      </c>
    </row>
    <row r="72" spans="1:14">
      <c r="A72" s="67" t="s">
        <v>22</v>
      </c>
      <c r="B72" s="68"/>
      <c r="C72" s="68"/>
      <c r="D72" s="69"/>
      <c r="E72" s="62" t="s">
        <v>302</v>
      </c>
      <c r="F72" s="63"/>
      <c r="G72" s="63"/>
      <c r="H72" s="40">
        <v>5.12</v>
      </c>
      <c r="I72" s="43">
        <f t="shared" si="8"/>
        <v>5.12</v>
      </c>
      <c r="J72" s="51"/>
      <c r="K72" s="52"/>
      <c r="L72" s="58"/>
      <c r="M72" s="35"/>
      <c r="N72" s="36">
        <f t="shared" si="9"/>
        <v>0</v>
      </c>
    </row>
    <row r="73" spans="1:14">
      <c r="A73" s="67" t="s">
        <v>23</v>
      </c>
      <c r="B73" s="68"/>
      <c r="C73" s="68"/>
      <c r="D73" s="69"/>
      <c r="E73" s="62" t="s">
        <v>303</v>
      </c>
      <c r="F73" s="63"/>
      <c r="G73" s="63"/>
      <c r="H73" s="40">
        <v>6.71</v>
      </c>
      <c r="I73" s="43">
        <f t="shared" si="8"/>
        <v>6.71</v>
      </c>
      <c r="J73" s="51"/>
      <c r="K73" s="52"/>
      <c r="L73" s="58"/>
      <c r="M73" s="35"/>
      <c r="N73" s="36">
        <f t="shared" si="9"/>
        <v>0</v>
      </c>
    </row>
    <row r="74" spans="1:14" ht="15.75" thickBot="1">
      <c r="A74" s="70" t="s">
        <v>24</v>
      </c>
      <c r="B74" s="71"/>
      <c r="C74" s="71"/>
      <c r="D74" s="72"/>
      <c r="E74" s="73" t="s">
        <v>304</v>
      </c>
      <c r="F74" s="74"/>
      <c r="G74" s="74"/>
      <c r="H74" s="46">
        <v>10.91</v>
      </c>
      <c r="I74" s="38">
        <f t="shared" si="8"/>
        <v>10.91</v>
      </c>
      <c r="J74" s="56"/>
      <c r="K74" s="55"/>
      <c r="L74" s="59"/>
      <c r="M74" s="37"/>
      <c r="N74" s="39">
        <f t="shared" si="9"/>
        <v>0</v>
      </c>
    </row>
    <row r="75" spans="1:14" ht="15.75" thickBot="1">
      <c r="A75" s="49"/>
      <c r="B75" s="50"/>
      <c r="C75" s="50"/>
      <c r="D75" s="50"/>
      <c r="E75" s="51"/>
      <c r="F75" s="52"/>
      <c r="G75" s="52"/>
      <c r="H75" s="40"/>
      <c r="I75" s="41"/>
      <c r="J75" s="51"/>
      <c r="K75" s="52"/>
      <c r="L75" s="52"/>
      <c r="M75" s="40"/>
      <c r="N75" s="41"/>
    </row>
    <row r="76" spans="1:14">
      <c r="A76" s="85" t="s">
        <v>305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27"/>
      <c r="N76" s="28"/>
    </row>
    <row r="77" spans="1:14">
      <c r="A77" s="8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25"/>
      <c r="N77" s="29"/>
    </row>
    <row r="78" spans="1:14">
      <c r="A78" s="89" t="s">
        <v>270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5"/>
      <c r="N78" s="29"/>
    </row>
    <row r="79" spans="1:14" ht="15.75" thickBot="1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30"/>
      <c r="N79" s="31"/>
    </row>
    <row r="80" spans="1:14" ht="15.75" thickBot="1">
      <c r="A80" s="93" t="s">
        <v>16</v>
      </c>
      <c r="B80" s="94"/>
      <c r="C80" s="94"/>
      <c r="D80" s="95"/>
      <c r="E80" s="99" t="s">
        <v>268</v>
      </c>
      <c r="F80" s="78"/>
      <c r="G80" s="78"/>
      <c r="H80" s="78"/>
      <c r="I80" s="100"/>
      <c r="J80" s="99"/>
      <c r="K80" s="78"/>
      <c r="L80" s="78"/>
      <c r="M80" s="78"/>
      <c r="N80" s="100"/>
    </row>
    <row r="81" spans="1:14" ht="15.75" thickBot="1">
      <c r="A81" s="96"/>
      <c r="B81" s="97"/>
      <c r="C81" s="97"/>
      <c r="D81" s="98"/>
      <c r="E81" s="77" t="s">
        <v>15</v>
      </c>
      <c r="F81" s="78"/>
      <c r="G81" s="78"/>
      <c r="H81" s="57" t="s">
        <v>14</v>
      </c>
      <c r="I81" s="45" t="s">
        <v>13</v>
      </c>
      <c r="J81" s="83" t="s">
        <v>15</v>
      </c>
      <c r="K81" s="84"/>
      <c r="L81" s="84"/>
      <c r="M81" s="32" t="s">
        <v>14</v>
      </c>
      <c r="N81" s="44" t="s">
        <v>13</v>
      </c>
    </row>
    <row r="82" spans="1:14">
      <c r="A82" s="67" t="s">
        <v>21</v>
      </c>
      <c r="B82" s="68"/>
      <c r="C82" s="68"/>
      <c r="D82" s="69"/>
      <c r="E82" s="62" t="s">
        <v>301</v>
      </c>
      <c r="F82" s="63"/>
      <c r="G82" s="63"/>
      <c r="H82" s="40">
        <v>3.65</v>
      </c>
      <c r="I82" s="43">
        <f t="shared" ref="I82:I85" si="10">H82*(1-$N$8)</f>
        <v>3.65</v>
      </c>
      <c r="J82" s="53"/>
      <c r="K82" s="52"/>
      <c r="L82" s="58"/>
      <c r="M82" s="35"/>
      <c r="N82" s="36">
        <f t="shared" ref="N82:N85" si="11">M82*(1-$N$9)</f>
        <v>0</v>
      </c>
    </row>
    <row r="83" spans="1:14">
      <c r="A83" s="67" t="s">
        <v>22</v>
      </c>
      <c r="B83" s="68"/>
      <c r="C83" s="68"/>
      <c r="D83" s="69"/>
      <c r="E83" s="62" t="s">
        <v>302</v>
      </c>
      <c r="F83" s="63"/>
      <c r="G83" s="63"/>
      <c r="H83" s="40">
        <v>5.09</v>
      </c>
      <c r="I83" s="43">
        <f t="shared" si="10"/>
        <v>5.09</v>
      </c>
      <c r="J83" s="53"/>
      <c r="K83" s="52"/>
      <c r="L83" s="58"/>
      <c r="M83" s="35"/>
      <c r="N83" s="36">
        <f t="shared" si="11"/>
        <v>0</v>
      </c>
    </row>
    <row r="84" spans="1:14">
      <c r="A84" s="67" t="s">
        <v>23</v>
      </c>
      <c r="B84" s="68"/>
      <c r="C84" s="68"/>
      <c r="D84" s="69"/>
      <c r="E84" s="62" t="s">
        <v>303</v>
      </c>
      <c r="F84" s="63"/>
      <c r="G84" s="63"/>
      <c r="H84" s="40">
        <v>6.71</v>
      </c>
      <c r="I84" s="43">
        <f t="shared" si="10"/>
        <v>6.71</v>
      </c>
      <c r="J84" s="53"/>
      <c r="K84" s="52"/>
      <c r="L84" s="58"/>
      <c r="M84" s="35"/>
      <c r="N84" s="36">
        <f t="shared" si="11"/>
        <v>0</v>
      </c>
    </row>
    <row r="85" spans="1:14" ht="15.75" thickBot="1">
      <c r="A85" s="70" t="s">
        <v>24</v>
      </c>
      <c r="B85" s="71"/>
      <c r="C85" s="71"/>
      <c r="D85" s="72"/>
      <c r="E85" s="73" t="s">
        <v>304</v>
      </c>
      <c r="F85" s="74"/>
      <c r="G85" s="74"/>
      <c r="H85" s="46">
        <v>10.91</v>
      </c>
      <c r="I85" s="38">
        <f t="shared" si="10"/>
        <v>10.91</v>
      </c>
      <c r="J85" s="54"/>
      <c r="K85" s="55"/>
      <c r="L85" s="59"/>
      <c r="M85" s="37"/>
      <c r="N85" s="39">
        <f t="shared" si="11"/>
        <v>0</v>
      </c>
    </row>
    <row r="86" spans="1:14" ht="15.75" thickBot="1">
      <c r="A86" s="49"/>
      <c r="B86" s="50"/>
      <c r="C86" s="50"/>
      <c r="D86" s="50"/>
      <c r="E86" s="51"/>
      <c r="F86" s="52"/>
      <c r="G86" s="52"/>
      <c r="H86" s="40"/>
      <c r="I86" s="41"/>
      <c r="J86" s="51"/>
      <c r="K86" s="52"/>
      <c r="L86" s="52"/>
      <c r="M86" s="40"/>
      <c r="N86" s="41"/>
    </row>
    <row r="87" spans="1:14">
      <c r="A87" s="85" t="s">
        <v>55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27"/>
      <c r="N87" s="28"/>
    </row>
    <row r="88" spans="1:14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25"/>
      <c r="N88" s="29"/>
    </row>
    <row r="89" spans="1:14" ht="15" customHeight="1">
      <c r="A89" s="89" t="s">
        <v>269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25"/>
      <c r="N89" s="29"/>
    </row>
    <row r="90" spans="1:14" ht="15.75" customHeight="1" thickBot="1">
      <c r="A90" s="91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30"/>
      <c r="N90" s="31"/>
    </row>
    <row r="91" spans="1:14" ht="15.75" thickBot="1">
      <c r="A91" s="93" t="s">
        <v>16</v>
      </c>
      <c r="B91" s="94"/>
      <c r="C91" s="94"/>
      <c r="D91" s="95"/>
      <c r="E91" s="99" t="s">
        <v>268</v>
      </c>
      <c r="F91" s="78"/>
      <c r="G91" s="78"/>
      <c r="H91" s="78"/>
      <c r="I91" s="100"/>
      <c r="J91" s="99"/>
      <c r="K91" s="78"/>
      <c r="L91" s="78"/>
      <c r="M91" s="78"/>
      <c r="N91" s="100"/>
    </row>
    <row r="92" spans="1:14" ht="15.75" thickBot="1">
      <c r="A92" s="96"/>
      <c r="B92" s="97"/>
      <c r="C92" s="97"/>
      <c r="D92" s="98"/>
      <c r="E92" s="77" t="s">
        <v>15</v>
      </c>
      <c r="F92" s="78"/>
      <c r="G92" s="78"/>
      <c r="H92" s="32" t="s">
        <v>14</v>
      </c>
      <c r="I92" s="45" t="s">
        <v>13</v>
      </c>
      <c r="J92" s="83" t="s">
        <v>15</v>
      </c>
      <c r="K92" s="84"/>
      <c r="L92" s="84"/>
      <c r="M92" s="32" t="s">
        <v>14</v>
      </c>
      <c r="N92" s="44" t="s">
        <v>13</v>
      </c>
    </row>
    <row r="93" spans="1:14">
      <c r="A93" s="104" t="s">
        <v>52</v>
      </c>
      <c r="B93" s="105"/>
      <c r="C93" s="105"/>
      <c r="D93" s="106"/>
      <c r="E93" s="60" t="s">
        <v>235</v>
      </c>
      <c r="F93" s="61"/>
      <c r="G93" s="61"/>
      <c r="H93" s="33">
        <v>4.49</v>
      </c>
      <c r="I93" s="34">
        <f t="shared" si="4"/>
        <v>4.49</v>
      </c>
      <c r="J93" s="60"/>
      <c r="K93" s="61"/>
      <c r="L93" s="61"/>
      <c r="M93" s="33"/>
      <c r="N93" s="34">
        <f t="shared" si="5"/>
        <v>0</v>
      </c>
    </row>
    <row r="94" spans="1:14">
      <c r="A94" s="67" t="s">
        <v>19</v>
      </c>
      <c r="B94" s="68"/>
      <c r="C94" s="68"/>
      <c r="D94" s="69"/>
      <c r="E94" s="62" t="s">
        <v>234</v>
      </c>
      <c r="F94" s="63"/>
      <c r="G94" s="63"/>
      <c r="H94" s="35">
        <v>4.49</v>
      </c>
      <c r="I94" s="43">
        <f t="shared" si="4"/>
        <v>4.49</v>
      </c>
      <c r="J94" s="62"/>
      <c r="K94" s="63"/>
      <c r="L94" s="63"/>
      <c r="M94" s="35"/>
      <c r="N94" s="43">
        <f t="shared" si="5"/>
        <v>0</v>
      </c>
    </row>
    <row r="95" spans="1:14">
      <c r="A95" s="67" t="s">
        <v>20</v>
      </c>
      <c r="B95" s="68"/>
      <c r="C95" s="68"/>
      <c r="D95" s="69"/>
      <c r="E95" s="62" t="s">
        <v>233</v>
      </c>
      <c r="F95" s="63"/>
      <c r="G95" s="63"/>
      <c r="H95" s="35">
        <v>5.24</v>
      </c>
      <c r="I95" s="43">
        <f t="shared" si="4"/>
        <v>5.24</v>
      </c>
      <c r="J95" s="62"/>
      <c r="K95" s="63"/>
      <c r="L95" s="63"/>
      <c r="M95" s="35"/>
      <c r="N95" s="43">
        <f t="shared" si="5"/>
        <v>0</v>
      </c>
    </row>
    <row r="96" spans="1:14">
      <c r="A96" s="67" t="s">
        <v>21</v>
      </c>
      <c r="B96" s="68"/>
      <c r="C96" s="68"/>
      <c r="D96" s="69"/>
      <c r="E96" s="62" t="s">
        <v>232</v>
      </c>
      <c r="F96" s="63"/>
      <c r="G96" s="63"/>
      <c r="H96" s="35">
        <v>5.77</v>
      </c>
      <c r="I96" s="43">
        <f t="shared" si="4"/>
        <v>5.77</v>
      </c>
      <c r="J96" s="62"/>
      <c r="K96" s="63"/>
      <c r="L96" s="63"/>
      <c r="M96" s="35"/>
      <c r="N96" s="43">
        <f t="shared" si="5"/>
        <v>0</v>
      </c>
    </row>
    <row r="97" spans="1:14">
      <c r="A97" s="67" t="s">
        <v>22</v>
      </c>
      <c r="B97" s="68"/>
      <c r="C97" s="68"/>
      <c r="D97" s="69"/>
      <c r="E97" s="62" t="s">
        <v>231</v>
      </c>
      <c r="F97" s="63"/>
      <c r="G97" s="63"/>
      <c r="H97" s="35">
        <v>8.06</v>
      </c>
      <c r="I97" s="43">
        <f t="shared" si="4"/>
        <v>8.06</v>
      </c>
      <c r="J97" s="62"/>
      <c r="K97" s="63"/>
      <c r="L97" s="63"/>
      <c r="M97" s="35"/>
      <c r="N97" s="43">
        <f t="shared" si="5"/>
        <v>0</v>
      </c>
    </row>
    <row r="98" spans="1:14">
      <c r="A98" s="67" t="s">
        <v>23</v>
      </c>
      <c r="B98" s="68"/>
      <c r="C98" s="68"/>
      <c r="D98" s="69"/>
      <c r="E98" s="62" t="s">
        <v>230</v>
      </c>
      <c r="F98" s="63"/>
      <c r="G98" s="63"/>
      <c r="H98" s="35">
        <v>9.6</v>
      </c>
      <c r="I98" s="43">
        <f t="shared" si="4"/>
        <v>9.6</v>
      </c>
      <c r="J98" s="62"/>
      <c r="K98" s="63"/>
      <c r="L98" s="63"/>
      <c r="M98" s="35"/>
      <c r="N98" s="43">
        <f t="shared" si="5"/>
        <v>0</v>
      </c>
    </row>
    <row r="99" spans="1:14">
      <c r="A99" s="67" t="s">
        <v>24</v>
      </c>
      <c r="B99" s="68"/>
      <c r="C99" s="68"/>
      <c r="D99" s="69"/>
      <c r="E99" s="62" t="s">
        <v>229</v>
      </c>
      <c r="F99" s="63"/>
      <c r="G99" s="63"/>
      <c r="H99" s="35">
        <v>13.21</v>
      </c>
      <c r="I99" s="43">
        <f t="shared" si="4"/>
        <v>13.21</v>
      </c>
      <c r="J99" s="62"/>
      <c r="K99" s="63"/>
      <c r="L99" s="63"/>
      <c r="M99" s="35"/>
      <c r="N99" s="43">
        <f t="shared" si="5"/>
        <v>0</v>
      </c>
    </row>
    <row r="100" spans="1:14">
      <c r="A100" s="67" t="s">
        <v>25</v>
      </c>
      <c r="B100" s="68"/>
      <c r="C100" s="68"/>
      <c r="D100" s="69"/>
      <c r="E100" s="62" t="s">
        <v>228</v>
      </c>
      <c r="F100" s="63"/>
      <c r="G100" s="63"/>
      <c r="H100" s="35">
        <v>26.8</v>
      </c>
      <c r="I100" s="43">
        <f t="shared" si="4"/>
        <v>26.8</v>
      </c>
      <c r="J100" s="62"/>
      <c r="K100" s="63"/>
      <c r="L100" s="63"/>
      <c r="M100" s="35"/>
      <c r="N100" s="43">
        <f t="shared" si="5"/>
        <v>0</v>
      </c>
    </row>
    <row r="101" spans="1:14">
      <c r="A101" s="67" t="s">
        <v>26</v>
      </c>
      <c r="B101" s="68"/>
      <c r="C101" s="68"/>
      <c r="D101" s="69"/>
      <c r="E101" s="62" t="s">
        <v>227</v>
      </c>
      <c r="F101" s="63"/>
      <c r="G101" s="63"/>
      <c r="H101" s="35">
        <v>34.03</v>
      </c>
      <c r="I101" s="43">
        <f t="shared" si="4"/>
        <v>34.03</v>
      </c>
      <c r="J101" s="62"/>
      <c r="K101" s="63"/>
      <c r="L101" s="63"/>
      <c r="M101" s="35"/>
      <c r="N101" s="43">
        <f t="shared" si="5"/>
        <v>0</v>
      </c>
    </row>
    <row r="102" spans="1:14" ht="15.75" thickBot="1">
      <c r="A102" s="70" t="s">
        <v>27</v>
      </c>
      <c r="B102" s="71"/>
      <c r="C102" s="71"/>
      <c r="D102" s="72"/>
      <c r="E102" s="73" t="s">
        <v>226</v>
      </c>
      <c r="F102" s="74"/>
      <c r="G102" s="74"/>
      <c r="H102" s="37">
        <v>70.97</v>
      </c>
      <c r="I102" s="38">
        <f t="shared" si="4"/>
        <v>70.97</v>
      </c>
      <c r="J102" s="73"/>
      <c r="K102" s="74"/>
      <c r="L102" s="74"/>
      <c r="M102" s="37"/>
      <c r="N102" s="38">
        <f t="shared" si="5"/>
        <v>0</v>
      </c>
    </row>
    <row r="103" spans="1:14" ht="15.75" thickBot="1">
      <c r="A103" s="82"/>
      <c r="B103" s="68"/>
      <c r="C103" s="68"/>
      <c r="D103" s="68"/>
      <c r="E103" s="75"/>
      <c r="F103" s="76"/>
      <c r="G103" s="76"/>
      <c r="H103" s="40"/>
      <c r="I103" s="41"/>
      <c r="J103" s="75"/>
      <c r="K103" s="76"/>
      <c r="L103" s="76"/>
      <c r="M103" s="40"/>
      <c r="N103" s="41"/>
    </row>
    <row r="104" spans="1:14">
      <c r="A104" s="85" t="s">
        <v>53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27"/>
      <c r="N104" s="28"/>
    </row>
    <row r="105" spans="1:14">
      <c r="A105" s="87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25"/>
      <c r="N105" s="29"/>
    </row>
    <row r="106" spans="1:14">
      <c r="A106" s="8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25"/>
      <c r="N106" s="29"/>
    </row>
    <row r="107" spans="1:14" ht="15.75" thickBot="1">
      <c r="A107" s="91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30"/>
      <c r="N107" s="31"/>
    </row>
    <row r="108" spans="1:14" ht="15.75" thickBot="1">
      <c r="A108" s="93" t="s">
        <v>16</v>
      </c>
      <c r="B108" s="94"/>
      <c r="C108" s="94"/>
      <c r="D108" s="95"/>
      <c r="E108" s="99" t="s">
        <v>268</v>
      </c>
      <c r="F108" s="78"/>
      <c r="G108" s="78"/>
      <c r="H108" s="78"/>
      <c r="I108" s="100"/>
      <c r="J108" s="99"/>
      <c r="K108" s="78"/>
      <c r="L108" s="78"/>
      <c r="M108" s="78"/>
      <c r="N108" s="100"/>
    </row>
    <row r="109" spans="1:14" ht="15.75" thickBot="1">
      <c r="A109" s="96"/>
      <c r="B109" s="97"/>
      <c r="C109" s="97"/>
      <c r="D109" s="98"/>
      <c r="E109" s="77" t="s">
        <v>15</v>
      </c>
      <c r="F109" s="78"/>
      <c r="G109" s="78"/>
      <c r="H109" s="32" t="s">
        <v>14</v>
      </c>
      <c r="I109" s="45" t="s">
        <v>13</v>
      </c>
      <c r="J109" s="83" t="s">
        <v>15</v>
      </c>
      <c r="K109" s="84"/>
      <c r="L109" s="84"/>
      <c r="M109" s="32" t="s">
        <v>14</v>
      </c>
      <c r="N109" s="44" t="s">
        <v>13</v>
      </c>
    </row>
    <row r="110" spans="1:14">
      <c r="A110" s="67" t="s">
        <v>21</v>
      </c>
      <c r="B110" s="68"/>
      <c r="C110" s="68"/>
      <c r="D110" s="69"/>
      <c r="E110" s="60" t="s">
        <v>225</v>
      </c>
      <c r="F110" s="61"/>
      <c r="G110" s="61"/>
      <c r="H110" s="33">
        <v>8.57</v>
      </c>
      <c r="I110" s="34">
        <f t="shared" si="4"/>
        <v>8.57</v>
      </c>
      <c r="J110" s="60"/>
      <c r="K110" s="61"/>
      <c r="L110" s="61"/>
      <c r="M110" s="33"/>
      <c r="N110" s="34">
        <f t="shared" si="5"/>
        <v>0</v>
      </c>
    </row>
    <row r="111" spans="1:14">
      <c r="A111" s="67" t="s">
        <v>22</v>
      </c>
      <c r="B111" s="68"/>
      <c r="C111" s="68"/>
      <c r="D111" s="69"/>
      <c r="E111" s="62" t="s">
        <v>224</v>
      </c>
      <c r="F111" s="63"/>
      <c r="G111" s="63"/>
      <c r="H111" s="35">
        <v>10.8</v>
      </c>
      <c r="I111" s="43">
        <f t="shared" si="4"/>
        <v>10.8</v>
      </c>
      <c r="J111" s="62"/>
      <c r="K111" s="63"/>
      <c r="L111" s="63"/>
      <c r="M111" s="35"/>
      <c r="N111" s="43">
        <f t="shared" si="5"/>
        <v>0</v>
      </c>
    </row>
    <row r="112" spans="1:14">
      <c r="A112" s="67" t="s">
        <v>23</v>
      </c>
      <c r="B112" s="68"/>
      <c r="C112" s="68"/>
      <c r="D112" s="69"/>
      <c r="E112" s="62" t="s">
        <v>223</v>
      </c>
      <c r="F112" s="63"/>
      <c r="G112" s="63"/>
      <c r="H112" s="35">
        <v>12</v>
      </c>
      <c r="I112" s="43">
        <f t="shared" si="4"/>
        <v>12</v>
      </c>
      <c r="J112" s="62"/>
      <c r="K112" s="63"/>
      <c r="L112" s="63"/>
      <c r="M112" s="35"/>
      <c r="N112" s="43">
        <f t="shared" si="5"/>
        <v>0</v>
      </c>
    </row>
    <row r="113" spans="1:14">
      <c r="A113" s="67" t="s">
        <v>24</v>
      </c>
      <c r="B113" s="68"/>
      <c r="C113" s="68"/>
      <c r="D113" s="69"/>
      <c r="E113" s="62" t="s">
        <v>222</v>
      </c>
      <c r="F113" s="63"/>
      <c r="G113" s="63"/>
      <c r="H113" s="35">
        <v>14.54</v>
      </c>
      <c r="I113" s="43">
        <f t="shared" si="4"/>
        <v>14.54</v>
      </c>
      <c r="J113" s="62"/>
      <c r="K113" s="63"/>
      <c r="L113" s="63"/>
      <c r="M113" s="35"/>
      <c r="N113" s="43">
        <f t="shared" si="5"/>
        <v>0</v>
      </c>
    </row>
    <row r="114" spans="1:14">
      <c r="A114" s="67" t="s">
        <v>25</v>
      </c>
      <c r="B114" s="68"/>
      <c r="C114" s="68"/>
      <c r="D114" s="69"/>
      <c r="E114" s="62" t="s">
        <v>221</v>
      </c>
      <c r="F114" s="63"/>
      <c r="G114" s="63"/>
      <c r="H114" s="35">
        <v>24.93</v>
      </c>
      <c r="I114" s="43">
        <f t="shared" si="4"/>
        <v>24.93</v>
      </c>
      <c r="J114" s="62"/>
      <c r="K114" s="63"/>
      <c r="L114" s="63"/>
      <c r="M114" s="35"/>
      <c r="N114" s="43">
        <f t="shared" si="5"/>
        <v>0</v>
      </c>
    </row>
    <row r="115" spans="1:14">
      <c r="A115" s="67" t="s">
        <v>26</v>
      </c>
      <c r="B115" s="68"/>
      <c r="C115" s="68"/>
      <c r="D115" s="69"/>
      <c r="E115" s="62" t="s">
        <v>220</v>
      </c>
      <c r="F115" s="63"/>
      <c r="G115" s="63"/>
      <c r="H115" s="35">
        <v>22.84</v>
      </c>
      <c r="I115" s="43">
        <f t="shared" si="4"/>
        <v>22.84</v>
      </c>
      <c r="J115" s="62"/>
      <c r="K115" s="63"/>
      <c r="L115" s="63"/>
      <c r="M115" s="35"/>
      <c r="N115" s="43">
        <f t="shared" si="5"/>
        <v>0</v>
      </c>
    </row>
    <row r="116" spans="1:14" ht="15.75" thickBot="1">
      <c r="A116" s="70" t="s">
        <v>27</v>
      </c>
      <c r="B116" s="71"/>
      <c r="C116" s="71"/>
      <c r="D116" s="72"/>
      <c r="E116" s="73" t="s">
        <v>219</v>
      </c>
      <c r="F116" s="74"/>
      <c r="G116" s="74"/>
      <c r="H116" s="37">
        <v>35.33</v>
      </c>
      <c r="I116" s="38">
        <f t="shared" si="4"/>
        <v>35.33</v>
      </c>
      <c r="J116" s="73"/>
      <c r="K116" s="74"/>
      <c r="L116" s="74"/>
      <c r="M116" s="37"/>
      <c r="N116" s="38">
        <f t="shared" si="5"/>
        <v>0</v>
      </c>
    </row>
    <row r="117" spans="1:14" ht="15.75" thickBot="1">
      <c r="A117" s="82"/>
      <c r="B117" s="68"/>
      <c r="C117" s="68"/>
      <c r="D117" s="68"/>
      <c r="E117" s="75"/>
      <c r="F117" s="76"/>
      <c r="G117" s="76"/>
      <c r="H117" s="40"/>
      <c r="I117" s="41"/>
      <c r="J117" s="75"/>
      <c r="K117" s="76"/>
      <c r="L117" s="76"/>
      <c r="M117" s="40"/>
      <c r="N117" s="41"/>
    </row>
    <row r="118" spans="1:14">
      <c r="A118" s="85" t="s">
        <v>306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27"/>
      <c r="N118" s="28"/>
    </row>
    <row r="119" spans="1:14">
      <c r="A119" s="87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25"/>
      <c r="N119" s="29"/>
    </row>
    <row r="120" spans="1:14">
      <c r="A120" s="89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25"/>
      <c r="N120" s="29"/>
    </row>
    <row r="121" spans="1:14" ht="15.75" thickBot="1">
      <c r="A121" s="91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30"/>
      <c r="N121" s="31"/>
    </row>
    <row r="122" spans="1:14" ht="15.75" thickBot="1">
      <c r="A122" s="93" t="s">
        <v>16</v>
      </c>
      <c r="B122" s="94"/>
      <c r="C122" s="94"/>
      <c r="D122" s="95"/>
      <c r="E122" s="99" t="s">
        <v>268</v>
      </c>
      <c r="F122" s="78"/>
      <c r="G122" s="78"/>
      <c r="H122" s="78"/>
      <c r="I122" s="100"/>
      <c r="J122" s="99"/>
      <c r="K122" s="78"/>
      <c r="L122" s="78"/>
      <c r="M122" s="78"/>
      <c r="N122" s="100"/>
    </row>
    <row r="123" spans="1:14" ht="15.75" thickBot="1">
      <c r="A123" s="96"/>
      <c r="B123" s="97"/>
      <c r="C123" s="97"/>
      <c r="D123" s="98"/>
      <c r="E123" s="77" t="s">
        <v>15</v>
      </c>
      <c r="F123" s="78"/>
      <c r="G123" s="78"/>
      <c r="H123" s="32" t="s">
        <v>14</v>
      </c>
      <c r="I123" s="45" t="s">
        <v>13</v>
      </c>
      <c r="J123" s="83" t="s">
        <v>15</v>
      </c>
      <c r="K123" s="84"/>
      <c r="L123" s="84"/>
      <c r="M123" s="32" t="s">
        <v>14</v>
      </c>
      <c r="N123" s="44" t="s">
        <v>13</v>
      </c>
    </row>
    <row r="124" spans="1:14">
      <c r="A124" s="67" t="s">
        <v>307</v>
      </c>
      <c r="B124" s="68"/>
      <c r="C124" s="68"/>
      <c r="D124" s="69"/>
      <c r="E124" s="60" t="s">
        <v>310</v>
      </c>
      <c r="F124" s="61"/>
      <c r="G124" s="61"/>
      <c r="H124" s="40">
        <v>6.08</v>
      </c>
      <c r="I124" s="43">
        <f t="shared" si="4"/>
        <v>6.08</v>
      </c>
      <c r="J124" s="62"/>
      <c r="K124" s="63"/>
      <c r="L124" s="63"/>
      <c r="M124" s="35"/>
      <c r="N124" s="43">
        <f t="shared" ref="N124:N126" si="12">M124*(1-$N$9)</f>
        <v>0</v>
      </c>
    </row>
    <row r="125" spans="1:14">
      <c r="A125" s="67" t="s">
        <v>308</v>
      </c>
      <c r="B125" s="68"/>
      <c r="C125" s="68"/>
      <c r="D125" s="69"/>
      <c r="E125" s="62" t="s">
        <v>311</v>
      </c>
      <c r="F125" s="63"/>
      <c r="G125" s="63"/>
      <c r="H125" s="40">
        <v>7.35</v>
      </c>
      <c r="I125" s="43">
        <f t="shared" si="4"/>
        <v>7.35</v>
      </c>
      <c r="J125" s="62"/>
      <c r="K125" s="63"/>
      <c r="L125" s="63"/>
      <c r="M125" s="35"/>
      <c r="N125" s="43">
        <f t="shared" si="12"/>
        <v>0</v>
      </c>
    </row>
    <row r="126" spans="1:14">
      <c r="A126" s="67" t="s">
        <v>309</v>
      </c>
      <c r="B126" s="68"/>
      <c r="C126" s="68"/>
      <c r="D126" s="69"/>
      <c r="E126" s="62" t="s">
        <v>312</v>
      </c>
      <c r="F126" s="63"/>
      <c r="G126" s="63"/>
      <c r="H126" s="40">
        <v>8.5</v>
      </c>
      <c r="I126" s="43">
        <f t="shared" si="4"/>
        <v>8.5</v>
      </c>
      <c r="J126" s="62"/>
      <c r="K126" s="63"/>
      <c r="L126" s="63"/>
      <c r="M126" s="35"/>
      <c r="N126" s="43">
        <f t="shared" si="12"/>
        <v>0</v>
      </c>
    </row>
    <row r="127" spans="1:14">
      <c r="A127" s="67" t="s">
        <v>328</v>
      </c>
      <c r="B127" s="68"/>
      <c r="C127" s="68"/>
      <c r="D127" s="69"/>
      <c r="E127" s="62" t="s">
        <v>330</v>
      </c>
      <c r="F127" s="63"/>
      <c r="G127" s="63"/>
      <c r="H127" s="40">
        <v>10.210000000000001</v>
      </c>
      <c r="I127" s="43">
        <f t="shared" ref="I127:I128" si="13">H127*(1-$N$8)</f>
        <v>10.210000000000001</v>
      </c>
      <c r="J127" s="62"/>
      <c r="K127" s="63"/>
      <c r="L127" s="63"/>
      <c r="M127" s="35"/>
      <c r="N127" s="43">
        <f t="shared" ref="N127:N128" si="14">M127*(1-$N$9)</f>
        <v>0</v>
      </c>
    </row>
    <row r="128" spans="1:14" ht="15.75" thickBot="1">
      <c r="A128" s="70" t="s">
        <v>329</v>
      </c>
      <c r="B128" s="71"/>
      <c r="C128" s="71"/>
      <c r="D128" s="72"/>
      <c r="E128" s="73" t="s">
        <v>331</v>
      </c>
      <c r="F128" s="74"/>
      <c r="G128" s="74"/>
      <c r="H128" s="46">
        <v>11.6</v>
      </c>
      <c r="I128" s="38">
        <f t="shared" si="13"/>
        <v>11.6</v>
      </c>
      <c r="J128" s="73"/>
      <c r="K128" s="74"/>
      <c r="L128" s="74"/>
      <c r="M128" s="37"/>
      <c r="N128" s="38">
        <f t="shared" si="14"/>
        <v>0</v>
      </c>
    </row>
    <row r="129" spans="1:14" ht="15.75" thickBot="1">
      <c r="A129" s="49"/>
      <c r="B129" s="50"/>
      <c r="C129" s="50"/>
      <c r="D129" s="50"/>
      <c r="E129" s="51"/>
      <c r="F129" s="52"/>
      <c r="G129" s="52"/>
      <c r="H129" s="40"/>
      <c r="I129" s="41"/>
      <c r="J129" s="51"/>
      <c r="K129" s="52"/>
      <c r="L129" s="52"/>
      <c r="M129" s="40"/>
      <c r="N129" s="41"/>
    </row>
    <row r="130" spans="1:14">
      <c r="A130" s="85" t="s">
        <v>56</v>
      </c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27"/>
      <c r="N130" s="28"/>
    </row>
    <row r="131" spans="1:14">
      <c r="A131" s="87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25"/>
      <c r="N131" s="29"/>
    </row>
    <row r="132" spans="1:14">
      <c r="A132" s="89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25"/>
      <c r="N132" s="29"/>
    </row>
    <row r="133" spans="1:14" ht="15.75" thickBot="1">
      <c r="A133" s="91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30"/>
      <c r="N133" s="31"/>
    </row>
    <row r="134" spans="1:14" ht="15.75" thickBot="1">
      <c r="A134" s="93" t="s">
        <v>16</v>
      </c>
      <c r="B134" s="94"/>
      <c r="C134" s="94"/>
      <c r="D134" s="95"/>
      <c r="E134" s="99" t="s">
        <v>268</v>
      </c>
      <c r="F134" s="78"/>
      <c r="G134" s="78"/>
      <c r="H134" s="78"/>
      <c r="I134" s="100"/>
      <c r="J134" s="99"/>
      <c r="K134" s="78"/>
      <c r="L134" s="78"/>
      <c r="M134" s="78"/>
      <c r="N134" s="100"/>
    </row>
    <row r="135" spans="1:14" ht="15.75" thickBot="1">
      <c r="A135" s="96"/>
      <c r="B135" s="97"/>
      <c r="C135" s="97"/>
      <c r="D135" s="98"/>
      <c r="E135" s="77" t="s">
        <v>15</v>
      </c>
      <c r="F135" s="78"/>
      <c r="G135" s="78"/>
      <c r="H135" s="32" t="s">
        <v>14</v>
      </c>
      <c r="I135" s="45" t="s">
        <v>13</v>
      </c>
      <c r="J135" s="83" t="s">
        <v>15</v>
      </c>
      <c r="K135" s="84"/>
      <c r="L135" s="84"/>
      <c r="M135" s="32" t="s">
        <v>14</v>
      </c>
      <c r="N135" s="44" t="s">
        <v>13</v>
      </c>
    </row>
    <row r="136" spans="1:14">
      <c r="A136" s="101" t="s">
        <v>57</v>
      </c>
      <c r="B136" s="102"/>
      <c r="C136" s="102"/>
      <c r="D136" s="103"/>
      <c r="E136" s="60" t="s">
        <v>218</v>
      </c>
      <c r="F136" s="61"/>
      <c r="G136" s="61"/>
      <c r="H136" s="33">
        <v>5.37</v>
      </c>
      <c r="I136" s="34">
        <f t="shared" ref="I136:I146" si="15">H136*(1-$N$8)</f>
        <v>5.37</v>
      </c>
      <c r="J136" s="60"/>
      <c r="K136" s="61"/>
      <c r="L136" s="61"/>
      <c r="M136" s="33"/>
      <c r="N136" s="34">
        <f t="shared" si="5"/>
        <v>0</v>
      </c>
    </row>
    <row r="137" spans="1:14">
      <c r="A137" s="64" t="s">
        <v>58</v>
      </c>
      <c r="B137" s="65"/>
      <c r="C137" s="65"/>
      <c r="D137" s="66"/>
      <c r="E137" s="62" t="s">
        <v>217</v>
      </c>
      <c r="F137" s="63"/>
      <c r="G137" s="63"/>
      <c r="H137" s="35">
        <v>5.37</v>
      </c>
      <c r="I137" s="43">
        <f t="shared" si="15"/>
        <v>5.37</v>
      </c>
      <c r="J137" s="62"/>
      <c r="K137" s="63"/>
      <c r="L137" s="63"/>
      <c r="M137" s="35"/>
      <c r="N137" s="43">
        <f t="shared" si="5"/>
        <v>0</v>
      </c>
    </row>
    <row r="138" spans="1:14">
      <c r="A138" s="64" t="s">
        <v>59</v>
      </c>
      <c r="B138" s="65"/>
      <c r="C138" s="65"/>
      <c r="D138" s="66"/>
      <c r="E138" s="62" t="s">
        <v>216</v>
      </c>
      <c r="F138" s="63"/>
      <c r="G138" s="63"/>
      <c r="H138" s="35">
        <v>5.37</v>
      </c>
      <c r="I138" s="43">
        <f t="shared" si="15"/>
        <v>5.37</v>
      </c>
      <c r="J138" s="62"/>
      <c r="K138" s="63"/>
      <c r="L138" s="63"/>
      <c r="M138" s="35"/>
      <c r="N138" s="43">
        <f t="shared" si="5"/>
        <v>0</v>
      </c>
    </row>
    <row r="139" spans="1:14">
      <c r="A139" s="64" t="s">
        <v>60</v>
      </c>
      <c r="B139" s="65"/>
      <c r="C139" s="65"/>
      <c r="D139" s="66"/>
      <c r="E139" s="62" t="s">
        <v>215</v>
      </c>
      <c r="F139" s="63"/>
      <c r="G139" s="63"/>
      <c r="H139" s="35">
        <v>5.37</v>
      </c>
      <c r="I139" s="43">
        <f t="shared" si="15"/>
        <v>5.37</v>
      </c>
      <c r="J139" s="62"/>
      <c r="K139" s="63"/>
      <c r="L139" s="63"/>
      <c r="M139" s="35"/>
      <c r="N139" s="43">
        <f t="shared" si="5"/>
        <v>0</v>
      </c>
    </row>
    <row r="140" spans="1:14">
      <c r="A140" s="64" t="s">
        <v>61</v>
      </c>
      <c r="B140" s="65"/>
      <c r="C140" s="65"/>
      <c r="D140" s="66"/>
      <c r="E140" s="62" t="s">
        <v>214</v>
      </c>
      <c r="F140" s="63"/>
      <c r="G140" s="63"/>
      <c r="H140" s="35">
        <v>5.53</v>
      </c>
      <c r="I140" s="43">
        <f t="shared" si="15"/>
        <v>5.53</v>
      </c>
      <c r="J140" s="62"/>
      <c r="K140" s="63"/>
      <c r="L140" s="63"/>
      <c r="M140" s="35"/>
      <c r="N140" s="43">
        <f t="shared" si="5"/>
        <v>0</v>
      </c>
    </row>
    <row r="141" spans="1:14">
      <c r="A141" s="64" t="s">
        <v>62</v>
      </c>
      <c r="B141" s="65"/>
      <c r="C141" s="65"/>
      <c r="D141" s="66"/>
      <c r="E141" s="62" t="s">
        <v>213</v>
      </c>
      <c r="F141" s="63"/>
      <c r="G141" s="63"/>
      <c r="H141" s="35">
        <v>5.53</v>
      </c>
      <c r="I141" s="43">
        <f t="shared" si="15"/>
        <v>5.53</v>
      </c>
      <c r="J141" s="62"/>
      <c r="K141" s="63"/>
      <c r="L141" s="63"/>
      <c r="M141" s="35"/>
      <c r="N141" s="43">
        <f t="shared" ref="N141:N145" si="16">M141*(1-$N$9)</f>
        <v>0</v>
      </c>
    </row>
    <row r="142" spans="1:14">
      <c r="A142" s="64" t="s">
        <v>63</v>
      </c>
      <c r="B142" s="65"/>
      <c r="C142" s="65"/>
      <c r="D142" s="66"/>
      <c r="E142" s="62" t="s">
        <v>212</v>
      </c>
      <c r="F142" s="63"/>
      <c r="G142" s="63"/>
      <c r="H142" s="35">
        <v>5.53</v>
      </c>
      <c r="I142" s="43">
        <f t="shared" si="15"/>
        <v>5.53</v>
      </c>
      <c r="J142" s="62"/>
      <c r="K142" s="63"/>
      <c r="L142" s="63"/>
      <c r="M142" s="35"/>
      <c r="N142" s="43">
        <f t="shared" si="16"/>
        <v>0</v>
      </c>
    </row>
    <row r="143" spans="1:14">
      <c r="A143" s="64" t="s">
        <v>64</v>
      </c>
      <c r="B143" s="65"/>
      <c r="C143" s="65"/>
      <c r="D143" s="66"/>
      <c r="E143" s="62" t="s">
        <v>211</v>
      </c>
      <c r="F143" s="63"/>
      <c r="G143" s="63"/>
      <c r="H143" s="35">
        <v>6.58</v>
      </c>
      <c r="I143" s="43">
        <f t="shared" si="15"/>
        <v>6.58</v>
      </c>
      <c r="J143" s="62"/>
      <c r="K143" s="63"/>
      <c r="L143" s="63"/>
      <c r="M143" s="35"/>
      <c r="N143" s="43">
        <f t="shared" si="16"/>
        <v>0</v>
      </c>
    </row>
    <row r="144" spans="1:14">
      <c r="A144" s="64" t="s">
        <v>65</v>
      </c>
      <c r="B144" s="65"/>
      <c r="C144" s="65"/>
      <c r="D144" s="66"/>
      <c r="E144" s="62" t="s">
        <v>210</v>
      </c>
      <c r="F144" s="63"/>
      <c r="G144" s="63"/>
      <c r="H144" s="35">
        <v>6.58</v>
      </c>
      <c r="I144" s="43">
        <f t="shared" si="15"/>
        <v>6.58</v>
      </c>
      <c r="J144" s="62"/>
      <c r="K144" s="63"/>
      <c r="L144" s="63"/>
      <c r="M144" s="35"/>
      <c r="N144" s="43">
        <f t="shared" si="16"/>
        <v>0</v>
      </c>
    </row>
    <row r="145" spans="1:14">
      <c r="A145" s="64" t="s">
        <v>67</v>
      </c>
      <c r="B145" s="65"/>
      <c r="C145" s="65"/>
      <c r="D145" s="66"/>
      <c r="E145" s="62" t="s">
        <v>209</v>
      </c>
      <c r="F145" s="63"/>
      <c r="G145" s="63"/>
      <c r="H145" s="35">
        <v>6.92</v>
      </c>
      <c r="I145" s="43">
        <f t="shared" si="15"/>
        <v>6.92</v>
      </c>
      <c r="J145" s="62"/>
      <c r="K145" s="63"/>
      <c r="L145" s="63"/>
      <c r="M145" s="35"/>
      <c r="N145" s="43">
        <f t="shared" si="16"/>
        <v>0</v>
      </c>
    </row>
    <row r="146" spans="1:14" ht="15.75" thickBot="1">
      <c r="A146" s="79" t="s">
        <v>68</v>
      </c>
      <c r="B146" s="80"/>
      <c r="C146" s="80"/>
      <c r="D146" s="81"/>
      <c r="E146" s="73" t="s">
        <v>208</v>
      </c>
      <c r="F146" s="74"/>
      <c r="G146" s="74"/>
      <c r="H146" s="37">
        <v>6.92</v>
      </c>
      <c r="I146" s="38">
        <f t="shared" si="15"/>
        <v>6.92</v>
      </c>
      <c r="J146" s="73"/>
      <c r="K146" s="74"/>
      <c r="L146" s="74"/>
      <c r="M146" s="37"/>
      <c r="N146" s="38">
        <f t="shared" ref="N146:N203" si="17">M146*(1-$N$9)</f>
        <v>0</v>
      </c>
    </row>
    <row r="147" spans="1:14" ht="15.75" thickBot="1">
      <c r="A147" s="82"/>
      <c r="B147" s="68"/>
      <c r="C147" s="68"/>
      <c r="D147" s="68"/>
      <c r="E147" s="75"/>
      <c r="F147" s="76"/>
      <c r="G147" s="76"/>
      <c r="H147" s="40"/>
      <c r="I147" s="41"/>
      <c r="J147" s="75"/>
      <c r="K147" s="76"/>
      <c r="L147" s="76"/>
      <c r="M147" s="40"/>
      <c r="N147" s="41"/>
    </row>
    <row r="148" spans="1:14">
      <c r="A148" s="85" t="s">
        <v>56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27"/>
      <c r="N148" s="28"/>
    </row>
    <row r="149" spans="1:14">
      <c r="A149" s="87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25"/>
      <c r="N149" s="29"/>
    </row>
    <row r="150" spans="1:14">
      <c r="A150" s="89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25"/>
      <c r="N150" s="29"/>
    </row>
    <row r="151" spans="1:14" ht="15.75" thickBot="1">
      <c r="A151" s="91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30"/>
      <c r="N151" s="31"/>
    </row>
    <row r="152" spans="1:14" ht="15.75" thickBot="1">
      <c r="A152" s="93" t="s">
        <v>16</v>
      </c>
      <c r="B152" s="94"/>
      <c r="C152" s="94"/>
      <c r="D152" s="95"/>
      <c r="E152" s="99" t="s">
        <v>268</v>
      </c>
      <c r="F152" s="78"/>
      <c r="G152" s="78"/>
      <c r="H152" s="78"/>
      <c r="I152" s="100"/>
      <c r="J152" s="99"/>
      <c r="K152" s="78"/>
      <c r="L152" s="78"/>
      <c r="M152" s="78"/>
      <c r="N152" s="100"/>
    </row>
    <row r="153" spans="1:14" ht="15.75" thickBot="1">
      <c r="A153" s="96"/>
      <c r="B153" s="97"/>
      <c r="C153" s="97"/>
      <c r="D153" s="98"/>
      <c r="E153" s="77" t="s">
        <v>15</v>
      </c>
      <c r="F153" s="78"/>
      <c r="G153" s="78"/>
      <c r="H153" s="32" t="s">
        <v>14</v>
      </c>
      <c r="I153" s="45" t="s">
        <v>13</v>
      </c>
      <c r="J153" s="83" t="s">
        <v>15</v>
      </c>
      <c r="K153" s="84"/>
      <c r="L153" s="84"/>
      <c r="M153" s="32" t="s">
        <v>14</v>
      </c>
      <c r="N153" s="44" t="s">
        <v>13</v>
      </c>
    </row>
    <row r="154" spans="1:14">
      <c r="A154" s="101" t="s">
        <v>66</v>
      </c>
      <c r="B154" s="102"/>
      <c r="C154" s="102"/>
      <c r="D154" s="103"/>
      <c r="E154" s="60" t="s">
        <v>207</v>
      </c>
      <c r="F154" s="61"/>
      <c r="G154" s="61"/>
      <c r="H154" s="33">
        <v>6.58</v>
      </c>
      <c r="I154" s="34">
        <f t="shared" ref="I154:I203" si="18">H154*(1-$N$8)</f>
        <v>6.58</v>
      </c>
      <c r="J154" s="60"/>
      <c r="K154" s="61"/>
      <c r="L154" s="61"/>
      <c r="M154" s="33"/>
      <c r="N154" s="34">
        <f t="shared" si="17"/>
        <v>0</v>
      </c>
    </row>
    <row r="155" spans="1:14">
      <c r="A155" s="64" t="s">
        <v>272</v>
      </c>
      <c r="B155" s="65"/>
      <c r="C155" s="65"/>
      <c r="D155" s="66"/>
      <c r="E155" s="62" t="s">
        <v>206</v>
      </c>
      <c r="F155" s="63"/>
      <c r="G155" s="63"/>
      <c r="H155" s="35">
        <v>6.72</v>
      </c>
      <c r="I155" s="43">
        <f t="shared" si="18"/>
        <v>6.72</v>
      </c>
      <c r="J155" s="62"/>
      <c r="K155" s="63"/>
      <c r="L155" s="63"/>
      <c r="M155" s="35"/>
      <c r="N155" s="43">
        <f t="shared" si="17"/>
        <v>0</v>
      </c>
    </row>
    <row r="156" spans="1:14">
      <c r="A156" s="64" t="s">
        <v>273</v>
      </c>
      <c r="B156" s="65"/>
      <c r="C156" s="65"/>
      <c r="D156" s="66"/>
      <c r="E156" s="62" t="s">
        <v>205</v>
      </c>
      <c r="F156" s="63"/>
      <c r="G156" s="63"/>
      <c r="H156" s="35">
        <v>7.03</v>
      </c>
      <c r="I156" s="43">
        <f t="shared" si="18"/>
        <v>7.03</v>
      </c>
      <c r="J156" s="62"/>
      <c r="K156" s="63"/>
      <c r="L156" s="63"/>
      <c r="M156" s="35"/>
      <c r="N156" s="43">
        <f t="shared" si="17"/>
        <v>0</v>
      </c>
    </row>
    <row r="157" spans="1:14">
      <c r="A157" s="64" t="s">
        <v>69</v>
      </c>
      <c r="B157" s="65"/>
      <c r="C157" s="65"/>
      <c r="D157" s="66"/>
      <c r="E157" s="62" t="s">
        <v>204</v>
      </c>
      <c r="F157" s="63"/>
      <c r="G157" s="63"/>
      <c r="H157" s="35">
        <v>6.92</v>
      </c>
      <c r="I157" s="43">
        <f t="shared" si="18"/>
        <v>6.92</v>
      </c>
      <c r="J157" s="62"/>
      <c r="K157" s="63"/>
      <c r="L157" s="63"/>
      <c r="M157" s="35"/>
      <c r="N157" s="43">
        <f t="shared" si="17"/>
        <v>0</v>
      </c>
    </row>
    <row r="158" spans="1:14">
      <c r="A158" s="64" t="s">
        <v>274</v>
      </c>
      <c r="B158" s="65"/>
      <c r="C158" s="65"/>
      <c r="D158" s="66"/>
      <c r="E158" s="62" t="s">
        <v>203</v>
      </c>
      <c r="F158" s="63"/>
      <c r="G158" s="63"/>
      <c r="H158" s="35">
        <v>7.28</v>
      </c>
      <c r="I158" s="43">
        <f t="shared" si="18"/>
        <v>7.28</v>
      </c>
      <c r="J158" s="62"/>
      <c r="K158" s="63"/>
      <c r="L158" s="63"/>
      <c r="M158" s="35"/>
      <c r="N158" s="43">
        <f t="shared" si="17"/>
        <v>0</v>
      </c>
    </row>
    <row r="159" spans="1:14">
      <c r="A159" s="64" t="s">
        <v>275</v>
      </c>
      <c r="B159" s="65"/>
      <c r="C159" s="65"/>
      <c r="D159" s="66"/>
      <c r="E159" s="62" t="s">
        <v>202</v>
      </c>
      <c r="F159" s="63"/>
      <c r="G159" s="63"/>
      <c r="H159" s="35">
        <v>7.28</v>
      </c>
      <c r="I159" s="43">
        <f t="shared" si="18"/>
        <v>7.28</v>
      </c>
      <c r="J159" s="62"/>
      <c r="K159" s="63"/>
      <c r="L159" s="63"/>
      <c r="M159" s="35"/>
      <c r="N159" s="43">
        <f t="shared" si="17"/>
        <v>0</v>
      </c>
    </row>
    <row r="160" spans="1:14">
      <c r="A160" s="64" t="s">
        <v>298</v>
      </c>
      <c r="B160" s="65"/>
      <c r="C160" s="65"/>
      <c r="D160" s="66"/>
      <c r="E160" s="62" t="s">
        <v>332</v>
      </c>
      <c r="F160" s="63"/>
      <c r="G160" s="63"/>
      <c r="H160" s="35">
        <v>7.9</v>
      </c>
      <c r="I160" s="43">
        <f t="shared" ref="I160" si="19">H160*(1-$N$8)</f>
        <v>7.9</v>
      </c>
      <c r="J160" s="62"/>
      <c r="K160" s="63"/>
      <c r="L160" s="63"/>
      <c r="M160" s="35"/>
      <c r="N160" s="43">
        <f t="shared" ref="N160" si="20">M160*(1-$N$9)</f>
        <v>0</v>
      </c>
    </row>
    <row r="161" spans="1:14">
      <c r="A161" s="64" t="s">
        <v>333</v>
      </c>
      <c r="B161" s="65"/>
      <c r="C161" s="65"/>
      <c r="D161" s="66"/>
      <c r="E161" s="62" t="s">
        <v>332</v>
      </c>
      <c r="F161" s="63"/>
      <c r="G161" s="63"/>
      <c r="H161" s="35">
        <v>8.01</v>
      </c>
      <c r="I161" s="43">
        <f t="shared" ref="I161" si="21">H161*(1-$N$8)</f>
        <v>8.01</v>
      </c>
      <c r="J161" s="62"/>
      <c r="K161" s="63"/>
      <c r="L161" s="63"/>
      <c r="M161" s="35"/>
      <c r="N161" s="43">
        <f t="shared" ref="N161" si="22">M161*(1-$N$9)</f>
        <v>0</v>
      </c>
    </row>
    <row r="162" spans="1:14">
      <c r="A162" s="64" t="s">
        <v>276</v>
      </c>
      <c r="B162" s="65"/>
      <c r="C162" s="65"/>
      <c r="D162" s="66"/>
      <c r="E162" s="62" t="s">
        <v>334</v>
      </c>
      <c r="F162" s="63"/>
      <c r="G162" s="63"/>
      <c r="H162" s="35">
        <v>8.01</v>
      </c>
      <c r="I162" s="43">
        <f t="shared" si="18"/>
        <v>8.01</v>
      </c>
      <c r="J162" s="62"/>
      <c r="K162" s="63"/>
      <c r="L162" s="63"/>
      <c r="M162" s="35"/>
      <c r="N162" s="43">
        <f t="shared" si="17"/>
        <v>0</v>
      </c>
    </row>
    <row r="163" spans="1:14">
      <c r="A163" s="64" t="s">
        <v>277</v>
      </c>
      <c r="B163" s="65"/>
      <c r="C163" s="65"/>
      <c r="D163" s="66"/>
      <c r="E163" s="62" t="s">
        <v>201</v>
      </c>
      <c r="F163" s="63"/>
      <c r="G163" s="63"/>
      <c r="H163" s="35">
        <v>8.5500000000000007</v>
      </c>
      <c r="I163" s="43">
        <f t="shared" si="18"/>
        <v>8.5500000000000007</v>
      </c>
      <c r="J163" s="62"/>
      <c r="K163" s="63"/>
      <c r="L163" s="63"/>
      <c r="M163" s="35"/>
      <c r="N163" s="43">
        <f t="shared" si="17"/>
        <v>0</v>
      </c>
    </row>
    <row r="164" spans="1:14">
      <c r="A164" s="64" t="s">
        <v>278</v>
      </c>
      <c r="B164" s="65"/>
      <c r="C164" s="65"/>
      <c r="D164" s="66"/>
      <c r="E164" s="62" t="s">
        <v>200</v>
      </c>
      <c r="F164" s="63"/>
      <c r="G164" s="63"/>
      <c r="H164" s="35">
        <v>9.1</v>
      </c>
      <c r="I164" s="43">
        <f t="shared" si="18"/>
        <v>9.1</v>
      </c>
      <c r="J164" s="62"/>
      <c r="K164" s="63"/>
      <c r="L164" s="63"/>
      <c r="M164" s="35"/>
      <c r="N164" s="43">
        <f t="shared" si="17"/>
        <v>0</v>
      </c>
    </row>
    <row r="165" spans="1:14">
      <c r="A165" s="64" t="s">
        <v>279</v>
      </c>
      <c r="B165" s="65"/>
      <c r="C165" s="65"/>
      <c r="D165" s="66"/>
      <c r="E165" s="62" t="s">
        <v>199</v>
      </c>
      <c r="F165" s="63"/>
      <c r="G165" s="63"/>
      <c r="H165" s="35">
        <v>10.08</v>
      </c>
      <c r="I165" s="43">
        <f t="shared" si="18"/>
        <v>10.08</v>
      </c>
      <c r="J165" s="62"/>
      <c r="K165" s="63"/>
      <c r="L165" s="63"/>
      <c r="M165" s="35"/>
      <c r="N165" s="43">
        <f t="shared" si="17"/>
        <v>0</v>
      </c>
    </row>
    <row r="166" spans="1:14">
      <c r="A166" s="64" t="s">
        <v>335</v>
      </c>
      <c r="B166" s="65"/>
      <c r="C166" s="65"/>
      <c r="D166" s="66"/>
      <c r="E166" s="62" t="s">
        <v>336</v>
      </c>
      <c r="F166" s="63"/>
      <c r="G166" s="63"/>
      <c r="H166" s="35">
        <v>10.210000000000001</v>
      </c>
      <c r="I166" s="43">
        <f t="shared" ref="I166" si="23">H166*(1-$N$8)</f>
        <v>10.210000000000001</v>
      </c>
      <c r="J166" s="62"/>
      <c r="K166" s="63"/>
      <c r="L166" s="63"/>
      <c r="M166" s="35"/>
      <c r="N166" s="43">
        <f t="shared" ref="N166" si="24">M166*(1-$N$9)</f>
        <v>0</v>
      </c>
    </row>
    <row r="167" spans="1:14">
      <c r="A167" s="64" t="s">
        <v>280</v>
      </c>
      <c r="B167" s="65"/>
      <c r="C167" s="65"/>
      <c r="D167" s="66"/>
      <c r="E167" s="62" t="s">
        <v>198</v>
      </c>
      <c r="F167" s="63"/>
      <c r="G167" s="63"/>
      <c r="H167" s="35">
        <v>10.210000000000001</v>
      </c>
      <c r="I167" s="43">
        <f t="shared" si="18"/>
        <v>10.210000000000001</v>
      </c>
      <c r="J167" s="62"/>
      <c r="K167" s="63"/>
      <c r="L167" s="63"/>
      <c r="M167" s="35"/>
      <c r="N167" s="43">
        <f t="shared" si="17"/>
        <v>0</v>
      </c>
    </row>
    <row r="168" spans="1:14">
      <c r="A168" s="64" t="s">
        <v>281</v>
      </c>
      <c r="B168" s="65"/>
      <c r="C168" s="65"/>
      <c r="D168" s="66"/>
      <c r="E168" s="62" t="s">
        <v>197</v>
      </c>
      <c r="F168" s="63"/>
      <c r="G168" s="63"/>
      <c r="H168" s="35">
        <v>10.86</v>
      </c>
      <c r="I168" s="43">
        <f t="shared" si="18"/>
        <v>10.86</v>
      </c>
      <c r="J168" s="62"/>
      <c r="K168" s="63"/>
      <c r="L168" s="63"/>
      <c r="M168" s="35"/>
      <c r="N168" s="43">
        <f t="shared" si="17"/>
        <v>0</v>
      </c>
    </row>
    <row r="169" spans="1:14">
      <c r="A169" s="64" t="s">
        <v>282</v>
      </c>
      <c r="B169" s="65"/>
      <c r="C169" s="65"/>
      <c r="D169" s="66"/>
      <c r="E169" s="62" t="s">
        <v>196</v>
      </c>
      <c r="F169" s="63"/>
      <c r="G169" s="63"/>
      <c r="H169" s="35">
        <v>11.46</v>
      </c>
      <c r="I169" s="43">
        <f t="shared" si="18"/>
        <v>11.46</v>
      </c>
      <c r="J169" s="62"/>
      <c r="K169" s="63"/>
      <c r="L169" s="63"/>
      <c r="M169" s="35"/>
      <c r="N169" s="43">
        <f t="shared" si="17"/>
        <v>0</v>
      </c>
    </row>
    <row r="170" spans="1:14">
      <c r="A170" s="64" t="s">
        <v>283</v>
      </c>
      <c r="B170" s="65"/>
      <c r="C170" s="65"/>
      <c r="D170" s="66"/>
      <c r="E170" s="62" t="s">
        <v>195</v>
      </c>
      <c r="F170" s="63"/>
      <c r="G170" s="63"/>
      <c r="H170" s="35">
        <v>11.48</v>
      </c>
      <c r="I170" s="43">
        <f t="shared" si="18"/>
        <v>11.48</v>
      </c>
      <c r="J170" s="62"/>
      <c r="K170" s="63"/>
      <c r="L170" s="63"/>
      <c r="M170" s="35"/>
      <c r="N170" s="43">
        <f t="shared" si="17"/>
        <v>0</v>
      </c>
    </row>
    <row r="171" spans="1:14">
      <c r="A171" s="64" t="s">
        <v>284</v>
      </c>
      <c r="B171" s="65"/>
      <c r="C171" s="65"/>
      <c r="D171" s="66"/>
      <c r="E171" s="62" t="s">
        <v>194</v>
      </c>
      <c r="F171" s="63"/>
      <c r="G171" s="63"/>
      <c r="H171" s="35">
        <v>12.37</v>
      </c>
      <c r="I171" s="43">
        <f t="shared" si="18"/>
        <v>12.37</v>
      </c>
      <c r="J171" s="62"/>
      <c r="K171" s="63"/>
      <c r="L171" s="63"/>
      <c r="M171" s="35"/>
      <c r="N171" s="43">
        <f t="shared" si="17"/>
        <v>0</v>
      </c>
    </row>
    <row r="172" spans="1:14">
      <c r="A172" s="64" t="s">
        <v>285</v>
      </c>
      <c r="B172" s="65"/>
      <c r="C172" s="65"/>
      <c r="D172" s="66"/>
      <c r="E172" s="62" t="s">
        <v>193</v>
      </c>
      <c r="F172" s="63"/>
      <c r="G172" s="63"/>
      <c r="H172" s="35">
        <v>12.92</v>
      </c>
      <c r="I172" s="43">
        <f t="shared" si="18"/>
        <v>12.92</v>
      </c>
      <c r="J172" s="62"/>
      <c r="K172" s="63"/>
      <c r="L172" s="63"/>
      <c r="M172" s="35"/>
      <c r="N172" s="43">
        <f t="shared" si="17"/>
        <v>0</v>
      </c>
    </row>
    <row r="173" spans="1:14">
      <c r="A173" s="64" t="s">
        <v>286</v>
      </c>
      <c r="B173" s="65"/>
      <c r="C173" s="65"/>
      <c r="D173" s="66"/>
      <c r="E173" s="62" t="s">
        <v>192</v>
      </c>
      <c r="F173" s="63"/>
      <c r="G173" s="63"/>
      <c r="H173" s="35">
        <v>13.65</v>
      </c>
      <c r="I173" s="43">
        <f t="shared" si="18"/>
        <v>13.65</v>
      </c>
      <c r="J173" s="62"/>
      <c r="K173" s="63"/>
      <c r="L173" s="63"/>
      <c r="M173" s="35"/>
      <c r="N173" s="43">
        <f t="shared" si="17"/>
        <v>0</v>
      </c>
    </row>
    <row r="174" spans="1:14">
      <c r="A174" s="64" t="s">
        <v>287</v>
      </c>
      <c r="B174" s="65"/>
      <c r="C174" s="65"/>
      <c r="D174" s="66"/>
      <c r="E174" s="62" t="s">
        <v>191</v>
      </c>
      <c r="F174" s="63"/>
      <c r="G174" s="63"/>
      <c r="H174" s="35">
        <v>14.2</v>
      </c>
      <c r="I174" s="43">
        <f t="shared" si="18"/>
        <v>14.2</v>
      </c>
      <c r="J174" s="62"/>
      <c r="K174" s="63"/>
      <c r="L174" s="63"/>
      <c r="M174" s="35"/>
      <c r="N174" s="43">
        <f t="shared" si="17"/>
        <v>0</v>
      </c>
    </row>
    <row r="175" spans="1:14">
      <c r="A175" s="64" t="s">
        <v>288</v>
      </c>
      <c r="B175" s="65"/>
      <c r="C175" s="65"/>
      <c r="D175" s="66"/>
      <c r="E175" s="62" t="s">
        <v>190</v>
      </c>
      <c r="F175" s="63"/>
      <c r="G175" s="63"/>
      <c r="H175" s="35">
        <v>14.92</v>
      </c>
      <c r="I175" s="43">
        <f t="shared" si="18"/>
        <v>14.92</v>
      </c>
      <c r="J175" s="62"/>
      <c r="K175" s="63"/>
      <c r="L175" s="63"/>
      <c r="M175" s="35"/>
      <c r="N175" s="43">
        <f t="shared" si="17"/>
        <v>0</v>
      </c>
    </row>
    <row r="176" spans="1:14">
      <c r="A176" s="64" t="s">
        <v>289</v>
      </c>
      <c r="B176" s="65"/>
      <c r="C176" s="65"/>
      <c r="D176" s="66"/>
      <c r="E176" s="62" t="s">
        <v>189</v>
      </c>
      <c r="F176" s="63"/>
      <c r="G176" s="63"/>
      <c r="H176" s="35">
        <v>16.010000000000002</v>
      </c>
      <c r="I176" s="43">
        <f t="shared" si="18"/>
        <v>16.010000000000002</v>
      </c>
      <c r="J176" s="62"/>
      <c r="K176" s="63"/>
      <c r="L176" s="63"/>
      <c r="M176" s="35"/>
      <c r="N176" s="43">
        <f t="shared" si="17"/>
        <v>0</v>
      </c>
    </row>
    <row r="177" spans="1:14">
      <c r="A177" s="64" t="s">
        <v>290</v>
      </c>
      <c r="B177" s="65"/>
      <c r="C177" s="65"/>
      <c r="D177" s="66"/>
      <c r="E177" s="62" t="s">
        <v>188</v>
      </c>
      <c r="F177" s="63"/>
      <c r="G177" s="63"/>
      <c r="H177" s="35">
        <v>16.010000000000002</v>
      </c>
      <c r="I177" s="43">
        <f t="shared" si="18"/>
        <v>16.010000000000002</v>
      </c>
      <c r="J177" s="62"/>
      <c r="K177" s="63"/>
      <c r="L177" s="63"/>
      <c r="M177" s="35"/>
      <c r="N177" s="43">
        <f t="shared" si="17"/>
        <v>0</v>
      </c>
    </row>
    <row r="178" spans="1:14">
      <c r="A178" s="64" t="s">
        <v>291</v>
      </c>
      <c r="B178" s="65"/>
      <c r="C178" s="65"/>
      <c r="D178" s="66"/>
      <c r="E178" s="62" t="s">
        <v>187</v>
      </c>
      <c r="F178" s="63"/>
      <c r="G178" s="63"/>
      <c r="H178" s="35">
        <v>16.559999999999999</v>
      </c>
      <c r="I178" s="43">
        <f t="shared" si="18"/>
        <v>16.559999999999999</v>
      </c>
      <c r="J178" s="62"/>
      <c r="K178" s="63"/>
      <c r="L178" s="63"/>
      <c r="M178" s="35"/>
      <c r="N178" s="43">
        <f t="shared" si="17"/>
        <v>0</v>
      </c>
    </row>
    <row r="179" spans="1:14">
      <c r="A179" s="64" t="s">
        <v>292</v>
      </c>
      <c r="B179" s="65"/>
      <c r="C179" s="65"/>
      <c r="D179" s="66"/>
      <c r="E179" s="62" t="s">
        <v>186</v>
      </c>
      <c r="F179" s="63"/>
      <c r="G179" s="63"/>
      <c r="H179" s="35">
        <v>21.65</v>
      </c>
      <c r="I179" s="43">
        <f t="shared" si="18"/>
        <v>21.65</v>
      </c>
      <c r="J179" s="62"/>
      <c r="K179" s="63"/>
      <c r="L179" s="63"/>
      <c r="M179" s="35"/>
      <c r="N179" s="43">
        <f t="shared" si="17"/>
        <v>0</v>
      </c>
    </row>
    <row r="180" spans="1:14">
      <c r="A180" s="64" t="s">
        <v>293</v>
      </c>
      <c r="B180" s="65"/>
      <c r="C180" s="65"/>
      <c r="D180" s="66"/>
      <c r="E180" s="62" t="s">
        <v>185</v>
      </c>
      <c r="F180" s="63"/>
      <c r="G180" s="63"/>
      <c r="H180" s="35">
        <v>22.38</v>
      </c>
      <c r="I180" s="43">
        <f t="shared" si="18"/>
        <v>22.38</v>
      </c>
      <c r="J180" s="62"/>
      <c r="K180" s="63"/>
      <c r="L180" s="63"/>
      <c r="M180" s="35"/>
      <c r="N180" s="43">
        <f t="shared" si="17"/>
        <v>0</v>
      </c>
    </row>
    <row r="181" spans="1:14">
      <c r="A181" s="64" t="s">
        <v>294</v>
      </c>
      <c r="B181" s="65"/>
      <c r="C181" s="65"/>
      <c r="D181" s="66"/>
      <c r="E181" s="62" t="s">
        <v>184</v>
      </c>
      <c r="F181" s="63"/>
      <c r="G181" s="63"/>
      <c r="H181" s="35">
        <v>23.04</v>
      </c>
      <c r="I181" s="43">
        <f t="shared" si="18"/>
        <v>23.04</v>
      </c>
      <c r="J181" s="62"/>
      <c r="K181" s="63"/>
      <c r="L181" s="63"/>
      <c r="M181" s="35"/>
      <c r="N181" s="43">
        <f t="shared" si="17"/>
        <v>0</v>
      </c>
    </row>
    <row r="182" spans="1:14">
      <c r="A182" s="64" t="s">
        <v>295</v>
      </c>
      <c r="B182" s="65"/>
      <c r="C182" s="65"/>
      <c r="D182" s="66"/>
      <c r="E182" s="62" t="s">
        <v>183</v>
      </c>
      <c r="F182" s="63"/>
      <c r="G182" s="63"/>
      <c r="H182" s="35">
        <v>24.78</v>
      </c>
      <c r="I182" s="43">
        <f t="shared" si="18"/>
        <v>24.78</v>
      </c>
      <c r="J182" s="62"/>
      <c r="K182" s="63"/>
      <c r="L182" s="63"/>
      <c r="M182" s="35"/>
      <c r="N182" s="43">
        <f t="shared" si="17"/>
        <v>0</v>
      </c>
    </row>
    <row r="183" spans="1:14" ht="15.75" thickBot="1">
      <c r="A183" s="79" t="s">
        <v>337</v>
      </c>
      <c r="B183" s="80"/>
      <c r="C183" s="80"/>
      <c r="D183" s="81"/>
      <c r="E183" s="73" t="s">
        <v>338</v>
      </c>
      <c r="F183" s="74"/>
      <c r="G183" s="74"/>
      <c r="H183" s="37">
        <v>48.4</v>
      </c>
      <c r="I183" s="38">
        <f t="shared" ref="I183" si="25">H183*(1-$N$8)</f>
        <v>48.4</v>
      </c>
      <c r="J183" s="73"/>
      <c r="K183" s="74"/>
      <c r="L183" s="74"/>
      <c r="M183" s="37"/>
      <c r="N183" s="38">
        <f t="shared" ref="N183" si="26">M183*(1-$N$9)</f>
        <v>0</v>
      </c>
    </row>
    <row r="184" spans="1:14" ht="15.75" thickBot="1">
      <c r="A184" s="82"/>
      <c r="B184" s="68"/>
      <c r="C184" s="68"/>
      <c r="D184" s="68"/>
      <c r="E184" s="75"/>
      <c r="F184" s="76"/>
      <c r="G184" s="76"/>
      <c r="H184" s="40"/>
      <c r="I184" s="41"/>
      <c r="J184" s="75"/>
      <c r="K184" s="76"/>
      <c r="L184" s="76"/>
      <c r="M184" s="40"/>
      <c r="N184" s="41"/>
    </row>
    <row r="185" spans="1:14">
      <c r="A185" s="85" t="s">
        <v>70</v>
      </c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27"/>
      <c r="N185" s="28"/>
    </row>
    <row r="186" spans="1:14">
      <c r="A186" s="87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25"/>
      <c r="N186" s="29"/>
    </row>
    <row r="187" spans="1:14">
      <c r="A187" s="89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25"/>
      <c r="N187" s="29"/>
    </row>
    <row r="188" spans="1:14" ht="15.75" thickBot="1">
      <c r="A188" s="91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30"/>
      <c r="N188" s="31"/>
    </row>
    <row r="189" spans="1:14" ht="15.75" thickBot="1">
      <c r="A189" s="93" t="s">
        <v>16</v>
      </c>
      <c r="B189" s="94"/>
      <c r="C189" s="94"/>
      <c r="D189" s="95"/>
      <c r="E189" s="99" t="s">
        <v>268</v>
      </c>
      <c r="F189" s="78"/>
      <c r="G189" s="78"/>
      <c r="H189" s="78"/>
      <c r="I189" s="100"/>
      <c r="J189" s="99"/>
      <c r="K189" s="78"/>
      <c r="L189" s="78"/>
      <c r="M189" s="78"/>
      <c r="N189" s="100"/>
    </row>
    <row r="190" spans="1:14" ht="15.75" thickBot="1">
      <c r="A190" s="96"/>
      <c r="B190" s="97"/>
      <c r="C190" s="97"/>
      <c r="D190" s="98"/>
      <c r="E190" s="77" t="s">
        <v>15</v>
      </c>
      <c r="F190" s="78"/>
      <c r="G190" s="78"/>
      <c r="H190" s="32" t="s">
        <v>14</v>
      </c>
      <c r="I190" s="45" t="s">
        <v>13</v>
      </c>
      <c r="J190" s="83" t="s">
        <v>15</v>
      </c>
      <c r="K190" s="84"/>
      <c r="L190" s="84"/>
      <c r="M190" s="32" t="s">
        <v>14</v>
      </c>
      <c r="N190" s="44" t="s">
        <v>13</v>
      </c>
    </row>
    <row r="191" spans="1:14">
      <c r="A191" s="101" t="s">
        <v>47</v>
      </c>
      <c r="B191" s="102"/>
      <c r="C191" s="102"/>
      <c r="D191" s="103"/>
      <c r="E191" s="60" t="s">
        <v>182</v>
      </c>
      <c r="F191" s="61"/>
      <c r="G191" s="61"/>
      <c r="H191" s="33">
        <v>5.24</v>
      </c>
      <c r="I191" s="34">
        <f t="shared" si="18"/>
        <v>5.24</v>
      </c>
      <c r="J191" s="60"/>
      <c r="K191" s="61"/>
      <c r="L191" s="61"/>
      <c r="M191" s="33"/>
      <c r="N191" s="34">
        <f t="shared" si="17"/>
        <v>0</v>
      </c>
    </row>
    <row r="192" spans="1:14">
      <c r="A192" s="64" t="s">
        <v>29</v>
      </c>
      <c r="B192" s="65"/>
      <c r="C192" s="65"/>
      <c r="D192" s="66"/>
      <c r="E192" s="62" t="s">
        <v>181</v>
      </c>
      <c r="F192" s="63"/>
      <c r="G192" s="63"/>
      <c r="H192" s="35">
        <v>5.94</v>
      </c>
      <c r="I192" s="43">
        <f t="shared" si="18"/>
        <v>5.94</v>
      </c>
      <c r="J192" s="62"/>
      <c r="K192" s="63"/>
      <c r="L192" s="63"/>
      <c r="M192" s="35"/>
      <c r="N192" s="43">
        <f t="shared" si="17"/>
        <v>0</v>
      </c>
    </row>
    <row r="193" spans="1:14">
      <c r="A193" s="64" t="s">
        <v>48</v>
      </c>
      <c r="B193" s="65"/>
      <c r="C193" s="65"/>
      <c r="D193" s="66"/>
      <c r="E193" s="62" t="s">
        <v>180</v>
      </c>
      <c r="F193" s="63"/>
      <c r="G193" s="63"/>
      <c r="H193" s="35">
        <v>6.95</v>
      </c>
      <c r="I193" s="43">
        <f t="shared" si="18"/>
        <v>6.95</v>
      </c>
      <c r="J193" s="62"/>
      <c r="K193" s="63"/>
      <c r="L193" s="63"/>
      <c r="M193" s="35"/>
      <c r="N193" s="43">
        <f t="shared" si="17"/>
        <v>0</v>
      </c>
    </row>
    <row r="194" spans="1:14">
      <c r="A194" s="64" t="s">
        <v>30</v>
      </c>
      <c r="B194" s="65"/>
      <c r="C194" s="65"/>
      <c r="D194" s="66"/>
      <c r="E194" s="62" t="s">
        <v>179</v>
      </c>
      <c r="F194" s="63"/>
      <c r="G194" s="63"/>
      <c r="H194" s="35">
        <v>6.95</v>
      </c>
      <c r="I194" s="43">
        <f t="shared" si="18"/>
        <v>6.95</v>
      </c>
      <c r="J194" s="62"/>
      <c r="K194" s="63"/>
      <c r="L194" s="63"/>
      <c r="M194" s="35"/>
      <c r="N194" s="43">
        <f t="shared" si="17"/>
        <v>0</v>
      </c>
    </row>
    <row r="195" spans="1:14">
      <c r="A195" s="64" t="s">
        <v>71</v>
      </c>
      <c r="B195" s="65"/>
      <c r="C195" s="65"/>
      <c r="D195" s="66"/>
      <c r="E195" s="62" t="s">
        <v>178</v>
      </c>
      <c r="F195" s="63"/>
      <c r="G195" s="63"/>
      <c r="H195" s="35">
        <v>6.05</v>
      </c>
      <c r="I195" s="43">
        <f t="shared" si="18"/>
        <v>6.05</v>
      </c>
      <c r="J195" s="62"/>
      <c r="K195" s="63"/>
      <c r="L195" s="63"/>
      <c r="M195" s="35"/>
      <c r="N195" s="43">
        <f t="shared" si="17"/>
        <v>0</v>
      </c>
    </row>
    <row r="196" spans="1:14">
      <c r="A196" s="64" t="s">
        <v>49</v>
      </c>
      <c r="B196" s="65"/>
      <c r="C196" s="65"/>
      <c r="D196" s="66"/>
      <c r="E196" s="62" t="s">
        <v>177</v>
      </c>
      <c r="F196" s="63"/>
      <c r="G196" s="63"/>
      <c r="H196" s="35">
        <v>7.16</v>
      </c>
      <c r="I196" s="43">
        <f t="shared" si="18"/>
        <v>7.16</v>
      </c>
      <c r="J196" s="62"/>
      <c r="K196" s="63"/>
      <c r="L196" s="63"/>
      <c r="M196" s="35"/>
      <c r="N196" s="43">
        <f t="shared" si="17"/>
        <v>0</v>
      </c>
    </row>
    <row r="197" spans="1:14">
      <c r="A197" s="64" t="s">
        <v>32</v>
      </c>
      <c r="B197" s="65"/>
      <c r="C197" s="65"/>
      <c r="D197" s="66"/>
      <c r="E197" s="62" t="s">
        <v>176</v>
      </c>
      <c r="F197" s="63"/>
      <c r="G197" s="63"/>
      <c r="H197" s="35">
        <v>7.81</v>
      </c>
      <c r="I197" s="43">
        <f t="shared" si="18"/>
        <v>7.81</v>
      </c>
      <c r="J197" s="62"/>
      <c r="K197" s="63"/>
      <c r="L197" s="63"/>
      <c r="M197" s="35"/>
      <c r="N197" s="43">
        <f t="shared" si="17"/>
        <v>0</v>
      </c>
    </row>
    <row r="198" spans="1:14">
      <c r="A198" s="64" t="s">
        <v>72</v>
      </c>
      <c r="B198" s="65"/>
      <c r="C198" s="65"/>
      <c r="D198" s="66"/>
      <c r="E198" s="62" t="s">
        <v>175</v>
      </c>
      <c r="F198" s="63"/>
      <c r="G198" s="63"/>
      <c r="H198" s="35">
        <v>8.9499999999999993</v>
      </c>
      <c r="I198" s="43">
        <f t="shared" si="18"/>
        <v>8.9499999999999993</v>
      </c>
      <c r="J198" s="62"/>
      <c r="K198" s="63"/>
      <c r="L198" s="63"/>
      <c r="M198" s="35"/>
      <c r="N198" s="43">
        <f t="shared" si="17"/>
        <v>0</v>
      </c>
    </row>
    <row r="199" spans="1:14">
      <c r="A199" s="64" t="s">
        <v>73</v>
      </c>
      <c r="B199" s="65"/>
      <c r="C199" s="65"/>
      <c r="D199" s="66"/>
      <c r="E199" s="62" t="s">
        <v>174</v>
      </c>
      <c r="F199" s="63"/>
      <c r="G199" s="63"/>
      <c r="H199" s="35">
        <v>8.9499999999999993</v>
      </c>
      <c r="I199" s="43">
        <f t="shared" si="18"/>
        <v>8.9499999999999993</v>
      </c>
      <c r="J199" s="62"/>
      <c r="K199" s="63"/>
      <c r="L199" s="63"/>
      <c r="M199" s="35"/>
      <c r="N199" s="43">
        <f t="shared" si="17"/>
        <v>0</v>
      </c>
    </row>
    <row r="200" spans="1:14">
      <c r="A200" s="64" t="s">
        <v>34</v>
      </c>
      <c r="B200" s="65"/>
      <c r="C200" s="65"/>
      <c r="D200" s="66"/>
      <c r="E200" s="62" t="s">
        <v>173</v>
      </c>
      <c r="F200" s="63"/>
      <c r="G200" s="63"/>
      <c r="H200" s="35">
        <v>10.49</v>
      </c>
      <c r="I200" s="43">
        <f t="shared" si="18"/>
        <v>10.49</v>
      </c>
      <c r="J200" s="62"/>
      <c r="K200" s="63"/>
      <c r="L200" s="63"/>
      <c r="M200" s="35"/>
      <c r="N200" s="43">
        <f t="shared" si="17"/>
        <v>0</v>
      </c>
    </row>
    <row r="201" spans="1:14">
      <c r="A201" s="64" t="s">
        <v>35</v>
      </c>
      <c r="B201" s="65"/>
      <c r="C201" s="65"/>
      <c r="D201" s="66"/>
      <c r="E201" s="62" t="s">
        <v>172</v>
      </c>
      <c r="F201" s="63"/>
      <c r="G201" s="63"/>
      <c r="H201" s="35">
        <v>11</v>
      </c>
      <c r="I201" s="43">
        <f t="shared" si="18"/>
        <v>11</v>
      </c>
      <c r="J201" s="62"/>
      <c r="K201" s="63"/>
      <c r="L201" s="63"/>
      <c r="M201" s="35"/>
      <c r="N201" s="43">
        <f t="shared" si="17"/>
        <v>0</v>
      </c>
    </row>
    <row r="202" spans="1:14">
      <c r="A202" s="64" t="s">
        <v>36</v>
      </c>
      <c r="B202" s="65"/>
      <c r="C202" s="65"/>
      <c r="D202" s="66"/>
      <c r="E202" s="62" t="s">
        <v>171</v>
      </c>
      <c r="F202" s="63"/>
      <c r="G202" s="63"/>
      <c r="H202" s="35">
        <v>11.65</v>
      </c>
      <c r="I202" s="43">
        <f t="shared" si="18"/>
        <v>11.65</v>
      </c>
      <c r="J202" s="62"/>
      <c r="K202" s="63"/>
      <c r="L202" s="63"/>
      <c r="M202" s="35"/>
      <c r="N202" s="43">
        <f t="shared" si="17"/>
        <v>0</v>
      </c>
    </row>
    <row r="203" spans="1:14">
      <c r="A203" s="64" t="s">
        <v>74</v>
      </c>
      <c r="B203" s="65"/>
      <c r="C203" s="65"/>
      <c r="D203" s="66"/>
      <c r="E203" s="62" t="s">
        <v>170</v>
      </c>
      <c r="F203" s="63"/>
      <c r="G203" s="63"/>
      <c r="H203" s="35">
        <v>12.5</v>
      </c>
      <c r="I203" s="43">
        <f t="shared" si="18"/>
        <v>12.5</v>
      </c>
      <c r="J203" s="62"/>
      <c r="K203" s="63"/>
      <c r="L203" s="63"/>
      <c r="M203" s="35"/>
      <c r="N203" s="43">
        <f t="shared" si="17"/>
        <v>0</v>
      </c>
    </row>
    <row r="204" spans="1:14">
      <c r="A204" s="64" t="s">
        <v>75</v>
      </c>
      <c r="B204" s="65"/>
      <c r="C204" s="65"/>
      <c r="D204" s="66"/>
      <c r="E204" s="62" t="s">
        <v>169</v>
      </c>
      <c r="F204" s="63"/>
      <c r="G204" s="63"/>
      <c r="H204" s="35">
        <v>12.5</v>
      </c>
      <c r="I204" s="43">
        <f t="shared" ref="I204:I257" si="27">H204*(1-$N$8)</f>
        <v>12.5</v>
      </c>
      <c r="J204" s="62"/>
      <c r="K204" s="63"/>
      <c r="L204" s="63"/>
      <c r="M204" s="35"/>
      <c r="N204" s="43">
        <f t="shared" ref="N204:N257" si="28">M204*(1-$N$9)</f>
        <v>0</v>
      </c>
    </row>
    <row r="205" spans="1:14">
      <c r="A205" s="64" t="s">
        <v>76</v>
      </c>
      <c r="B205" s="65"/>
      <c r="C205" s="65"/>
      <c r="D205" s="66"/>
      <c r="E205" s="62" t="s">
        <v>168</v>
      </c>
      <c r="F205" s="63"/>
      <c r="G205" s="63"/>
      <c r="H205" s="35">
        <v>13.5</v>
      </c>
      <c r="I205" s="43">
        <f t="shared" si="27"/>
        <v>13.5</v>
      </c>
      <c r="J205" s="62"/>
      <c r="K205" s="63"/>
      <c r="L205" s="63"/>
      <c r="M205" s="35"/>
      <c r="N205" s="43">
        <f t="shared" si="28"/>
        <v>0</v>
      </c>
    </row>
    <row r="206" spans="1:14">
      <c r="A206" s="64" t="s">
        <v>37</v>
      </c>
      <c r="B206" s="65"/>
      <c r="C206" s="65"/>
      <c r="D206" s="66"/>
      <c r="E206" s="62" t="s">
        <v>167</v>
      </c>
      <c r="F206" s="63"/>
      <c r="G206" s="63"/>
      <c r="H206" s="35">
        <v>14</v>
      </c>
      <c r="I206" s="43">
        <f t="shared" si="27"/>
        <v>14</v>
      </c>
      <c r="J206" s="62"/>
      <c r="K206" s="63"/>
      <c r="L206" s="63"/>
      <c r="M206" s="35"/>
      <c r="N206" s="43">
        <f t="shared" si="28"/>
        <v>0</v>
      </c>
    </row>
    <row r="207" spans="1:14">
      <c r="A207" s="64" t="s">
        <v>77</v>
      </c>
      <c r="B207" s="65"/>
      <c r="C207" s="65"/>
      <c r="D207" s="66"/>
      <c r="E207" s="62" t="s">
        <v>166</v>
      </c>
      <c r="F207" s="63"/>
      <c r="G207" s="63"/>
      <c r="H207" s="35">
        <v>13.69</v>
      </c>
      <c r="I207" s="43">
        <f t="shared" si="27"/>
        <v>13.69</v>
      </c>
      <c r="J207" s="62"/>
      <c r="K207" s="63"/>
      <c r="L207" s="63"/>
      <c r="M207" s="35"/>
      <c r="N207" s="43">
        <f t="shared" si="28"/>
        <v>0</v>
      </c>
    </row>
    <row r="208" spans="1:14">
      <c r="A208" s="64" t="s">
        <v>78</v>
      </c>
      <c r="B208" s="65"/>
      <c r="C208" s="65"/>
      <c r="D208" s="66"/>
      <c r="E208" s="62" t="s">
        <v>165</v>
      </c>
      <c r="F208" s="63"/>
      <c r="G208" s="63"/>
      <c r="H208" s="35">
        <v>13.69</v>
      </c>
      <c r="I208" s="43">
        <f t="shared" si="27"/>
        <v>13.69</v>
      </c>
      <c r="J208" s="62"/>
      <c r="K208" s="63"/>
      <c r="L208" s="63"/>
      <c r="M208" s="35"/>
      <c r="N208" s="43">
        <f t="shared" si="28"/>
        <v>0</v>
      </c>
    </row>
    <row r="209" spans="1:14">
      <c r="A209" s="64" t="s">
        <v>39</v>
      </c>
      <c r="B209" s="65"/>
      <c r="C209" s="65"/>
      <c r="D209" s="66"/>
      <c r="E209" s="62" t="s">
        <v>164</v>
      </c>
      <c r="F209" s="63"/>
      <c r="G209" s="63"/>
      <c r="H209" s="35">
        <v>13.69</v>
      </c>
      <c r="I209" s="43">
        <f t="shared" si="27"/>
        <v>13.69</v>
      </c>
      <c r="J209" s="62"/>
      <c r="K209" s="63"/>
      <c r="L209" s="63"/>
      <c r="M209" s="35"/>
      <c r="N209" s="43">
        <f t="shared" si="28"/>
        <v>0</v>
      </c>
    </row>
    <row r="210" spans="1:14">
      <c r="A210" s="64" t="s">
        <v>40</v>
      </c>
      <c r="B210" s="65"/>
      <c r="C210" s="65"/>
      <c r="D210" s="66"/>
      <c r="E210" s="62" t="s">
        <v>163</v>
      </c>
      <c r="F210" s="63"/>
      <c r="G210" s="63"/>
      <c r="H210" s="35">
        <v>14.3</v>
      </c>
      <c r="I210" s="43">
        <f t="shared" si="27"/>
        <v>14.3</v>
      </c>
      <c r="J210" s="62"/>
      <c r="K210" s="63"/>
      <c r="L210" s="63"/>
      <c r="M210" s="35"/>
      <c r="N210" s="43">
        <f t="shared" si="28"/>
        <v>0</v>
      </c>
    </row>
    <row r="211" spans="1:14">
      <c r="A211" s="64" t="s">
        <v>41</v>
      </c>
      <c r="B211" s="65"/>
      <c r="C211" s="65"/>
      <c r="D211" s="66"/>
      <c r="E211" s="62" t="s">
        <v>162</v>
      </c>
      <c r="F211" s="63"/>
      <c r="G211" s="63"/>
      <c r="H211" s="35">
        <v>15.6</v>
      </c>
      <c r="I211" s="43">
        <f t="shared" si="27"/>
        <v>15.6</v>
      </c>
      <c r="J211" s="62"/>
      <c r="K211" s="63"/>
      <c r="L211" s="63"/>
      <c r="M211" s="35"/>
      <c r="N211" s="43">
        <f t="shared" si="28"/>
        <v>0</v>
      </c>
    </row>
    <row r="212" spans="1:14">
      <c r="A212" s="64" t="s">
        <v>42</v>
      </c>
      <c r="B212" s="65"/>
      <c r="C212" s="65"/>
      <c r="D212" s="66"/>
      <c r="E212" s="62" t="s">
        <v>161</v>
      </c>
      <c r="F212" s="63"/>
      <c r="G212" s="63"/>
      <c r="H212" s="35">
        <v>17</v>
      </c>
      <c r="I212" s="43">
        <f t="shared" si="27"/>
        <v>17</v>
      </c>
      <c r="J212" s="62"/>
      <c r="K212" s="63"/>
      <c r="L212" s="63"/>
      <c r="M212" s="35"/>
      <c r="N212" s="43">
        <f t="shared" si="28"/>
        <v>0</v>
      </c>
    </row>
    <row r="213" spans="1:14">
      <c r="A213" s="64" t="s">
        <v>79</v>
      </c>
      <c r="B213" s="65"/>
      <c r="C213" s="65"/>
      <c r="D213" s="66"/>
      <c r="E213" s="62" t="s">
        <v>160</v>
      </c>
      <c r="F213" s="63"/>
      <c r="G213" s="63"/>
      <c r="H213" s="35">
        <v>20.079999999999998</v>
      </c>
      <c r="I213" s="43">
        <f t="shared" si="27"/>
        <v>20.079999999999998</v>
      </c>
      <c r="J213" s="62"/>
      <c r="K213" s="63"/>
      <c r="L213" s="63"/>
      <c r="M213" s="35"/>
      <c r="N213" s="43">
        <f t="shared" si="28"/>
        <v>0</v>
      </c>
    </row>
    <row r="214" spans="1:14">
      <c r="A214" s="64" t="s">
        <v>80</v>
      </c>
      <c r="B214" s="65"/>
      <c r="C214" s="65"/>
      <c r="D214" s="66"/>
      <c r="E214" s="62" t="s">
        <v>159</v>
      </c>
      <c r="F214" s="63"/>
      <c r="G214" s="63"/>
      <c r="H214" s="35">
        <v>21.37</v>
      </c>
      <c r="I214" s="43">
        <f t="shared" si="27"/>
        <v>21.37</v>
      </c>
      <c r="J214" s="62"/>
      <c r="K214" s="63"/>
      <c r="L214" s="63"/>
      <c r="M214" s="35"/>
      <c r="N214" s="43">
        <f t="shared" si="28"/>
        <v>0</v>
      </c>
    </row>
    <row r="215" spans="1:14">
      <c r="A215" s="64" t="s">
        <v>81</v>
      </c>
      <c r="B215" s="65"/>
      <c r="C215" s="65"/>
      <c r="D215" s="66"/>
      <c r="E215" s="62" t="s">
        <v>158</v>
      </c>
      <c r="F215" s="63"/>
      <c r="G215" s="63"/>
      <c r="H215" s="35">
        <v>21.75</v>
      </c>
      <c r="I215" s="43">
        <f t="shared" si="27"/>
        <v>21.75</v>
      </c>
      <c r="J215" s="62"/>
      <c r="K215" s="63"/>
      <c r="L215" s="63"/>
      <c r="M215" s="35"/>
      <c r="N215" s="43">
        <f t="shared" si="28"/>
        <v>0</v>
      </c>
    </row>
    <row r="216" spans="1:14">
      <c r="A216" s="64" t="s">
        <v>50</v>
      </c>
      <c r="B216" s="65"/>
      <c r="C216" s="65"/>
      <c r="D216" s="66"/>
      <c r="E216" s="62" t="s">
        <v>157</v>
      </c>
      <c r="F216" s="63"/>
      <c r="G216" s="63"/>
      <c r="H216" s="35">
        <v>25.39</v>
      </c>
      <c r="I216" s="43">
        <f t="shared" si="27"/>
        <v>25.39</v>
      </c>
      <c r="J216" s="62"/>
      <c r="K216" s="63"/>
      <c r="L216" s="63"/>
      <c r="M216" s="35"/>
      <c r="N216" s="43">
        <f t="shared" si="28"/>
        <v>0</v>
      </c>
    </row>
    <row r="217" spans="1:14">
      <c r="A217" s="64" t="s">
        <v>339</v>
      </c>
      <c r="B217" s="65"/>
      <c r="C217" s="65"/>
      <c r="D217" s="66"/>
      <c r="E217" s="62" t="s">
        <v>343</v>
      </c>
      <c r="F217" s="63"/>
      <c r="G217" s="63"/>
      <c r="H217" s="35">
        <v>25.39</v>
      </c>
      <c r="I217" s="43">
        <f t="shared" ref="I217" si="29">H217*(1-$N$8)</f>
        <v>25.39</v>
      </c>
      <c r="J217" s="62"/>
      <c r="K217" s="63"/>
      <c r="L217" s="63"/>
      <c r="M217" s="35"/>
      <c r="N217" s="43">
        <f t="shared" ref="N217" si="30">M217*(1-$N$9)</f>
        <v>0</v>
      </c>
    </row>
    <row r="218" spans="1:14">
      <c r="A218" s="64" t="s">
        <v>340</v>
      </c>
      <c r="B218" s="65"/>
      <c r="C218" s="65"/>
      <c r="D218" s="66"/>
      <c r="E218" s="62" t="s">
        <v>344</v>
      </c>
      <c r="F218" s="63"/>
      <c r="G218" s="63"/>
      <c r="H218" s="35">
        <v>25.39</v>
      </c>
      <c r="I218" s="43">
        <f t="shared" ref="I218" si="31">H218*(1-$N$8)</f>
        <v>25.39</v>
      </c>
      <c r="J218" s="62"/>
      <c r="K218" s="63"/>
      <c r="L218" s="63"/>
      <c r="M218" s="35"/>
      <c r="N218" s="43">
        <f t="shared" ref="N218" si="32">M218*(1-$N$9)</f>
        <v>0</v>
      </c>
    </row>
    <row r="219" spans="1:14">
      <c r="A219" s="64" t="s">
        <v>341</v>
      </c>
      <c r="B219" s="65"/>
      <c r="C219" s="65"/>
      <c r="D219" s="66"/>
      <c r="E219" s="62" t="s">
        <v>345</v>
      </c>
      <c r="F219" s="63"/>
      <c r="G219" s="63"/>
      <c r="H219" s="35">
        <v>25.39</v>
      </c>
      <c r="I219" s="43">
        <f t="shared" ref="I219" si="33">H219*(1-$N$8)</f>
        <v>25.39</v>
      </c>
      <c r="J219" s="62"/>
      <c r="K219" s="63"/>
      <c r="L219" s="63"/>
      <c r="M219" s="35"/>
      <c r="N219" s="43">
        <f t="shared" ref="N219" si="34">M219*(1-$N$9)</f>
        <v>0</v>
      </c>
    </row>
    <row r="220" spans="1:14" ht="15.75" thickBot="1">
      <c r="A220" s="79" t="s">
        <v>342</v>
      </c>
      <c r="B220" s="80"/>
      <c r="C220" s="80"/>
      <c r="D220" s="81"/>
      <c r="E220" s="73" t="s">
        <v>346</v>
      </c>
      <c r="F220" s="74"/>
      <c r="G220" s="74"/>
      <c r="H220" s="37">
        <v>25.39</v>
      </c>
      <c r="I220" s="38">
        <f t="shared" ref="I220" si="35">H220*(1-$N$8)</f>
        <v>25.39</v>
      </c>
      <c r="J220" s="73"/>
      <c r="K220" s="74"/>
      <c r="L220" s="74"/>
      <c r="M220" s="37"/>
      <c r="N220" s="38">
        <f t="shared" ref="N220" si="36">M220*(1-$N$9)</f>
        <v>0</v>
      </c>
    </row>
    <row r="221" spans="1:14" ht="15.75" thickBot="1">
      <c r="A221" s="82"/>
      <c r="B221" s="68"/>
      <c r="C221" s="68"/>
      <c r="D221" s="68"/>
      <c r="E221" s="75"/>
      <c r="F221" s="76"/>
      <c r="G221" s="76"/>
      <c r="H221" s="40"/>
      <c r="I221" s="41"/>
      <c r="J221" s="75"/>
      <c r="K221" s="76"/>
      <c r="L221" s="76"/>
      <c r="M221" s="40"/>
      <c r="N221" s="41"/>
    </row>
    <row r="222" spans="1:14">
      <c r="A222" s="85" t="s">
        <v>296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27"/>
      <c r="N222" s="28"/>
    </row>
    <row r="223" spans="1:14">
      <c r="A223" s="87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25"/>
      <c r="N223" s="29"/>
    </row>
    <row r="224" spans="1:14">
      <c r="A224" s="89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25"/>
      <c r="N224" s="29"/>
    </row>
    <row r="225" spans="1:14" ht="15.75" thickBot="1">
      <c r="A225" s="91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30"/>
      <c r="N225" s="31"/>
    </row>
    <row r="226" spans="1:14" ht="15.75" thickBot="1">
      <c r="A226" s="93" t="s">
        <v>16</v>
      </c>
      <c r="B226" s="94"/>
      <c r="C226" s="94"/>
      <c r="D226" s="95"/>
      <c r="E226" s="99" t="s">
        <v>268</v>
      </c>
      <c r="F226" s="78"/>
      <c r="G226" s="78"/>
      <c r="H226" s="78"/>
      <c r="I226" s="100"/>
      <c r="J226" s="99"/>
      <c r="K226" s="78"/>
      <c r="L226" s="78"/>
      <c r="M226" s="78"/>
      <c r="N226" s="100"/>
    </row>
    <row r="227" spans="1:14" ht="15.75" thickBot="1">
      <c r="A227" s="96"/>
      <c r="B227" s="97"/>
      <c r="C227" s="97"/>
      <c r="D227" s="98"/>
      <c r="E227" s="77" t="s">
        <v>15</v>
      </c>
      <c r="F227" s="78"/>
      <c r="G227" s="78"/>
      <c r="H227" s="32" t="s">
        <v>14</v>
      </c>
      <c r="I227" s="45" t="s">
        <v>13</v>
      </c>
      <c r="J227" s="83" t="s">
        <v>15</v>
      </c>
      <c r="K227" s="84"/>
      <c r="L227" s="84"/>
      <c r="M227" s="32" t="s">
        <v>14</v>
      </c>
      <c r="N227" s="44" t="s">
        <v>13</v>
      </c>
    </row>
    <row r="228" spans="1:14">
      <c r="A228" s="101" t="s">
        <v>347</v>
      </c>
      <c r="B228" s="102"/>
      <c r="C228" s="102"/>
      <c r="D228" s="103"/>
      <c r="E228" s="60" t="s">
        <v>348</v>
      </c>
      <c r="F228" s="61"/>
      <c r="G228" s="61"/>
      <c r="H228" s="33">
        <v>2.73</v>
      </c>
      <c r="I228" s="34">
        <f t="shared" ref="I228:I229" si="37">H228*(1-$N$8)</f>
        <v>2.73</v>
      </c>
      <c r="J228" s="60"/>
      <c r="K228" s="61"/>
      <c r="L228" s="61"/>
      <c r="M228" s="33"/>
      <c r="N228" s="34">
        <f t="shared" ref="N228:N229" si="38">M228*(1-$N$9)</f>
        <v>0</v>
      </c>
    </row>
    <row r="229" spans="1:14">
      <c r="A229" s="64" t="s">
        <v>350</v>
      </c>
      <c r="B229" s="65"/>
      <c r="C229" s="65"/>
      <c r="D229" s="66"/>
      <c r="E229" s="62" t="s">
        <v>349</v>
      </c>
      <c r="F229" s="63"/>
      <c r="G229" s="63"/>
      <c r="H229" s="35">
        <v>2.73</v>
      </c>
      <c r="I229" s="43">
        <f t="shared" si="37"/>
        <v>2.73</v>
      </c>
      <c r="J229" s="62"/>
      <c r="K229" s="63"/>
      <c r="L229" s="63"/>
      <c r="M229" s="35"/>
      <c r="N229" s="43">
        <f t="shared" si="38"/>
        <v>0</v>
      </c>
    </row>
    <row r="230" spans="1:14">
      <c r="A230" s="64" t="s">
        <v>46</v>
      </c>
      <c r="B230" s="65"/>
      <c r="C230" s="65"/>
      <c r="D230" s="66"/>
      <c r="E230" s="62" t="s">
        <v>156</v>
      </c>
      <c r="F230" s="63"/>
      <c r="G230" s="63"/>
      <c r="H230" s="35">
        <v>2.73</v>
      </c>
      <c r="I230" s="43">
        <f t="shared" si="27"/>
        <v>2.73</v>
      </c>
      <c r="J230" s="62"/>
      <c r="K230" s="63"/>
      <c r="L230" s="63"/>
      <c r="M230" s="35"/>
      <c r="N230" s="43">
        <f t="shared" si="28"/>
        <v>0</v>
      </c>
    </row>
    <row r="231" spans="1:14">
      <c r="A231" s="64" t="s">
        <v>47</v>
      </c>
      <c r="B231" s="65"/>
      <c r="C231" s="65"/>
      <c r="D231" s="66"/>
      <c r="E231" s="62" t="s">
        <v>155</v>
      </c>
      <c r="F231" s="63"/>
      <c r="G231" s="63"/>
      <c r="H231" s="35">
        <v>3.08</v>
      </c>
      <c r="I231" s="43">
        <f t="shared" si="27"/>
        <v>3.08</v>
      </c>
      <c r="J231" s="62"/>
      <c r="K231" s="63"/>
      <c r="L231" s="63"/>
      <c r="M231" s="35"/>
      <c r="N231" s="43">
        <f t="shared" si="28"/>
        <v>0</v>
      </c>
    </row>
    <row r="232" spans="1:14">
      <c r="A232" s="64" t="s">
        <v>29</v>
      </c>
      <c r="B232" s="65"/>
      <c r="C232" s="65"/>
      <c r="D232" s="66"/>
      <c r="E232" s="62" t="s">
        <v>154</v>
      </c>
      <c r="F232" s="63"/>
      <c r="G232" s="63"/>
      <c r="H232" s="35">
        <v>3.17</v>
      </c>
      <c r="I232" s="43">
        <f t="shared" si="27"/>
        <v>3.17</v>
      </c>
      <c r="J232" s="62"/>
      <c r="K232" s="63"/>
      <c r="L232" s="63"/>
      <c r="M232" s="35"/>
      <c r="N232" s="43">
        <f t="shared" si="28"/>
        <v>0</v>
      </c>
    </row>
    <row r="233" spans="1:14">
      <c r="A233" s="64" t="s">
        <v>48</v>
      </c>
      <c r="B233" s="65"/>
      <c r="C233" s="65"/>
      <c r="D233" s="66"/>
      <c r="E233" s="62" t="s">
        <v>153</v>
      </c>
      <c r="F233" s="63"/>
      <c r="G233" s="63"/>
      <c r="H233" s="35">
        <v>3.65</v>
      </c>
      <c r="I233" s="43">
        <f t="shared" si="27"/>
        <v>3.65</v>
      </c>
      <c r="J233" s="62"/>
      <c r="K233" s="63"/>
      <c r="L233" s="63"/>
      <c r="M233" s="35"/>
      <c r="N233" s="43">
        <f t="shared" si="28"/>
        <v>0</v>
      </c>
    </row>
    <row r="234" spans="1:14">
      <c r="A234" s="64" t="s">
        <v>30</v>
      </c>
      <c r="B234" s="65"/>
      <c r="C234" s="65"/>
      <c r="D234" s="66"/>
      <c r="E234" s="62" t="s">
        <v>152</v>
      </c>
      <c r="F234" s="63"/>
      <c r="G234" s="63"/>
      <c r="H234" s="35">
        <v>3.65</v>
      </c>
      <c r="I234" s="43">
        <f t="shared" si="27"/>
        <v>3.65</v>
      </c>
      <c r="J234" s="62"/>
      <c r="K234" s="63"/>
      <c r="L234" s="63"/>
      <c r="M234" s="35"/>
      <c r="N234" s="43">
        <f t="shared" si="28"/>
        <v>0</v>
      </c>
    </row>
    <row r="235" spans="1:14">
      <c r="A235" s="64" t="s">
        <v>31</v>
      </c>
      <c r="B235" s="65"/>
      <c r="C235" s="65"/>
      <c r="D235" s="66"/>
      <c r="E235" s="62" t="s">
        <v>151</v>
      </c>
      <c r="F235" s="63"/>
      <c r="G235" s="63"/>
      <c r="H235" s="35">
        <v>3.65</v>
      </c>
      <c r="I235" s="43">
        <f t="shared" si="27"/>
        <v>3.65</v>
      </c>
      <c r="J235" s="62"/>
      <c r="K235" s="63"/>
      <c r="L235" s="63"/>
      <c r="M235" s="35"/>
      <c r="N235" s="43">
        <f t="shared" si="28"/>
        <v>0</v>
      </c>
    </row>
    <row r="236" spans="1:14">
      <c r="A236" s="64" t="s">
        <v>71</v>
      </c>
      <c r="B236" s="65"/>
      <c r="C236" s="65"/>
      <c r="D236" s="66"/>
      <c r="E236" s="62" t="s">
        <v>150</v>
      </c>
      <c r="F236" s="63"/>
      <c r="G236" s="63"/>
      <c r="H236" s="35">
        <v>4.45</v>
      </c>
      <c r="I236" s="43">
        <f t="shared" si="27"/>
        <v>4.45</v>
      </c>
      <c r="J236" s="62"/>
      <c r="K236" s="63"/>
      <c r="L236" s="63"/>
      <c r="M236" s="35"/>
      <c r="N236" s="43">
        <f t="shared" si="28"/>
        <v>0</v>
      </c>
    </row>
    <row r="237" spans="1:14">
      <c r="A237" s="64" t="s">
        <v>49</v>
      </c>
      <c r="B237" s="65"/>
      <c r="C237" s="65"/>
      <c r="D237" s="66"/>
      <c r="E237" s="62" t="s">
        <v>149</v>
      </c>
      <c r="F237" s="63"/>
      <c r="G237" s="63"/>
      <c r="H237" s="35">
        <v>4.45</v>
      </c>
      <c r="I237" s="43">
        <f t="shared" si="27"/>
        <v>4.45</v>
      </c>
      <c r="J237" s="62"/>
      <c r="K237" s="63"/>
      <c r="L237" s="63"/>
      <c r="M237" s="35"/>
      <c r="N237" s="43">
        <f t="shared" si="28"/>
        <v>0</v>
      </c>
    </row>
    <row r="238" spans="1:14">
      <c r="A238" s="64" t="s">
        <v>32</v>
      </c>
      <c r="B238" s="65"/>
      <c r="C238" s="65"/>
      <c r="D238" s="66"/>
      <c r="E238" s="62" t="s">
        <v>148</v>
      </c>
      <c r="F238" s="63"/>
      <c r="G238" s="63"/>
      <c r="H238" s="35">
        <v>4.45</v>
      </c>
      <c r="I238" s="43">
        <f t="shared" si="27"/>
        <v>4.45</v>
      </c>
      <c r="J238" s="62"/>
      <c r="K238" s="63"/>
      <c r="L238" s="63"/>
      <c r="M238" s="35"/>
      <c r="N238" s="43">
        <f t="shared" si="28"/>
        <v>0</v>
      </c>
    </row>
    <row r="239" spans="1:14">
      <c r="A239" s="64" t="s">
        <v>33</v>
      </c>
      <c r="B239" s="65"/>
      <c r="C239" s="65"/>
      <c r="D239" s="66"/>
      <c r="E239" s="62" t="s">
        <v>147</v>
      </c>
      <c r="F239" s="63"/>
      <c r="G239" s="63"/>
      <c r="H239" s="35">
        <v>4.6500000000000004</v>
      </c>
      <c r="I239" s="43">
        <f t="shared" si="27"/>
        <v>4.6500000000000004</v>
      </c>
      <c r="J239" s="62"/>
      <c r="K239" s="63"/>
      <c r="L239" s="63"/>
      <c r="M239" s="35"/>
      <c r="N239" s="43">
        <f t="shared" si="28"/>
        <v>0</v>
      </c>
    </row>
    <row r="240" spans="1:14">
      <c r="A240" s="64" t="s">
        <v>72</v>
      </c>
      <c r="B240" s="65"/>
      <c r="C240" s="65"/>
      <c r="D240" s="66"/>
      <c r="E240" s="62" t="s">
        <v>146</v>
      </c>
      <c r="F240" s="63"/>
      <c r="G240" s="63"/>
      <c r="H240" s="35">
        <v>6.65</v>
      </c>
      <c r="I240" s="43">
        <f t="shared" si="27"/>
        <v>6.65</v>
      </c>
      <c r="J240" s="62"/>
      <c r="K240" s="63"/>
      <c r="L240" s="63"/>
      <c r="M240" s="35"/>
      <c r="N240" s="43">
        <f t="shared" si="28"/>
        <v>0</v>
      </c>
    </row>
    <row r="241" spans="1:14">
      <c r="A241" s="64" t="s">
        <v>73</v>
      </c>
      <c r="B241" s="65"/>
      <c r="C241" s="65"/>
      <c r="D241" s="66"/>
      <c r="E241" s="62" t="s">
        <v>145</v>
      </c>
      <c r="F241" s="63"/>
      <c r="G241" s="63"/>
      <c r="H241" s="35">
        <v>6.65</v>
      </c>
      <c r="I241" s="43">
        <f t="shared" si="27"/>
        <v>6.65</v>
      </c>
      <c r="J241" s="62"/>
      <c r="K241" s="63"/>
      <c r="L241" s="63"/>
      <c r="M241" s="35"/>
      <c r="N241" s="43">
        <f t="shared" si="28"/>
        <v>0</v>
      </c>
    </row>
    <row r="242" spans="1:14">
      <c r="A242" s="64" t="s">
        <v>34</v>
      </c>
      <c r="B242" s="65"/>
      <c r="C242" s="65"/>
      <c r="D242" s="66"/>
      <c r="E242" s="62" t="s">
        <v>144</v>
      </c>
      <c r="F242" s="63"/>
      <c r="G242" s="63"/>
      <c r="H242" s="35">
        <v>6.8</v>
      </c>
      <c r="I242" s="43">
        <f t="shared" si="27"/>
        <v>6.8</v>
      </c>
      <c r="J242" s="62"/>
      <c r="K242" s="63"/>
      <c r="L242" s="63"/>
      <c r="M242" s="35"/>
      <c r="N242" s="43">
        <f t="shared" si="28"/>
        <v>0</v>
      </c>
    </row>
    <row r="243" spans="1:14">
      <c r="A243" s="64" t="s">
        <v>35</v>
      </c>
      <c r="B243" s="65"/>
      <c r="C243" s="65"/>
      <c r="D243" s="66"/>
      <c r="E243" s="62" t="s">
        <v>143</v>
      </c>
      <c r="F243" s="63"/>
      <c r="G243" s="63"/>
      <c r="H243" s="35">
        <v>6.9</v>
      </c>
      <c r="I243" s="43">
        <f t="shared" si="27"/>
        <v>6.9</v>
      </c>
      <c r="J243" s="62"/>
      <c r="K243" s="63"/>
      <c r="L243" s="63"/>
      <c r="M243" s="35"/>
      <c r="N243" s="43">
        <f t="shared" si="28"/>
        <v>0</v>
      </c>
    </row>
    <row r="244" spans="1:14">
      <c r="A244" s="64" t="s">
        <v>36</v>
      </c>
      <c r="B244" s="65"/>
      <c r="C244" s="65"/>
      <c r="D244" s="66"/>
      <c r="E244" s="62" t="s">
        <v>142</v>
      </c>
      <c r="F244" s="63"/>
      <c r="G244" s="63"/>
      <c r="H244" s="35">
        <v>7.1</v>
      </c>
      <c r="I244" s="43">
        <f t="shared" si="27"/>
        <v>7.1</v>
      </c>
      <c r="J244" s="62"/>
      <c r="K244" s="63"/>
      <c r="L244" s="63"/>
      <c r="M244" s="35"/>
      <c r="N244" s="43">
        <f t="shared" si="28"/>
        <v>0</v>
      </c>
    </row>
    <row r="245" spans="1:14">
      <c r="A245" s="64" t="s">
        <v>75</v>
      </c>
      <c r="B245" s="65"/>
      <c r="C245" s="65"/>
      <c r="D245" s="66"/>
      <c r="E245" s="62" t="s">
        <v>141</v>
      </c>
      <c r="F245" s="63"/>
      <c r="G245" s="63"/>
      <c r="H245" s="35">
        <v>9.66</v>
      </c>
      <c r="I245" s="43">
        <f t="shared" si="27"/>
        <v>9.66</v>
      </c>
      <c r="J245" s="62"/>
      <c r="K245" s="63"/>
      <c r="L245" s="63"/>
      <c r="M245" s="35"/>
      <c r="N245" s="43">
        <f t="shared" si="28"/>
        <v>0</v>
      </c>
    </row>
    <row r="246" spans="1:14">
      <c r="A246" s="64" t="s">
        <v>76</v>
      </c>
      <c r="B246" s="65"/>
      <c r="C246" s="65"/>
      <c r="D246" s="66"/>
      <c r="E246" s="62" t="s">
        <v>140</v>
      </c>
      <c r="F246" s="63"/>
      <c r="G246" s="63"/>
      <c r="H246" s="35">
        <v>9.66</v>
      </c>
      <c r="I246" s="43">
        <f t="shared" si="27"/>
        <v>9.66</v>
      </c>
      <c r="J246" s="62"/>
      <c r="K246" s="63"/>
      <c r="L246" s="63"/>
      <c r="M246" s="35"/>
      <c r="N246" s="43">
        <f t="shared" si="28"/>
        <v>0</v>
      </c>
    </row>
    <row r="247" spans="1:14">
      <c r="A247" s="64" t="s">
        <v>37</v>
      </c>
      <c r="B247" s="65"/>
      <c r="C247" s="65"/>
      <c r="D247" s="66"/>
      <c r="E247" s="62" t="s">
        <v>139</v>
      </c>
      <c r="F247" s="63"/>
      <c r="G247" s="63"/>
      <c r="H247" s="35">
        <v>9.66</v>
      </c>
      <c r="I247" s="43">
        <f t="shared" si="27"/>
        <v>9.66</v>
      </c>
      <c r="J247" s="62"/>
      <c r="K247" s="63"/>
      <c r="L247" s="63"/>
      <c r="M247" s="35"/>
      <c r="N247" s="43">
        <f t="shared" si="28"/>
        <v>0</v>
      </c>
    </row>
    <row r="248" spans="1:14">
      <c r="A248" s="64" t="s">
        <v>38</v>
      </c>
      <c r="B248" s="65"/>
      <c r="C248" s="65"/>
      <c r="D248" s="66"/>
      <c r="E248" s="62" t="s">
        <v>138</v>
      </c>
      <c r="F248" s="63"/>
      <c r="G248" s="63"/>
      <c r="H248" s="35">
        <v>11.05</v>
      </c>
      <c r="I248" s="43">
        <f t="shared" si="27"/>
        <v>11.05</v>
      </c>
      <c r="J248" s="62"/>
      <c r="K248" s="63"/>
      <c r="L248" s="63"/>
      <c r="M248" s="35"/>
      <c r="N248" s="43">
        <f t="shared" si="28"/>
        <v>0</v>
      </c>
    </row>
    <row r="249" spans="1:14">
      <c r="A249" s="64" t="s">
        <v>39</v>
      </c>
      <c r="B249" s="65"/>
      <c r="C249" s="65"/>
      <c r="D249" s="66"/>
      <c r="E249" s="62" t="s">
        <v>137</v>
      </c>
      <c r="F249" s="63"/>
      <c r="G249" s="63"/>
      <c r="H249" s="35">
        <v>14.5</v>
      </c>
      <c r="I249" s="43">
        <f t="shared" si="27"/>
        <v>14.5</v>
      </c>
      <c r="J249" s="62"/>
      <c r="K249" s="63"/>
      <c r="L249" s="63"/>
      <c r="M249" s="35"/>
      <c r="N249" s="43">
        <f t="shared" si="28"/>
        <v>0</v>
      </c>
    </row>
    <row r="250" spans="1:14">
      <c r="A250" s="64" t="s">
        <v>40</v>
      </c>
      <c r="B250" s="65"/>
      <c r="C250" s="65"/>
      <c r="D250" s="66"/>
      <c r="E250" s="62" t="s">
        <v>136</v>
      </c>
      <c r="F250" s="63"/>
      <c r="G250" s="63"/>
      <c r="H250" s="35">
        <v>14.5</v>
      </c>
      <c r="I250" s="43">
        <f t="shared" si="27"/>
        <v>14.5</v>
      </c>
      <c r="J250" s="62"/>
      <c r="K250" s="63"/>
      <c r="L250" s="63"/>
      <c r="M250" s="35"/>
      <c r="N250" s="43">
        <f t="shared" si="28"/>
        <v>0</v>
      </c>
    </row>
    <row r="251" spans="1:14">
      <c r="A251" s="64" t="s">
        <v>41</v>
      </c>
      <c r="B251" s="65"/>
      <c r="C251" s="65"/>
      <c r="D251" s="66"/>
      <c r="E251" s="62" t="s">
        <v>135</v>
      </c>
      <c r="F251" s="63"/>
      <c r="G251" s="63"/>
      <c r="H251" s="35">
        <v>14.5</v>
      </c>
      <c r="I251" s="43">
        <f t="shared" si="27"/>
        <v>14.5</v>
      </c>
      <c r="J251" s="62"/>
      <c r="K251" s="63"/>
      <c r="L251" s="63"/>
      <c r="M251" s="35"/>
      <c r="N251" s="43">
        <f t="shared" si="28"/>
        <v>0</v>
      </c>
    </row>
    <row r="252" spans="1:14">
      <c r="A252" s="64" t="s">
        <v>42</v>
      </c>
      <c r="B252" s="65"/>
      <c r="C252" s="65"/>
      <c r="D252" s="66"/>
      <c r="E252" s="62" t="s">
        <v>134</v>
      </c>
      <c r="F252" s="63"/>
      <c r="G252" s="63"/>
      <c r="H252" s="35">
        <v>14.5</v>
      </c>
      <c r="I252" s="43">
        <f t="shared" si="27"/>
        <v>14.5</v>
      </c>
      <c r="J252" s="62"/>
      <c r="K252" s="63"/>
      <c r="L252" s="63"/>
      <c r="M252" s="35"/>
      <c r="N252" s="43">
        <f t="shared" si="28"/>
        <v>0</v>
      </c>
    </row>
    <row r="253" spans="1:14">
      <c r="A253" s="64" t="s">
        <v>43</v>
      </c>
      <c r="B253" s="65"/>
      <c r="C253" s="65"/>
      <c r="D253" s="66"/>
      <c r="E253" s="62" t="s">
        <v>133</v>
      </c>
      <c r="F253" s="63"/>
      <c r="G253" s="63"/>
      <c r="H253" s="35">
        <v>15.5</v>
      </c>
      <c r="I253" s="43">
        <f t="shared" si="27"/>
        <v>15.5</v>
      </c>
      <c r="J253" s="62"/>
      <c r="K253" s="63"/>
      <c r="L253" s="63"/>
      <c r="M253" s="35"/>
      <c r="N253" s="43">
        <f t="shared" si="28"/>
        <v>0</v>
      </c>
    </row>
    <row r="254" spans="1:14">
      <c r="A254" s="64" t="s">
        <v>80</v>
      </c>
      <c r="B254" s="65"/>
      <c r="C254" s="65"/>
      <c r="D254" s="66"/>
      <c r="E254" s="62" t="s">
        <v>132</v>
      </c>
      <c r="F254" s="63"/>
      <c r="G254" s="63"/>
      <c r="H254" s="35">
        <v>25.331130000000002</v>
      </c>
      <c r="I254" s="43">
        <f t="shared" si="27"/>
        <v>25.331130000000002</v>
      </c>
      <c r="J254" s="62"/>
      <c r="K254" s="63"/>
      <c r="L254" s="63"/>
      <c r="M254" s="35"/>
      <c r="N254" s="43">
        <f t="shared" si="28"/>
        <v>0</v>
      </c>
    </row>
    <row r="255" spans="1:14">
      <c r="A255" s="64" t="s">
        <v>81</v>
      </c>
      <c r="B255" s="65"/>
      <c r="C255" s="65"/>
      <c r="D255" s="66"/>
      <c r="E255" s="62" t="s">
        <v>131</v>
      </c>
      <c r="F255" s="63"/>
      <c r="G255" s="63"/>
      <c r="H255" s="35">
        <v>25.331130000000002</v>
      </c>
      <c r="I255" s="43">
        <f t="shared" si="27"/>
        <v>25.331130000000002</v>
      </c>
      <c r="J255" s="62"/>
      <c r="K255" s="63"/>
      <c r="L255" s="63"/>
      <c r="M255" s="35"/>
      <c r="N255" s="43">
        <f t="shared" si="28"/>
        <v>0</v>
      </c>
    </row>
    <row r="256" spans="1:14">
      <c r="A256" s="64" t="s">
        <v>50</v>
      </c>
      <c r="B256" s="65"/>
      <c r="C256" s="65"/>
      <c r="D256" s="66"/>
      <c r="E256" s="62" t="s">
        <v>130</v>
      </c>
      <c r="F256" s="63"/>
      <c r="G256" s="63"/>
      <c r="H256" s="35">
        <v>25.331130000000002</v>
      </c>
      <c r="I256" s="43">
        <f t="shared" si="27"/>
        <v>25.331130000000002</v>
      </c>
      <c r="J256" s="62"/>
      <c r="K256" s="63"/>
      <c r="L256" s="63"/>
      <c r="M256" s="35"/>
      <c r="N256" s="43">
        <f t="shared" si="28"/>
        <v>0</v>
      </c>
    </row>
    <row r="257" spans="1:14">
      <c r="A257" s="64" t="s">
        <v>44</v>
      </c>
      <c r="B257" s="65"/>
      <c r="C257" s="65"/>
      <c r="D257" s="66"/>
      <c r="E257" s="62" t="s">
        <v>129</v>
      </c>
      <c r="F257" s="63"/>
      <c r="G257" s="63"/>
      <c r="H257" s="35">
        <v>26.77</v>
      </c>
      <c r="I257" s="43">
        <f t="shared" si="27"/>
        <v>26.77</v>
      </c>
      <c r="J257" s="62"/>
      <c r="K257" s="63"/>
      <c r="L257" s="63"/>
      <c r="M257" s="35"/>
      <c r="N257" s="43">
        <f t="shared" si="28"/>
        <v>0</v>
      </c>
    </row>
    <row r="258" spans="1:14" ht="15.75" thickBot="1">
      <c r="A258" s="79" t="s">
        <v>45</v>
      </c>
      <c r="B258" s="80"/>
      <c r="C258" s="80"/>
      <c r="D258" s="81"/>
      <c r="E258" s="73" t="s">
        <v>128</v>
      </c>
      <c r="F258" s="74"/>
      <c r="G258" s="74"/>
      <c r="H258" s="37">
        <v>27.57</v>
      </c>
      <c r="I258" s="38">
        <f t="shared" ref="I258" si="39">H258*(1-$N$8)</f>
        <v>27.57</v>
      </c>
      <c r="J258" s="73"/>
      <c r="K258" s="74"/>
      <c r="L258" s="74"/>
      <c r="M258" s="37"/>
      <c r="N258" s="38">
        <f t="shared" ref="N258" si="40">M258*(1-$N$9)</f>
        <v>0</v>
      </c>
    </row>
    <row r="259" spans="1:14" ht="15.75" thickBot="1">
      <c r="A259" s="82"/>
      <c r="B259" s="68"/>
      <c r="C259" s="68"/>
      <c r="D259" s="68"/>
      <c r="E259" s="75"/>
      <c r="F259" s="76"/>
      <c r="G259" s="76"/>
      <c r="H259" s="40"/>
      <c r="I259" s="41"/>
      <c r="J259" s="75"/>
      <c r="K259" s="76"/>
      <c r="L259" s="76"/>
      <c r="M259" s="40"/>
      <c r="N259" s="41"/>
    </row>
    <row r="260" spans="1:14">
      <c r="A260" s="85" t="s">
        <v>297</v>
      </c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27"/>
      <c r="N260" s="28"/>
    </row>
    <row r="261" spans="1:14">
      <c r="A261" s="87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25"/>
      <c r="N261" s="29"/>
    </row>
    <row r="262" spans="1:14">
      <c r="A262" s="89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25"/>
      <c r="N262" s="29"/>
    </row>
    <row r="263" spans="1:14" ht="15.75" thickBot="1">
      <c r="A263" s="91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30"/>
      <c r="N263" s="31"/>
    </row>
    <row r="264" spans="1:14" ht="15.75" thickBot="1">
      <c r="A264" s="93" t="s">
        <v>16</v>
      </c>
      <c r="B264" s="94"/>
      <c r="C264" s="94"/>
      <c r="D264" s="95"/>
      <c r="E264" s="99" t="s">
        <v>268</v>
      </c>
      <c r="F264" s="78"/>
      <c r="G264" s="78"/>
      <c r="H264" s="78"/>
      <c r="I264" s="100"/>
      <c r="J264" s="99"/>
      <c r="K264" s="78"/>
      <c r="L264" s="78"/>
      <c r="M264" s="78"/>
      <c r="N264" s="100"/>
    </row>
    <row r="265" spans="1:14" ht="15.75" thickBot="1">
      <c r="A265" s="96"/>
      <c r="B265" s="97"/>
      <c r="C265" s="97"/>
      <c r="D265" s="98"/>
      <c r="E265" s="77" t="s">
        <v>15</v>
      </c>
      <c r="F265" s="78"/>
      <c r="G265" s="78"/>
      <c r="H265" s="32" t="s">
        <v>14</v>
      </c>
      <c r="I265" s="45" t="s">
        <v>13</v>
      </c>
      <c r="J265" s="83" t="s">
        <v>15</v>
      </c>
      <c r="K265" s="84"/>
      <c r="L265" s="84"/>
      <c r="M265" s="32" t="s">
        <v>14</v>
      </c>
      <c r="N265" s="44" t="s">
        <v>13</v>
      </c>
    </row>
    <row r="266" spans="1:14">
      <c r="A266" s="64" t="s">
        <v>60</v>
      </c>
      <c r="B266" s="65"/>
      <c r="C266" s="65"/>
      <c r="D266" s="66"/>
      <c r="E266" s="60" t="s">
        <v>325</v>
      </c>
      <c r="F266" s="61"/>
      <c r="G266" s="61"/>
      <c r="H266" s="33">
        <v>4.1500000000000004</v>
      </c>
      <c r="I266" s="43">
        <f t="shared" ref="I266:I268" si="41">H266*(1-$N$8)</f>
        <v>4.1500000000000004</v>
      </c>
      <c r="J266" s="62"/>
      <c r="K266" s="63"/>
      <c r="L266" s="63"/>
      <c r="M266" s="35"/>
      <c r="N266" s="43">
        <f t="shared" ref="N266:N268" si="42">M266*(1-$N$9)</f>
        <v>0</v>
      </c>
    </row>
    <row r="267" spans="1:14">
      <c r="A267" s="64" t="s">
        <v>63</v>
      </c>
      <c r="B267" s="65"/>
      <c r="C267" s="65"/>
      <c r="D267" s="66"/>
      <c r="E267" s="62" t="s">
        <v>326</v>
      </c>
      <c r="F267" s="63"/>
      <c r="G267" s="63"/>
      <c r="H267" s="35">
        <v>4.1500000000000004</v>
      </c>
      <c r="I267" s="43">
        <f t="shared" si="41"/>
        <v>4.1500000000000004</v>
      </c>
      <c r="J267" s="62"/>
      <c r="K267" s="63"/>
      <c r="L267" s="63"/>
      <c r="M267" s="35"/>
      <c r="N267" s="43">
        <f t="shared" si="42"/>
        <v>0</v>
      </c>
    </row>
    <row r="268" spans="1:14">
      <c r="A268" s="64" t="s">
        <v>324</v>
      </c>
      <c r="B268" s="65"/>
      <c r="C268" s="65"/>
      <c r="D268" s="66"/>
      <c r="E268" s="62" t="s">
        <v>327</v>
      </c>
      <c r="F268" s="63"/>
      <c r="G268" s="63"/>
      <c r="H268" s="35">
        <v>4.1500000000000004</v>
      </c>
      <c r="I268" s="43">
        <f t="shared" si="41"/>
        <v>4.1500000000000004</v>
      </c>
      <c r="J268" s="62"/>
      <c r="K268" s="63"/>
      <c r="L268" s="63"/>
      <c r="M268" s="35"/>
      <c r="N268" s="43">
        <f t="shared" si="42"/>
        <v>0</v>
      </c>
    </row>
    <row r="269" spans="1:14">
      <c r="A269" s="64" t="s">
        <v>66</v>
      </c>
      <c r="B269" s="65"/>
      <c r="C269" s="65"/>
      <c r="D269" s="66"/>
      <c r="E269" s="62" t="s">
        <v>127</v>
      </c>
      <c r="F269" s="63"/>
      <c r="G269" s="63"/>
      <c r="H269" s="35">
        <v>4.1500000000000004</v>
      </c>
      <c r="I269" s="43">
        <f t="shared" ref="I269:I316" si="43">H269*(1-$N$8)</f>
        <v>4.1500000000000004</v>
      </c>
      <c r="J269" s="62"/>
      <c r="K269" s="63"/>
      <c r="L269" s="63"/>
      <c r="M269" s="35"/>
      <c r="N269" s="43">
        <f t="shared" ref="N269:N316" si="44">M269*(1-$N$9)</f>
        <v>0</v>
      </c>
    </row>
    <row r="270" spans="1:14">
      <c r="A270" s="64" t="s">
        <v>272</v>
      </c>
      <c r="B270" s="65"/>
      <c r="C270" s="65"/>
      <c r="D270" s="66"/>
      <c r="E270" s="62" t="s">
        <v>126</v>
      </c>
      <c r="F270" s="63"/>
      <c r="G270" s="63"/>
      <c r="H270" s="35">
        <v>4.1500000000000004</v>
      </c>
      <c r="I270" s="43">
        <f t="shared" si="43"/>
        <v>4.1500000000000004</v>
      </c>
      <c r="J270" s="62"/>
      <c r="K270" s="63"/>
      <c r="L270" s="63"/>
      <c r="M270" s="35"/>
      <c r="N270" s="43">
        <f t="shared" si="44"/>
        <v>0</v>
      </c>
    </row>
    <row r="271" spans="1:14">
      <c r="A271" s="64" t="s">
        <v>273</v>
      </c>
      <c r="B271" s="65"/>
      <c r="C271" s="65"/>
      <c r="D271" s="66"/>
      <c r="E271" s="62" t="s">
        <v>125</v>
      </c>
      <c r="F271" s="63"/>
      <c r="G271" s="63"/>
      <c r="H271" s="35">
        <v>4.1500000000000004</v>
      </c>
      <c r="I271" s="43">
        <f t="shared" si="43"/>
        <v>4.1500000000000004</v>
      </c>
      <c r="J271" s="62"/>
      <c r="K271" s="63"/>
      <c r="L271" s="63"/>
      <c r="M271" s="35"/>
      <c r="N271" s="43">
        <f t="shared" si="44"/>
        <v>0</v>
      </c>
    </row>
    <row r="272" spans="1:14">
      <c r="A272" s="64" t="s">
        <v>69</v>
      </c>
      <c r="B272" s="65"/>
      <c r="C272" s="65"/>
      <c r="D272" s="66"/>
      <c r="E272" s="62" t="s">
        <v>124</v>
      </c>
      <c r="F272" s="63"/>
      <c r="G272" s="63"/>
      <c r="H272" s="35">
        <v>4.62</v>
      </c>
      <c r="I272" s="43">
        <f t="shared" si="43"/>
        <v>4.62</v>
      </c>
      <c r="J272" s="62"/>
      <c r="K272" s="63"/>
      <c r="L272" s="63"/>
      <c r="M272" s="35"/>
      <c r="N272" s="43">
        <f t="shared" si="44"/>
        <v>0</v>
      </c>
    </row>
    <row r="273" spans="1:14">
      <c r="A273" s="64" t="s">
        <v>274</v>
      </c>
      <c r="B273" s="65"/>
      <c r="C273" s="65"/>
      <c r="D273" s="66"/>
      <c r="E273" s="62" t="s">
        <v>123</v>
      </c>
      <c r="F273" s="63"/>
      <c r="G273" s="63"/>
      <c r="H273" s="35">
        <v>5.04</v>
      </c>
      <c r="I273" s="43">
        <f t="shared" si="43"/>
        <v>5.04</v>
      </c>
      <c r="J273" s="62"/>
      <c r="K273" s="63"/>
      <c r="L273" s="63"/>
      <c r="M273" s="35"/>
      <c r="N273" s="43">
        <f t="shared" si="44"/>
        <v>0</v>
      </c>
    </row>
    <row r="274" spans="1:14">
      <c r="A274" s="64" t="s">
        <v>275</v>
      </c>
      <c r="B274" s="65"/>
      <c r="C274" s="65"/>
      <c r="D274" s="66"/>
      <c r="E274" s="62" t="s">
        <v>122</v>
      </c>
      <c r="F274" s="63"/>
      <c r="G274" s="63"/>
      <c r="H274" s="35">
        <v>5.04</v>
      </c>
      <c r="I274" s="43">
        <f t="shared" si="43"/>
        <v>5.04</v>
      </c>
      <c r="J274" s="62"/>
      <c r="K274" s="63"/>
      <c r="L274" s="63"/>
      <c r="M274" s="35"/>
      <c r="N274" s="43">
        <f t="shared" si="44"/>
        <v>0</v>
      </c>
    </row>
    <row r="275" spans="1:14">
      <c r="A275" s="64" t="s">
        <v>298</v>
      </c>
      <c r="B275" s="65"/>
      <c r="C275" s="65"/>
      <c r="D275" s="66"/>
      <c r="E275" s="62" t="s">
        <v>121</v>
      </c>
      <c r="F275" s="63"/>
      <c r="G275" s="63"/>
      <c r="H275" s="35">
        <v>5.35</v>
      </c>
      <c r="I275" s="43">
        <f t="shared" si="43"/>
        <v>5.35</v>
      </c>
      <c r="J275" s="62"/>
      <c r="K275" s="63"/>
      <c r="L275" s="63"/>
      <c r="M275" s="35"/>
      <c r="N275" s="43">
        <f t="shared" si="44"/>
        <v>0</v>
      </c>
    </row>
    <row r="276" spans="1:14">
      <c r="A276" s="64" t="s">
        <v>276</v>
      </c>
      <c r="B276" s="65"/>
      <c r="C276" s="65"/>
      <c r="D276" s="66"/>
      <c r="E276" s="62" t="s">
        <v>120</v>
      </c>
      <c r="F276" s="63"/>
      <c r="G276" s="63"/>
      <c r="H276" s="35">
        <v>5.28</v>
      </c>
      <c r="I276" s="43">
        <f t="shared" si="43"/>
        <v>5.28</v>
      </c>
      <c r="J276" s="62"/>
      <c r="K276" s="63"/>
      <c r="L276" s="63"/>
      <c r="M276" s="35"/>
      <c r="N276" s="43">
        <f t="shared" si="44"/>
        <v>0</v>
      </c>
    </row>
    <row r="277" spans="1:14">
      <c r="A277" s="64" t="s">
        <v>277</v>
      </c>
      <c r="B277" s="65"/>
      <c r="C277" s="65"/>
      <c r="D277" s="66"/>
      <c r="E277" s="62" t="s">
        <v>119</v>
      </c>
      <c r="F277" s="63"/>
      <c r="G277" s="63"/>
      <c r="H277" s="35">
        <v>5.28</v>
      </c>
      <c r="I277" s="43">
        <f t="shared" si="43"/>
        <v>5.28</v>
      </c>
      <c r="J277" s="62"/>
      <c r="K277" s="63"/>
      <c r="L277" s="63"/>
      <c r="M277" s="35"/>
      <c r="N277" s="43">
        <f t="shared" si="44"/>
        <v>0</v>
      </c>
    </row>
    <row r="278" spans="1:14">
      <c r="A278" s="64" t="s">
        <v>278</v>
      </c>
      <c r="B278" s="65"/>
      <c r="C278" s="65"/>
      <c r="D278" s="66"/>
      <c r="E278" s="62" t="s">
        <v>118</v>
      </c>
      <c r="F278" s="63"/>
      <c r="G278" s="63"/>
      <c r="H278" s="35">
        <v>5.28</v>
      </c>
      <c r="I278" s="43">
        <f t="shared" si="43"/>
        <v>5.28</v>
      </c>
      <c r="J278" s="62"/>
      <c r="K278" s="63"/>
      <c r="L278" s="63"/>
      <c r="M278" s="35"/>
      <c r="N278" s="43">
        <f t="shared" si="44"/>
        <v>0</v>
      </c>
    </row>
    <row r="279" spans="1:14">
      <c r="A279" s="64" t="s">
        <v>279</v>
      </c>
      <c r="B279" s="65"/>
      <c r="C279" s="65"/>
      <c r="D279" s="66"/>
      <c r="E279" s="62" t="s">
        <v>117</v>
      </c>
      <c r="F279" s="63"/>
      <c r="G279" s="63"/>
      <c r="H279" s="35">
        <v>5.71</v>
      </c>
      <c r="I279" s="43">
        <f t="shared" si="43"/>
        <v>5.71</v>
      </c>
      <c r="J279" s="62"/>
      <c r="K279" s="63"/>
      <c r="L279" s="63"/>
      <c r="M279" s="35"/>
      <c r="N279" s="43">
        <f t="shared" si="44"/>
        <v>0</v>
      </c>
    </row>
    <row r="280" spans="1:14">
      <c r="A280" s="64" t="s">
        <v>280</v>
      </c>
      <c r="B280" s="65"/>
      <c r="C280" s="65"/>
      <c r="D280" s="66"/>
      <c r="E280" s="62" t="s">
        <v>116</v>
      </c>
      <c r="F280" s="63"/>
      <c r="G280" s="63"/>
      <c r="H280" s="35">
        <v>7.28</v>
      </c>
      <c r="I280" s="43">
        <f t="shared" si="43"/>
        <v>7.28</v>
      </c>
      <c r="J280" s="62"/>
      <c r="K280" s="63"/>
      <c r="L280" s="63"/>
      <c r="M280" s="35"/>
      <c r="N280" s="43">
        <f t="shared" si="44"/>
        <v>0</v>
      </c>
    </row>
    <row r="281" spans="1:14">
      <c r="A281" s="64" t="s">
        <v>281</v>
      </c>
      <c r="B281" s="65"/>
      <c r="C281" s="65"/>
      <c r="D281" s="66"/>
      <c r="E281" s="62" t="s">
        <v>115</v>
      </c>
      <c r="F281" s="63"/>
      <c r="G281" s="63"/>
      <c r="H281" s="35">
        <v>7.28</v>
      </c>
      <c r="I281" s="43">
        <f t="shared" si="43"/>
        <v>7.28</v>
      </c>
      <c r="J281" s="62"/>
      <c r="K281" s="63"/>
      <c r="L281" s="63"/>
      <c r="M281" s="35"/>
      <c r="N281" s="43">
        <f t="shared" si="44"/>
        <v>0</v>
      </c>
    </row>
    <row r="282" spans="1:14">
      <c r="A282" s="64" t="s">
        <v>282</v>
      </c>
      <c r="B282" s="65"/>
      <c r="C282" s="65"/>
      <c r="D282" s="66"/>
      <c r="E282" s="62" t="s">
        <v>114</v>
      </c>
      <c r="F282" s="63"/>
      <c r="G282" s="63"/>
      <c r="H282" s="35">
        <v>7.28</v>
      </c>
      <c r="I282" s="43">
        <f t="shared" si="43"/>
        <v>7.28</v>
      </c>
      <c r="J282" s="62"/>
      <c r="K282" s="63"/>
      <c r="L282" s="63"/>
      <c r="M282" s="35"/>
      <c r="N282" s="43">
        <f t="shared" si="44"/>
        <v>0</v>
      </c>
    </row>
    <row r="283" spans="1:14" ht="15.75" thickBot="1">
      <c r="A283" s="79" t="s">
        <v>283</v>
      </c>
      <c r="B283" s="80"/>
      <c r="C283" s="80"/>
      <c r="D283" s="81"/>
      <c r="E283" s="73" t="s">
        <v>113</v>
      </c>
      <c r="F283" s="74"/>
      <c r="G283" s="74"/>
      <c r="H283" s="37">
        <v>7.82</v>
      </c>
      <c r="I283" s="38">
        <f t="shared" si="43"/>
        <v>7.82</v>
      </c>
      <c r="J283" s="73"/>
      <c r="K283" s="74"/>
      <c r="L283" s="74"/>
      <c r="M283" s="37"/>
      <c r="N283" s="38">
        <f t="shared" si="44"/>
        <v>0</v>
      </c>
    </row>
    <row r="284" spans="1:14" ht="15.75" thickBot="1">
      <c r="A284" s="82"/>
      <c r="B284" s="68"/>
      <c r="C284" s="68"/>
      <c r="D284" s="68"/>
      <c r="E284" s="75"/>
      <c r="F284" s="76"/>
      <c r="G284" s="76"/>
      <c r="H284" s="40"/>
      <c r="I284" s="41"/>
      <c r="J284" s="75"/>
      <c r="K284" s="76"/>
      <c r="L284" s="76"/>
      <c r="M284" s="40"/>
      <c r="N284" s="41"/>
    </row>
    <row r="285" spans="1:14">
      <c r="A285" s="85" t="s">
        <v>313</v>
      </c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27"/>
      <c r="N285" s="28"/>
    </row>
    <row r="286" spans="1:14">
      <c r="A286" s="87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25"/>
      <c r="N286" s="29"/>
    </row>
    <row r="287" spans="1:14">
      <c r="A287" s="89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25"/>
      <c r="N287" s="29"/>
    </row>
    <row r="288" spans="1:14" ht="15.75" thickBot="1">
      <c r="A288" s="91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30"/>
      <c r="N288" s="31"/>
    </row>
    <row r="289" spans="1:14" ht="15.75" thickBot="1">
      <c r="A289" s="93" t="s">
        <v>16</v>
      </c>
      <c r="B289" s="94"/>
      <c r="C289" s="94"/>
      <c r="D289" s="95"/>
      <c r="E289" s="99" t="s">
        <v>268</v>
      </c>
      <c r="F289" s="78"/>
      <c r="G289" s="78"/>
      <c r="H289" s="78"/>
      <c r="I289" s="100"/>
      <c r="J289" s="99"/>
      <c r="K289" s="78"/>
      <c r="L289" s="78"/>
      <c r="M289" s="78"/>
      <c r="N289" s="100"/>
    </row>
    <row r="290" spans="1:14" ht="15.75" thickBot="1">
      <c r="A290" s="96"/>
      <c r="B290" s="97"/>
      <c r="C290" s="97"/>
      <c r="D290" s="98"/>
      <c r="E290" s="77" t="s">
        <v>15</v>
      </c>
      <c r="F290" s="78"/>
      <c r="G290" s="78"/>
      <c r="H290" s="32" t="s">
        <v>14</v>
      </c>
      <c r="I290" s="45" t="s">
        <v>13</v>
      </c>
      <c r="J290" s="83" t="s">
        <v>15</v>
      </c>
      <c r="K290" s="84"/>
      <c r="L290" s="84"/>
      <c r="M290" s="32" t="s">
        <v>14</v>
      </c>
      <c r="N290" s="44" t="s">
        <v>13</v>
      </c>
    </row>
    <row r="291" spans="1:14">
      <c r="A291" s="104" t="s">
        <v>318</v>
      </c>
      <c r="B291" s="105"/>
      <c r="C291" s="105"/>
      <c r="D291" s="106"/>
      <c r="E291" s="60" t="s">
        <v>314</v>
      </c>
      <c r="F291" s="61"/>
      <c r="G291" s="61"/>
      <c r="H291" s="33">
        <v>11.7</v>
      </c>
      <c r="I291" s="34">
        <f t="shared" ref="I291:I293" si="45">H291*(1-$N$8)</f>
        <v>11.7</v>
      </c>
      <c r="J291" s="60"/>
      <c r="K291" s="61"/>
      <c r="L291" s="61"/>
      <c r="M291" s="33"/>
      <c r="N291" s="34">
        <f t="shared" ref="N291:N293" si="46">M291*(1-$N$9)</f>
        <v>0</v>
      </c>
    </row>
    <row r="292" spans="1:14">
      <c r="A292" s="67" t="s">
        <v>319</v>
      </c>
      <c r="B292" s="68"/>
      <c r="C292" s="68"/>
      <c r="D292" s="69"/>
      <c r="E292" s="62" t="s">
        <v>315</v>
      </c>
      <c r="F292" s="63"/>
      <c r="G292" s="63"/>
      <c r="H292" s="35">
        <v>12.35</v>
      </c>
      <c r="I292" s="43">
        <f t="shared" si="45"/>
        <v>12.35</v>
      </c>
      <c r="J292" s="62"/>
      <c r="K292" s="63"/>
      <c r="L292" s="63"/>
      <c r="M292" s="35"/>
      <c r="N292" s="43">
        <f t="shared" si="46"/>
        <v>0</v>
      </c>
    </row>
    <row r="293" spans="1:14">
      <c r="A293" s="67" t="s">
        <v>320</v>
      </c>
      <c r="B293" s="68"/>
      <c r="C293" s="68"/>
      <c r="D293" s="69"/>
      <c r="E293" s="62" t="s">
        <v>316</v>
      </c>
      <c r="F293" s="63"/>
      <c r="G293" s="63"/>
      <c r="H293" s="35">
        <v>17.649999999999999</v>
      </c>
      <c r="I293" s="43">
        <f t="shared" si="45"/>
        <v>17.649999999999999</v>
      </c>
      <c r="J293" s="62"/>
      <c r="K293" s="63"/>
      <c r="L293" s="63"/>
      <c r="M293" s="35"/>
      <c r="N293" s="43">
        <f t="shared" si="46"/>
        <v>0</v>
      </c>
    </row>
    <row r="294" spans="1:14" ht="15.75" thickBot="1">
      <c r="A294" s="70" t="s">
        <v>321</v>
      </c>
      <c r="B294" s="71"/>
      <c r="C294" s="71"/>
      <c r="D294" s="72"/>
      <c r="E294" s="73" t="s">
        <v>317</v>
      </c>
      <c r="F294" s="74"/>
      <c r="G294" s="74"/>
      <c r="H294" s="37">
        <v>35.950000000000003</v>
      </c>
      <c r="I294" s="38">
        <f t="shared" ref="I294" si="47">H294*(1-$N$8)</f>
        <v>35.950000000000003</v>
      </c>
      <c r="J294" s="73"/>
      <c r="K294" s="74"/>
      <c r="L294" s="74"/>
      <c r="M294" s="37"/>
      <c r="N294" s="38">
        <f t="shared" ref="N294" si="48">M294*(1-$N$9)</f>
        <v>0</v>
      </c>
    </row>
    <row r="295" spans="1:14" ht="15.75" thickBot="1">
      <c r="A295" s="49"/>
      <c r="B295" s="50"/>
      <c r="C295" s="50"/>
      <c r="D295" s="50"/>
      <c r="E295" s="51"/>
      <c r="F295" s="52"/>
      <c r="G295" s="52"/>
      <c r="H295" s="40"/>
      <c r="I295" s="41"/>
      <c r="J295" s="51"/>
      <c r="K295" s="52"/>
      <c r="L295" s="52"/>
      <c r="M295" s="40"/>
      <c r="N295" s="41"/>
    </row>
    <row r="296" spans="1:14">
      <c r="A296" s="85" t="s">
        <v>28</v>
      </c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27"/>
      <c r="N296" s="28"/>
    </row>
    <row r="297" spans="1:14">
      <c r="A297" s="87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25"/>
      <c r="N297" s="29"/>
    </row>
    <row r="298" spans="1:14">
      <c r="A298" s="89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25"/>
      <c r="N298" s="29"/>
    </row>
    <row r="299" spans="1:14" ht="15.75" thickBot="1">
      <c r="A299" s="91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30"/>
      <c r="N299" s="31"/>
    </row>
    <row r="300" spans="1:14" ht="15.75" thickBot="1">
      <c r="A300" s="93" t="s">
        <v>16</v>
      </c>
      <c r="B300" s="94"/>
      <c r="C300" s="94"/>
      <c r="D300" s="95"/>
      <c r="E300" s="99" t="s">
        <v>268</v>
      </c>
      <c r="F300" s="78"/>
      <c r="G300" s="78"/>
      <c r="H300" s="78"/>
      <c r="I300" s="100"/>
      <c r="J300" s="99"/>
      <c r="K300" s="78"/>
      <c r="L300" s="78"/>
      <c r="M300" s="78"/>
      <c r="N300" s="100"/>
    </row>
    <row r="301" spans="1:14" ht="15.75" thickBot="1">
      <c r="A301" s="96"/>
      <c r="B301" s="97"/>
      <c r="C301" s="97"/>
      <c r="D301" s="98"/>
      <c r="E301" s="77" t="s">
        <v>15</v>
      </c>
      <c r="F301" s="78"/>
      <c r="G301" s="78"/>
      <c r="H301" s="32" t="s">
        <v>14</v>
      </c>
      <c r="I301" s="45" t="s">
        <v>13</v>
      </c>
      <c r="J301" s="83" t="s">
        <v>15</v>
      </c>
      <c r="K301" s="84"/>
      <c r="L301" s="84"/>
      <c r="M301" s="32" t="s">
        <v>14</v>
      </c>
      <c r="N301" s="44" t="s">
        <v>13</v>
      </c>
    </row>
    <row r="302" spans="1:14">
      <c r="A302" s="104" t="s">
        <v>47</v>
      </c>
      <c r="B302" s="105"/>
      <c r="C302" s="105"/>
      <c r="D302" s="106"/>
      <c r="E302" s="60" t="s">
        <v>112</v>
      </c>
      <c r="F302" s="61"/>
      <c r="G302" s="61"/>
      <c r="H302" s="33">
        <v>7.7</v>
      </c>
      <c r="I302" s="34">
        <f t="shared" si="43"/>
        <v>7.7</v>
      </c>
      <c r="J302" s="60"/>
      <c r="K302" s="61"/>
      <c r="L302" s="61"/>
      <c r="M302" s="33"/>
      <c r="N302" s="34">
        <f t="shared" si="44"/>
        <v>0</v>
      </c>
    </row>
    <row r="303" spans="1:14">
      <c r="A303" s="67" t="s">
        <v>29</v>
      </c>
      <c r="B303" s="68"/>
      <c r="C303" s="68"/>
      <c r="D303" s="69"/>
      <c r="E303" s="62" t="s">
        <v>111</v>
      </c>
      <c r="F303" s="63"/>
      <c r="G303" s="63"/>
      <c r="H303" s="35">
        <v>7.7</v>
      </c>
      <c r="I303" s="43">
        <f t="shared" si="43"/>
        <v>7.7</v>
      </c>
      <c r="J303" s="62"/>
      <c r="K303" s="63"/>
      <c r="L303" s="63"/>
      <c r="M303" s="35"/>
      <c r="N303" s="43">
        <f t="shared" si="44"/>
        <v>0</v>
      </c>
    </row>
    <row r="304" spans="1:14">
      <c r="A304" s="67" t="s">
        <v>31</v>
      </c>
      <c r="B304" s="68"/>
      <c r="C304" s="68"/>
      <c r="D304" s="69"/>
      <c r="E304" s="62" t="s">
        <v>110</v>
      </c>
      <c r="F304" s="63"/>
      <c r="G304" s="63"/>
      <c r="H304" s="35">
        <v>10.41</v>
      </c>
      <c r="I304" s="43">
        <f t="shared" si="43"/>
        <v>10.41</v>
      </c>
      <c r="J304" s="62"/>
      <c r="K304" s="63"/>
      <c r="L304" s="63"/>
      <c r="M304" s="35"/>
      <c r="N304" s="43">
        <f t="shared" si="44"/>
        <v>0</v>
      </c>
    </row>
    <row r="305" spans="1:14">
      <c r="A305" s="67" t="s">
        <v>32</v>
      </c>
      <c r="B305" s="68"/>
      <c r="C305" s="68"/>
      <c r="D305" s="69"/>
      <c r="E305" s="62" t="s">
        <v>109</v>
      </c>
      <c r="F305" s="63"/>
      <c r="G305" s="63"/>
      <c r="H305" s="35">
        <v>10.8</v>
      </c>
      <c r="I305" s="43">
        <f t="shared" si="43"/>
        <v>10.8</v>
      </c>
      <c r="J305" s="62"/>
      <c r="K305" s="63"/>
      <c r="L305" s="63"/>
      <c r="M305" s="35"/>
      <c r="N305" s="43">
        <f t="shared" si="44"/>
        <v>0</v>
      </c>
    </row>
    <row r="306" spans="1:14">
      <c r="A306" s="67" t="s">
        <v>33</v>
      </c>
      <c r="B306" s="68"/>
      <c r="C306" s="68"/>
      <c r="D306" s="69"/>
      <c r="E306" s="62" t="s">
        <v>108</v>
      </c>
      <c r="F306" s="63"/>
      <c r="G306" s="63"/>
      <c r="H306" s="35">
        <v>11.35</v>
      </c>
      <c r="I306" s="43">
        <f t="shared" si="43"/>
        <v>11.35</v>
      </c>
      <c r="J306" s="62"/>
      <c r="K306" s="63"/>
      <c r="L306" s="63"/>
      <c r="M306" s="35"/>
      <c r="N306" s="43">
        <f t="shared" si="44"/>
        <v>0</v>
      </c>
    </row>
    <row r="307" spans="1:14">
      <c r="A307" s="67" t="s">
        <v>34</v>
      </c>
      <c r="B307" s="68"/>
      <c r="C307" s="68"/>
      <c r="D307" s="69"/>
      <c r="E307" s="62" t="s">
        <v>107</v>
      </c>
      <c r="F307" s="63"/>
      <c r="G307" s="63"/>
      <c r="H307" s="35">
        <v>14.21</v>
      </c>
      <c r="I307" s="43">
        <f t="shared" si="43"/>
        <v>14.21</v>
      </c>
      <c r="J307" s="62"/>
      <c r="K307" s="63"/>
      <c r="L307" s="63"/>
      <c r="M307" s="35"/>
      <c r="N307" s="43">
        <f t="shared" si="44"/>
        <v>0</v>
      </c>
    </row>
    <row r="308" spans="1:14">
      <c r="A308" s="67" t="s">
        <v>35</v>
      </c>
      <c r="B308" s="68"/>
      <c r="C308" s="68"/>
      <c r="D308" s="69"/>
      <c r="E308" s="62" t="s">
        <v>106</v>
      </c>
      <c r="F308" s="63"/>
      <c r="G308" s="63"/>
      <c r="H308" s="35">
        <v>16.739999999999998</v>
      </c>
      <c r="I308" s="43">
        <f t="shared" si="43"/>
        <v>16.739999999999998</v>
      </c>
      <c r="J308" s="62"/>
      <c r="K308" s="63"/>
      <c r="L308" s="63"/>
      <c r="M308" s="35"/>
      <c r="N308" s="43">
        <f t="shared" si="44"/>
        <v>0</v>
      </c>
    </row>
    <row r="309" spans="1:14">
      <c r="A309" s="67" t="s">
        <v>36</v>
      </c>
      <c r="B309" s="68"/>
      <c r="C309" s="68"/>
      <c r="D309" s="69"/>
      <c r="E309" s="62" t="s">
        <v>105</v>
      </c>
      <c r="F309" s="63"/>
      <c r="G309" s="63"/>
      <c r="H309" s="35">
        <v>15.71</v>
      </c>
      <c r="I309" s="43">
        <f t="shared" si="43"/>
        <v>15.71</v>
      </c>
      <c r="J309" s="62"/>
      <c r="K309" s="63"/>
      <c r="L309" s="63"/>
      <c r="M309" s="35"/>
      <c r="N309" s="43">
        <f t="shared" si="44"/>
        <v>0</v>
      </c>
    </row>
    <row r="310" spans="1:14">
      <c r="A310" s="67" t="s">
        <v>37</v>
      </c>
      <c r="B310" s="68"/>
      <c r="C310" s="68"/>
      <c r="D310" s="69"/>
      <c r="E310" s="62" t="s">
        <v>104</v>
      </c>
      <c r="F310" s="63"/>
      <c r="G310" s="63"/>
      <c r="H310" s="35">
        <v>25.89</v>
      </c>
      <c r="I310" s="43">
        <f t="shared" si="43"/>
        <v>25.89</v>
      </c>
      <c r="J310" s="62"/>
      <c r="K310" s="63"/>
      <c r="L310" s="63"/>
      <c r="M310" s="35"/>
      <c r="N310" s="43">
        <f t="shared" si="44"/>
        <v>0</v>
      </c>
    </row>
    <row r="311" spans="1:14">
      <c r="A311" s="67" t="s">
        <v>38</v>
      </c>
      <c r="B311" s="68"/>
      <c r="C311" s="68"/>
      <c r="D311" s="69"/>
      <c r="E311" s="62" t="s">
        <v>103</v>
      </c>
      <c r="F311" s="63"/>
      <c r="G311" s="63"/>
      <c r="H311" s="35">
        <v>25.89</v>
      </c>
      <c r="I311" s="43">
        <f t="shared" si="43"/>
        <v>25.89</v>
      </c>
      <c r="J311" s="62"/>
      <c r="K311" s="63"/>
      <c r="L311" s="63"/>
      <c r="M311" s="35"/>
      <c r="N311" s="43">
        <f t="shared" si="44"/>
        <v>0</v>
      </c>
    </row>
    <row r="312" spans="1:14">
      <c r="A312" s="67" t="s">
        <v>42</v>
      </c>
      <c r="B312" s="68"/>
      <c r="C312" s="68"/>
      <c r="D312" s="69"/>
      <c r="E312" s="62" t="s">
        <v>102</v>
      </c>
      <c r="F312" s="63"/>
      <c r="G312" s="63"/>
      <c r="H312" s="35">
        <v>35.200000000000003</v>
      </c>
      <c r="I312" s="43">
        <f t="shared" si="43"/>
        <v>35.200000000000003</v>
      </c>
      <c r="J312" s="62"/>
      <c r="K312" s="63"/>
      <c r="L312" s="63"/>
      <c r="M312" s="35"/>
      <c r="N312" s="43">
        <f t="shared" si="44"/>
        <v>0</v>
      </c>
    </row>
    <row r="313" spans="1:14">
      <c r="A313" s="67" t="s">
        <v>43</v>
      </c>
      <c r="B313" s="68"/>
      <c r="C313" s="68"/>
      <c r="D313" s="69"/>
      <c r="E313" s="62" t="s">
        <v>101</v>
      </c>
      <c r="F313" s="63"/>
      <c r="G313" s="63"/>
      <c r="H313" s="35">
        <v>39.840000000000003</v>
      </c>
      <c r="I313" s="43">
        <f t="shared" si="43"/>
        <v>39.840000000000003</v>
      </c>
      <c r="J313" s="62"/>
      <c r="K313" s="63"/>
      <c r="L313" s="63"/>
      <c r="M313" s="35"/>
      <c r="N313" s="43">
        <f t="shared" si="44"/>
        <v>0</v>
      </c>
    </row>
    <row r="314" spans="1:14">
      <c r="A314" s="67" t="s">
        <v>50</v>
      </c>
      <c r="B314" s="68"/>
      <c r="C314" s="68"/>
      <c r="D314" s="69"/>
      <c r="E314" s="62" t="s">
        <v>100</v>
      </c>
      <c r="F314" s="63"/>
      <c r="G314" s="63"/>
      <c r="H314" s="35">
        <v>73.81</v>
      </c>
      <c r="I314" s="43">
        <f t="shared" si="43"/>
        <v>73.81</v>
      </c>
      <c r="J314" s="62"/>
      <c r="K314" s="63"/>
      <c r="L314" s="63"/>
      <c r="M314" s="35"/>
      <c r="N314" s="43">
        <f t="shared" si="44"/>
        <v>0</v>
      </c>
    </row>
    <row r="315" spans="1:14">
      <c r="A315" s="67" t="s">
        <v>44</v>
      </c>
      <c r="B315" s="68"/>
      <c r="C315" s="68"/>
      <c r="D315" s="69"/>
      <c r="E315" s="62" t="s">
        <v>99</v>
      </c>
      <c r="F315" s="63"/>
      <c r="G315" s="63"/>
      <c r="H315" s="35">
        <v>73.81</v>
      </c>
      <c r="I315" s="43">
        <f t="shared" si="43"/>
        <v>73.81</v>
      </c>
      <c r="J315" s="62"/>
      <c r="K315" s="63"/>
      <c r="L315" s="63"/>
      <c r="M315" s="35"/>
      <c r="N315" s="43">
        <f t="shared" si="44"/>
        <v>0</v>
      </c>
    </row>
    <row r="316" spans="1:14" ht="15.75" thickBot="1">
      <c r="A316" s="70" t="s">
        <v>45</v>
      </c>
      <c r="B316" s="71"/>
      <c r="C316" s="71"/>
      <c r="D316" s="72"/>
      <c r="E316" s="73" t="s">
        <v>98</v>
      </c>
      <c r="F316" s="74"/>
      <c r="G316" s="74"/>
      <c r="H316" s="37">
        <v>73.81</v>
      </c>
      <c r="I316" s="38">
        <f t="shared" si="43"/>
        <v>73.81</v>
      </c>
      <c r="J316" s="73"/>
      <c r="K316" s="74"/>
      <c r="L316" s="74"/>
      <c r="M316" s="37"/>
      <c r="N316" s="38">
        <f t="shared" si="44"/>
        <v>0</v>
      </c>
    </row>
    <row r="317" spans="1:14" ht="15.75" thickBot="1">
      <c r="A317" s="82"/>
      <c r="B317" s="68"/>
      <c r="C317" s="68"/>
      <c r="D317" s="68"/>
      <c r="E317" s="75"/>
      <c r="F317" s="76"/>
      <c r="G317" s="76"/>
      <c r="H317" s="40"/>
      <c r="I317" s="41"/>
      <c r="J317" s="75"/>
      <c r="K317" s="76"/>
      <c r="L317" s="76"/>
      <c r="M317" s="40"/>
      <c r="N317" s="41"/>
    </row>
    <row r="318" spans="1:14">
      <c r="A318" s="85" t="s">
        <v>51</v>
      </c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27"/>
      <c r="N318" s="28"/>
    </row>
    <row r="319" spans="1:14">
      <c r="A319" s="87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25"/>
      <c r="N319" s="29"/>
    </row>
    <row r="320" spans="1:14">
      <c r="A320" s="89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25"/>
      <c r="N320" s="29"/>
    </row>
    <row r="321" spans="1:14" ht="15.75" thickBot="1">
      <c r="A321" s="91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30"/>
      <c r="N321" s="31"/>
    </row>
    <row r="322" spans="1:14" ht="15.75" thickBot="1">
      <c r="A322" s="93" t="s">
        <v>16</v>
      </c>
      <c r="B322" s="94"/>
      <c r="C322" s="94"/>
      <c r="D322" s="95"/>
      <c r="E322" s="99" t="s">
        <v>268</v>
      </c>
      <c r="F322" s="78"/>
      <c r="G322" s="78"/>
      <c r="H322" s="78"/>
      <c r="I322" s="100"/>
      <c r="J322" s="99"/>
      <c r="K322" s="78"/>
      <c r="L322" s="78"/>
      <c r="M322" s="78"/>
      <c r="N322" s="100"/>
    </row>
    <row r="323" spans="1:14" ht="15.75" thickBot="1">
      <c r="A323" s="96"/>
      <c r="B323" s="97"/>
      <c r="C323" s="97"/>
      <c r="D323" s="98"/>
      <c r="E323" s="77" t="s">
        <v>15</v>
      </c>
      <c r="F323" s="78"/>
      <c r="G323" s="78"/>
      <c r="H323" s="32" t="s">
        <v>14</v>
      </c>
      <c r="I323" s="45" t="s">
        <v>13</v>
      </c>
      <c r="J323" s="83" t="s">
        <v>15</v>
      </c>
      <c r="K323" s="84"/>
      <c r="L323" s="84"/>
      <c r="M323" s="32" t="s">
        <v>14</v>
      </c>
      <c r="N323" s="44" t="s">
        <v>13</v>
      </c>
    </row>
    <row r="324" spans="1:14">
      <c r="A324" s="67" t="s">
        <v>19</v>
      </c>
      <c r="B324" s="68"/>
      <c r="C324" s="68"/>
      <c r="D324" s="69"/>
      <c r="E324" s="60" t="s">
        <v>97</v>
      </c>
      <c r="F324" s="61"/>
      <c r="G324" s="61"/>
      <c r="H324" s="33">
        <v>1.2</v>
      </c>
      <c r="I324" s="34">
        <f t="shared" ref="I324:I348" si="49">H324*(1-$N$8)</f>
        <v>1.2</v>
      </c>
      <c r="J324" s="60"/>
      <c r="K324" s="61"/>
      <c r="L324" s="61"/>
      <c r="M324" s="33"/>
      <c r="N324" s="34">
        <f t="shared" ref="N324:N348" si="50">M324*(1-$N$9)</f>
        <v>0</v>
      </c>
    </row>
    <row r="325" spans="1:14">
      <c r="A325" s="67" t="s">
        <v>20</v>
      </c>
      <c r="B325" s="68"/>
      <c r="C325" s="68"/>
      <c r="D325" s="69"/>
      <c r="E325" s="62" t="s">
        <v>96</v>
      </c>
      <c r="F325" s="63"/>
      <c r="G325" s="63"/>
      <c r="H325" s="35">
        <v>1.25</v>
      </c>
      <c r="I325" s="43">
        <f t="shared" si="49"/>
        <v>1.25</v>
      </c>
      <c r="J325" s="62"/>
      <c r="K325" s="63"/>
      <c r="L325" s="63"/>
      <c r="M325" s="35"/>
      <c r="N325" s="43">
        <f t="shared" si="50"/>
        <v>0</v>
      </c>
    </row>
    <row r="326" spans="1:14">
      <c r="A326" s="67" t="s">
        <v>21</v>
      </c>
      <c r="B326" s="68"/>
      <c r="C326" s="68"/>
      <c r="D326" s="69"/>
      <c r="E326" s="62" t="s">
        <v>95</v>
      </c>
      <c r="F326" s="63"/>
      <c r="G326" s="63"/>
      <c r="H326" s="35">
        <v>2.4</v>
      </c>
      <c r="I326" s="43">
        <f t="shared" si="49"/>
        <v>2.4</v>
      </c>
      <c r="J326" s="62"/>
      <c r="K326" s="63"/>
      <c r="L326" s="63"/>
      <c r="M326" s="35"/>
      <c r="N326" s="43">
        <f t="shared" si="50"/>
        <v>0</v>
      </c>
    </row>
    <row r="327" spans="1:14">
      <c r="A327" s="67" t="s">
        <v>22</v>
      </c>
      <c r="B327" s="68"/>
      <c r="C327" s="68"/>
      <c r="D327" s="69"/>
      <c r="E327" s="62" t="s">
        <v>94</v>
      </c>
      <c r="F327" s="63"/>
      <c r="G327" s="63"/>
      <c r="H327" s="35">
        <v>3.1</v>
      </c>
      <c r="I327" s="43">
        <f t="shared" si="49"/>
        <v>3.1</v>
      </c>
      <c r="J327" s="62"/>
      <c r="K327" s="63"/>
      <c r="L327" s="63"/>
      <c r="M327" s="35"/>
      <c r="N327" s="43">
        <f t="shared" si="50"/>
        <v>0</v>
      </c>
    </row>
    <row r="328" spans="1:14">
      <c r="A328" s="67" t="s">
        <v>23</v>
      </c>
      <c r="B328" s="68"/>
      <c r="C328" s="68"/>
      <c r="D328" s="69"/>
      <c r="E328" s="62" t="s">
        <v>93</v>
      </c>
      <c r="F328" s="63"/>
      <c r="G328" s="63"/>
      <c r="H328" s="35">
        <v>3.55</v>
      </c>
      <c r="I328" s="43">
        <f t="shared" si="49"/>
        <v>3.55</v>
      </c>
      <c r="J328" s="62"/>
      <c r="K328" s="63"/>
      <c r="L328" s="63"/>
      <c r="M328" s="35"/>
      <c r="N328" s="43">
        <f t="shared" si="50"/>
        <v>0</v>
      </c>
    </row>
    <row r="329" spans="1:14">
      <c r="A329" s="67" t="s">
        <v>24</v>
      </c>
      <c r="B329" s="68"/>
      <c r="C329" s="68"/>
      <c r="D329" s="69"/>
      <c r="E329" s="62" t="s">
        <v>92</v>
      </c>
      <c r="F329" s="63"/>
      <c r="G329" s="63"/>
      <c r="H329" s="35">
        <v>4.5999999999999996</v>
      </c>
      <c r="I329" s="43">
        <f t="shared" si="49"/>
        <v>4.5999999999999996</v>
      </c>
      <c r="J329" s="62"/>
      <c r="K329" s="63"/>
      <c r="L329" s="63"/>
      <c r="M329" s="35"/>
      <c r="N329" s="43">
        <f t="shared" si="50"/>
        <v>0</v>
      </c>
    </row>
    <row r="330" spans="1:14">
      <c r="A330" s="67" t="s">
        <v>25</v>
      </c>
      <c r="B330" s="68"/>
      <c r="C330" s="68"/>
      <c r="D330" s="69"/>
      <c r="E330" s="62" t="s">
        <v>322</v>
      </c>
      <c r="F330" s="63"/>
      <c r="G330" s="63"/>
      <c r="H330" s="35">
        <v>10.6</v>
      </c>
      <c r="I330" s="43">
        <f t="shared" si="49"/>
        <v>10.6</v>
      </c>
      <c r="J330" s="62"/>
      <c r="K330" s="63"/>
      <c r="L330" s="63"/>
      <c r="M330" s="35"/>
      <c r="N330" s="43">
        <f t="shared" ref="N330" si="51">M330*(1-$N$9)</f>
        <v>0</v>
      </c>
    </row>
    <row r="331" spans="1:14">
      <c r="A331" s="67" t="s">
        <v>26</v>
      </c>
      <c r="B331" s="68"/>
      <c r="C331" s="68"/>
      <c r="D331" s="69"/>
      <c r="E331" s="62" t="s">
        <v>91</v>
      </c>
      <c r="F331" s="63"/>
      <c r="G331" s="63"/>
      <c r="H331" s="35">
        <v>10.6</v>
      </c>
      <c r="I331" s="43">
        <f t="shared" si="49"/>
        <v>10.6</v>
      </c>
      <c r="J331" s="62"/>
      <c r="K331" s="63"/>
      <c r="L331" s="63"/>
      <c r="M331" s="35"/>
      <c r="N331" s="43">
        <f t="shared" si="50"/>
        <v>0</v>
      </c>
    </row>
    <row r="332" spans="1:14" ht="15.75" thickBot="1">
      <c r="A332" s="70" t="s">
        <v>27</v>
      </c>
      <c r="B332" s="71"/>
      <c r="C332" s="71"/>
      <c r="D332" s="72"/>
      <c r="E332" s="73" t="s">
        <v>90</v>
      </c>
      <c r="F332" s="74"/>
      <c r="G332" s="74"/>
      <c r="H332" s="37">
        <v>20.149999999999999</v>
      </c>
      <c r="I332" s="38">
        <f t="shared" si="49"/>
        <v>20.149999999999999</v>
      </c>
      <c r="J332" s="73"/>
      <c r="K332" s="74"/>
      <c r="L332" s="74"/>
      <c r="M332" s="37"/>
      <c r="N332" s="38">
        <f t="shared" si="50"/>
        <v>0</v>
      </c>
    </row>
    <row r="333" spans="1:14" ht="15.75" thickBot="1">
      <c r="A333" s="82"/>
      <c r="B333" s="68"/>
      <c r="C333" s="68"/>
      <c r="D333" s="68"/>
      <c r="E333" s="75"/>
      <c r="F333" s="76"/>
      <c r="G333" s="76"/>
      <c r="H333" s="40"/>
      <c r="I333" s="41"/>
      <c r="J333" s="75"/>
      <c r="K333" s="76"/>
      <c r="L333" s="76"/>
      <c r="M333" s="40"/>
      <c r="N333" s="41"/>
    </row>
    <row r="334" spans="1:14">
      <c r="A334" s="85" t="s">
        <v>299</v>
      </c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27"/>
      <c r="N334" s="28"/>
    </row>
    <row r="335" spans="1:14">
      <c r="A335" s="87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25"/>
      <c r="N335" s="29"/>
    </row>
    <row r="336" spans="1:14">
      <c r="A336" s="89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25"/>
      <c r="N336" s="29"/>
    </row>
    <row r="337" spans="1:14" ht="15.75" thickBot="1">
      <c r="A337" s="91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30"/>
      <c r="N337" s="31"/>
    </row>
    <row r="338" spans="1:14" ht="15.75" thickBot="1">
      <c r="A338" s="93" t="s">
        <v>16</v>
      </c>
      <c r="B338" s="94"/>
      <c r="C338" s="94"/>
      <c r="D338" s="95"/>
      <c r="E338" s="99" t="s">
        <v>268</v>
      </c>
      <c r="F338" s="78"/>
      <c r="G338" s="78"/>
      <c r="H338" s="78"/>
      <c r="I338" s="100"/>
      <c r="J338" s="99"/>
      <c r="K338" s="78"/>
      <c r="L338" s="78"/>
      <c r="M338" s="78"/>
      <c r="N338" s="100"/>
    </row>
    <row r="339" spans="1:14" ht="15.75" thickBot="1">
      <c r="A339" s="96"/>
      <c r="B339" s="97"/>
      <c r="C339" s="97"/>
      <c r="D339" s="98"/>
      <c r="E339" s="77" t="s">
        <v>15</v>
      </c>
      <c r="F339" s="78"/>
      <c r="G339" s="78"/>
      <c r="H339" s="32" t="s">
        <v>14</v>
      </c>
      <c r="I339" s="45" t="s">
        <v>13</v>
      </c>
      <c r="J339" s="83" t="s">
        <v>15</v>
      </c>
      <c r="K339" s="84"/>
      <c r="L339" s="84"/>
      <c r="M339" s="32" t="s">
        <v>14</v>
      </c>
      <c r="N339" s="44" t="s">
        <v>13</v>
      </c>
    </row>
    <row r="340" spans="1:14">
      <c r="A340" s="101" t="s">
        <v>66</v>
      </c>
      <c r="B340" s="102"/>
      <c r="C340" s="102"/>
      <c r="D340" s="103"/>
      <c r="E340" s="60" t="s">
        <v>89</v>
      </c>
      <c r="F340" s="61"/>
      <c r="G340" s="61"/>
      <c r="H340" s="33">
        <v>4.62</v>
      </c>
      <c r="I340" s="34">
        <f t="shared" si="49"/>
        <v>4.62</v>
      </c>
      <c r="J340" s="60"/>
      <c r="K340" s="61"/>
      <c r="L340" s="61"/>
      <c r="M340" s="33"/>
      <c r="N340" s="34">
        <f t="shared" si="50"/>
        <v>0</v>
      </c>
    </row>
    <row r="341" spans="1:14">
      <c r="A341" s="67" t="s">
        <v>69</v>
      </c>
      <c r="B341" s="68"/>
      <c r="C341" s="68"/>
      <c r="D341" s="69"/>
      <c r="E341" s="62" t="s">
        <v>88</v>
      </c>
      <c r="F341" s="63"/>
      <c r="G341" s="63"/>
      <c r="H341" s="35">
        <v>5.77</v>
      </c>
      <c r="I341" s="43">
        <f t="shared" si="49"/>
        <v>5.77</v>
      </c>
      <c r="J341" s="62"/>
      <c r="K341" s="63"/>
      <c r="L341" s="63"/>
      <c r="M341" s="35"/>
      <c r="N341" s="43">
        <f t="shared" si="50"/>
        <v>0</v>
      </c>
    </row>
    <row r="342" spans="1:14">
      <c r="A342" s="67" t="s">
        <v>298</v>
      </c>
      <c r="B342" s="68"/>
      <c r="C342" s="68"/>
      <c r="D342" s="69"/>
      <c r="E342" s="62" t="s">
        <v>87</v>
      </c>
      <c r="F342" s="63"/>
      <c r="G342" s="63"/>
      <c r="H342" s="35">
        <v>5.77</v>
      </c>
      <c r="I342" s="43">
        <f t="shared" si="49"/>
        <v>5.77</v>
      </c>
      <c r="J342" s="62"/>
      <c r="K342" s="63"/>
      <c r="L342" s="63"/>
      <c r="M342" s="35"/>
      <c r="N342" s="43">
        <f t="shared" si="50"/>
        <v>0</v>
      </c>
    </row>
    <row r="343" spans="1:14">
      <c r="A343" s="67" t="s">
        <v>276</v>
      </c>
      <c r="B343" s="68"/>
      <c r="C343" s="68"/>
      <c r="D343" s="69"/>
      <c r="E343" s="62" t="s">
        <v>86</v>
      </c>
      <c r="F343" s="63"/>
      <c r="G343" s="63"/>
      <c r="H343" s="35">
        <v>6.39</v>
      </c>
      <c r="I343" s="43">
        <f t="shared" si="49"/>
        <v>6.39</v>
      </c>
      <c r="J343" s="62"/>
      <c r="K343" s="63"/>
      <c r="L343" s="63"/>
      <c r="M343" s="35"/>
      <c r="N343" s="43">
        <f t="shared" si="50"/>
        <v>0</v>
      </c>
    </row>
    <row r="344" spans="1:14">
      <c r="A344" s="67" t="s">
        <v>279</v>
      </c>
      <c r="B344" s="68"/>
      <c r="C344" s="68"/>
      <c r="D344" s="69"/>
      <c r="E344" s="62" t="s">
        <v>85</v>
      </c>
      <c r="F344" s="63"/>
      <c r="G344" s="63"/>
      <c r="H344" s="35">
        <v>6.39</v>
      </c>
      <c r="I344" s="43">
        <f t="shared" si="49"/>
        <v>6.39</v>
      </c>
      <c r="J344" s="62"/>
      <c r="K344" s="63"/>
      <c r="L344" s="63"/>
      <c r="M344" s="35"/>
      <c r="N344" s="43">
        <f t="shared" si="50"/>
        <v>0</v>
      </c>
    </row>
    <row r="345" spans="1:14">
      <c r="A345" s="67" t="s">
        <v>283</v>
      </c>
      <c r="B345" s="68"/>
      <c r="C345" s="68"/>
      <c r="D345" s="69"/>
      <c r="E345" s="62" t="s">
        <v>84</v>
      </c>
      <c r="F345" s="63"/>
      <c r="G345" s="63"/>
      <c r="H345" s="35">
        <v>8.4700000000000006</v>
      </c>
      <c r="I345" s="43">
        <f t="shared" si="49"/>
        <v>8.4700000000000006</v>
      </c>
      <c r="J345" s="62"/>
      <c r="K345" s="63"/>
      <c r="L345" s="63"/>
      <c r="M345" s="35"/>
      <c r="N345" s="43">
        <f t="shared" si="50"/>
        <v>0</v>
      </c>
    </row>
    <row r="346" spans="1:14">
      <c r="A346" s="67" t="s">
        <v>287</v>
      </c>
      <c r="B346" s="68"/>
      <c r="C346" s="68"/>
      <c r="D346" s="69"/>
      <c r="E346" s="62" t="s">
        <v>323</v>
      </c>
      <c r="F346" s="63"/>
      <c r="G346" s="63"/>
      <c r="H346" s="35">
        <v>10.78</v>
      </c>
      <c r="I346" s="43">
        <f t="shared" si="49"/>
        <v>10.78</v>
      </c>
      <c r="J346" s="62"/>
      <c r="K346" s="63"/>
      <c r="L346" s="63"/>
      <c r="M346" s="35"/>
      <c r="N346" s="43">
        <f t="shared" ref="N346" si="52">M346*(1-$N$9)</f>
        <v>0</v>
      </c>
    </row>
    <row r="347" spans="1:14">
      <c r="A347" s="67" t="s">
        <v>291</v>
      </c>
      <c r="B347" s="68"/>
      <c r="C347" s="68"/>
      <c r="D347" s="69"/>
      <c r="E347" s="62" t="s">
        <v>83</v>
      </c>
      <c r="F347" s="63"/>
      <c r="G347" s="63"/>
      <c r="H347" s="35">
        <v>16.170000000000002</v>
      </c>
      <c r="I347" s="43">
        <f t="shared" si="49"/>
        <v>16.170000000000002</v>
      </c>
      <c r="J347" s="62"/>
      <c r="K347" s="63"/>
      <c r="L347" s="63"/>
      <c r="M347" s="35"/>
      <c r="N347" s="43">
        <f t="shared" si="50"/>
        <v>0</v>
      </c>
    </row>
    <row r="348" spans="1:14" ht="15.75" thickBot="1">
      <c r="A348" s="70" t="s">
        <v>295</v>
      </c>
      <c r="B348" s="71"/>
      <c r="C348" s="71"/>
      <c r="D348" s="72"/>
      <c r="E348" s="73" t="s">
        <v>82</v>
      </c>
      <c r="F348" s="74"/>
      <c r="G348" s="74"/>
      <c r="H348" s="37">
        <v>28.88</v>
      </c>
      <c r="I348" s="38">
        <f t="shared" si="49"/>
        <v>28.88</v>
      </c>
      <c r="J348" s="73"/>
      <c r="K348" s="74"/>
      <c r="L348" s="74"/>
      <c r="M348" s="37"/>
      <c r="N348" s="38">
        <f t="shared" si="50"/>
        <v>0</v>
      </c>
    </row>
    <row r="349" spans="1:14">
      <c r="A349" s="82"/>
      <c r="B349" s="68"/>
      <c r="C349" s="68"/>
      <c r="D349" s="68"/>
      <c r="E349" s="75"/>
      <c r="F349" s="76"/>
      <c r="G349" s="76"/>
      <c r="H349" s="40"/>
      <c r="I349" s="41"/>
      <c r="J349" s="75"/>
      <c r="K349" s="76"/>
      <c r="L349" s="76"/>
      <c r="M349" s="40"/>
      <c r="N349" s="41"/>
    </row>
  </sheetData>
  <mergeCells count="801">
    <mergeCell ref="A220:D220"/>
    <mergeCell ref="E220:G220"/>
    <mergeCell ref="J220:L220"/>
    <mergeCell ref="A228:D228"/>
    <mergeCell ref="E228:G228"/>
    <mergeCell ref="J228:L228"/>
    <mergeCell ref="A229:D229"/>
    <mergeCell ref="E229:G229"/>
    <mergeCell ref="J229:L229"/>
    <mergeCell ref="A217:D217"/>
    <mergeCell ref="E217:G217"/>
    <mergeCell ref="J217:L217"/>
    <mergeCell ref="A218:D218"/>
    <mergeCell ref="E218:G218"/>
    <mergeCell ref="J218:L218"/>
    <mergeCell ref="A219:D219"/>
    <mergeCell ref="E219:G219"/>
    <mergeCell ref="J219:L219"/>
    <mergeCell ref="A161:D161"/>
    <mergeCell ref="E161:G161"/>
    <mergeCell ref="J161:L161"/>
    <mergeCell ref="A166:D166"/>
    <mergeCell ref="E166:G166"/>
    <mergeCell ref="J166:L166"/>
    <mergeCell ref="A183:D183"/>
    <mergeCell ref="E183:G183"/>
    <mergeCell ref="J183:L183"/>
    <mergeCell ref="E171:G171"/>
    <mergeCell ref="E172:G172"/>
    <mergeCell ref="J167:L167"/>
    <mergeCell ref="J168:L168"/>
    <mergeCell ref="E175:G175"/>
    <mergeCell ref="A168:D168"/>
    <mergeCell ref="E167:G167"/>
    <mergeCell ref="E168:G168"/>
    <mergeCell ref="A162:D162"/>
    <mergeCell ref="A163:D163"/>
    <mergeCell ref="A164:D164"/>
    <mergeCell ref="J162:L162"/>
    <mergeCell ref="J163:L163"/>
    <mergeCell ref="J164:L164"/>
    <mergeCell ref="E162:G162"/>
    <mergeCell ref="A127:D127"/>
    <mergeCell ref="E127:G127"/>
    <mergeCell ref="J127:L127"/>
    <mergeCell ref="A128:D128"/>
    <mergeCell ref="E128:G128"/>
    <mergeCell ref="J128:L128"/>
    <mergeCell ref="A160:D160"/>
    <mergeCell ref="E160:G160"/>
    <mergeCell ref="J160:L160"/>
    <mergeCell ref="A142:D142"/>
    <mergeCell ref="E142:G142"/>
    <mergeCell ref="J142:L142"/>
    <mergeCell ref="J157:L157"/>
    <mergeCell ref="J158:L158"/>
    <mergeCell ref="J159:L159"/>
    <mergeCell ref="E159:G159"/>
    <mergeCell ref="A159:D159"/>
    <mergeCell ref="A148:L149"/>
    <mergeCell ref="A150:L151"/>
    <mergeCell ref="A152:D153"/>
    <mergeCell ref="E152:I152"/>
    <mergeCell ref="A157:D157"/>
    <mergeCell ref="A158:D158"/>
    <mergeCell ref="J153:L153"/>
    <mergeCell ref="A293:D293"/>
    <mergeCell ref="E293:G293"/>
    <mergeCell ref="J293:L293"/>
    <mergeCell ref="A294:D294"/>
    <mergeCell ref="E294:G294"/>
    <mergeCell ref="J294:L294"/>
    <mergeCell ref="A330:D330"/>
    <mergeCell ref="E330:G330"/>
    <mergeCell ref="J330:L330"/>
    <mergeCell ref="J301:L301"/>
    <mergeCell ref="A302:D302"/>
    <mergeCell ref="E302:G302"/>
    <mergeCell ref="J302:L302"/>
    <mergeCell ref="A303:D303"/>
    <mergeCell ref="E303:G303"/>
    <mergeCell ref="J303:L303"/>
    <mergeCell ref="A304:D304"/>
    <mergeCell ref="E304:G304"/>
    <mergeCell ref="J304:L304"/>
    <mergeCell ref="J300:N300"/>
    <mergeCell ref="A327:D327"/>
    <mergeCell ref="E327:G327"/>
    <mergeCell ref="J327:L327"/>
    <mergeCell ref="A307:D307"/>
    <mergeCell ref="A289:D290"/>
    <mergeCell ref="E289:I289"/>
    <mergeCell ref="J289:N289"/>
    <mergeCell ref="E290:G290"/>
    <mergeCell ref="J290:L290"/>
    <mergeCell ref="A291:D291"/>
    <mergeCell ref="E291:G291"/>
    <mergeCell ref="J291:L291"/>
    <mergeCell ref="A292:D292"/>
    <mergeCell ref="E292:G292"/>
    <mergeCell ref="J292:L292"/>
    <mergeCell ref="E125:G125"/>
    <mergeCell ref="A126:D126"/>
    <mergeCell ref="E126:G126"/>
    <mergeCell ref="J124:L124"/>
    <mergeCell ref="J125:L125"/>
    <mergeCell ref="J126:L126"/>
    <mergeCell ref="A285:L286"/>
    <mergeCell ref="A287:L288"/>
    <mergeCell ref="A284:D284"/>
    <mergeCell ref="J275:L275"/>
    <mergeCell ref="A276:D276"/>
    <mergeCell ref="E276:G276"/>
    <mergeCell ref="J276:L276"/>
    <mergeCell ref="E284:G284"/>
    <mergeCell ref="J284:L284"/>
    <mergeCell ref="A281:D281"/>
    <mergeCell ref="E281:G281"/>
    <mergeCell ref="J281:L281"/>
    <mergeCell ref="A282:D282"/>
    <mergeCell ref="E282:G282"/>
    <mergeCell ref="J282:L282"/>
    <mergeCell ref="A283:D283"/>
    <mergeCell ref="E283:G283"/>
    <mergeCell ref="A277:D277"/>
    <mergeCell ref="A349:D349"/>
    <mergeCell ref="E349:G349"/>
    <mergeCell ref="J349:L349"/>
    <mergeCell ref="A318:L319"/>
    <mergeCell ref="A322:D323"/>
    <mergeCell ref="E322:I322"/>
    <mergeCell ref="J322:N322"/>
    <mergeCell ref="A334:L335"/>
    <mergeCell ref="A336:L337"/>
    <mergeCell ref="A338:D339"/>
    <mergeCell ref="E338:I338"/>
    <mergeCell ref="J338:N338"/>
    <mergeCell ref="E339:G339"/>
    <mergeCell ref="J339:L339"/>
    <mergeCell ref="A324:D324"/>
    <mergeCell ref="A328:D328"/>
    <mergeCell ref="J328:L328"/>
    <mergeCell ref="A329:D329"/>
    <mergeCell ref="A331:D331"/>
    <mergeCell ref="A333:D333"/>
    <mergeCell ref="E333:G333"/>
    <mergeCell ref="J333:L333"/>
    <mergeCell ref="J326:L326"/>
    <mergeCell ref="J325:L325"/>
    <mergeCell ref="A345:D345"/>
    <mergeCell ref="E345:G345"/>
    <mergeCell ref="J345:L345"/>
    <mergeCell ref="A347:D347"/>
    <mergeCell ref="E347:G347"/>
    <mergeCell ref="J347:L347"/>
    <mergeCell ref="A348:D348"/>
    <mergeCell ref="E348:G348"/>
    <mergeCell ref="J348:L348"/>
    <mergeCell ref="A346:D346"/>
    <mergeCell ref="E346:G346"/>
    <mergeCell ref="J346:L346"/>
    <mergeCell ref="E312:G312"/>
    <mergeCell ref="J312:L312"/>
    <mergeCell ref="A313:D313"/>
    <mergeCell ref="E325:G325"/>
    <mergeCell ref="E326:G326"/>
    <mergeCell ref="E317:G317"/>
    <mergeCell ref="J317:L317"/>
    <mergeCell ref="E307:G307"/>
    <mergeCell ref="J307:L307"/>
    <mergeCell ref="A308:D308"/>
    <mergeCell ref="E308:G308"/>
    <mergeCell ref="J308:L308"/>
    <mergeCell ref="E265:G265"/>
    <mergeCell ref="J265:L265"/>
    <mergeCell ref="A145:D145"/>
    <mergeCell ref="E145:G145"/>
    <mergeCell ref="J145:L145"/>
    <mergeCell ref="A143:D143"/>
    <mergeCell ref="E143:G143"/>
    <mergeCell ref="J143:L143"/>
    <mergeCell ref="A144:D144"/>
    <mergeCell ref="E144:G144"/>
    <mergeCell ref="J144:L144"/>
    <mergeCell ref="J258:L258"/>
    <mergeCell ref="J259:L259"/>
    <mergeCell ref="A252:D252"/>
    <mergeCell ref="E252:G252"/>
    <mergeCell ref="A253:D253"/>
    <mergeCell ref="E253:G253"/>
    <mergeCell ref="A254:D254"/>
    <mergeCell ref="E254:G254"/>
    <mergeCell ref="A255:D255"/>
    <mergeCell ref="E255:G255"/>
    <mergeCell ref="J256:L256"/>
    <mergeCell ref="A242:D242"/>
    <mergeCell ref="A243:D243"/>
    <mergeCell ref="J115:L115"/>
    <mergeCell ref="A116:D116"/>
    <mergeCell ref="E116:G116"/>
    <mergeCell ref="A117:D117"/>
    <mergeCell ref="E117:G117"/>
    <mergeCell ref="J117:L117"/>
    <mergeCell ref="A130:L131"/>
    <mergeCell ref="A132:L133"/>
    <mergeCell ref="A269:D269"/>
    <mergeCell ref="E269:G269"/>
    <mergeCell ref="J269:L269"/>
    <mergeCell ref="A140:D140"/>
    <mergeCell ref="E140:G140"/>
    <mergeCell ref="A138:D138"/>
    <mergeCell ref="A118:L119"/>
    <mergeCell ref="A120:L121"/>
    <mergeCell ref="A122:D123"/>
    <mergeCell ref="E122:I122"/>
    <mergeCell ref="J122:N122"/>
    <mergeCell ref="E123:G123"/>
    <mergeCell ref="J123:L123"/>
    <mergeCell ref="A124:D124"/>
    <mergeCell ref="E124:G124"/>
    <mergeCell ref="A125:D125"/>
    <mergeCell ref="E92:G92"/>
    <mergeCell ref="J92:L92"/>
    <mergeCell ref="A91:D92"/>
    <mergeCell ref="E91:I91"/>
    <mergeCell ref="J91:N91"/>
    <mergeCell ref="E70:G70"/>
    <mergeCell ref="J70:L70"/>
    <mergeCell ref="E71:G71"/>
    <mergeCell ref="E72:G72"/>
    <mergeCell ref="E73:G73"/>
    <mergeCell ref="E74:G74"/>
    <mergeCell ref="A71:D71"/>
    <mergeCell ref="A89:L90"/>
    <mergeCell ref="A65:L66"/>
    <mergeCell ref="A67:L68"/>
    <mergeCell ref="A69:D70"/>
    <mergeCell ref="E69:I69"/>
    <mergeCell ref="J69:N69"/>
    <mergeCell ref="A87:L88"/>
    <mergeCell ref="A78:L79"/>
    <mergeCell ref="A80:D81"/>
    <mergeCell ref="E80:I80"/>
    <mergeCell ref="A72:D72"/>
    <mergeCell ref="A73:D73"/>
    <mergeCell ref="A74:D74"/>
    <mergeCell ref="A76:L77"/>
    <mergeCell ref="E81:G81"/>
    <mergeCell ref="J81:L81"/>
    <mergeCell ref="A82:D82"/>
    <mergeCell ref="E82:G82"/>
    <mergeCell ref="J80:N80"/>
    <mergeCell ref="E62:G62"/>
    <mergeCell ref="E63:G63"/>
    <mergeCell ref="J59:L59"/>
    <mergeCell ref="J60:L60"/>
    <mergeCell ref="J61:L61"/>
    <mergeCell ref="J62:L62"/>
    <mergeCell ref="J63:L63"/>
    <mergeCell ref="A62:D62"/>
    <mergeCell ref="A63:D63"/>
    <mergeCell ref="A46:D46"/>
    <mergeCell ref="A40:D40"/>
    <mergeCell ref="E40:G40"/>
    <mergeCell ref="J40:L40"/>
    <mergeCell ref="A41:D41"/>
    <mergeCell ref="E41:G41"/>
    <mergeCell ref="J41:L41"/>
    <mergeCell ref="A42:D42"/>
    <mergeCell ref="E42:G42"/>
    <mergeCell ref="J42:L42"/>
    <mergeCell ref="A43:D43"/>
    <mergeCell ref="E43:G43"/>
    <mergeCell ref="J43:L43"/>
    <mergeCell ref="A44:D44"/>
    <mergeCell ref="E44:G44"/>
    <mergeCell ref="J44:L44"/>
    <mergeCell ref="A45:D45"/>
    <mergeCell ref="E45:G45"/>
    <mergeCell ref="J45:L45"/>
    <mergeCell ref="E46:G46"/>
    <mergeCell ref="A59:D59"/>
    <mergeCell ref="A60:D60"/>
    <mergeCell ref="A61:D61"/>
    <mergeCell ref="E58:G58"/>
    <mergeCell ref="J57:L57"/>
    <mergeCell ref="J58:L58"/>
    <mergeCell ref="E59:G59"/>
    <mergeCell ref="A57:D57"/>
    <mergeCell ref="A58:D58"/>
    <mergeCell ref="E60:G60"/>
    <mergeCell ref="E61:G61"/>
    <mergeCell ref="A260:L261"/>
    <mergeCell ref="A262:L263"/>
    <mergeCell ref="A264:D265"/>
    <mergeCell ref="E264:I264"/>
    <mergeCell ref="J264:N264"/>
    <mergeCell ref="J271:L271"/>
    <mergeCell ref="J46:L46"/>
    <mergeCell ref="A64:D64"/>
    <mergeCell ref="E64:G64"/>
    <mergeCell ref="J64:L64"/>
    <mergeCell ref="E52:I52"/>
    <mergeCell ref="J52:N52"/>
    <mergeCell ref="E53:G53"/>
    <mergeCell ref="J53:L53"/>
    <mergeCell ref="A54:D54"/>
    <mergeCell ref="A55:D55"/>
    <mergeCell ref="A56:D56"/>
    <mergeCell ref="E54:G54"/>
    <mergeCell ref="E55:G55"/>
    <mergeCell ref="E56:G56"/>
    <mergeCell ref="J54:L54"/>
    <mergeCell ref="J55:L55"/>
    <mergeCell ref="J56:L56"/>
    <mergeCell ref="E57:G57"/>
    <mergeCell ref="J270:L270"/>
    <mergeCell ref="E277:G277"/>
    <mergeCell ref="J277:L277"/>
    <mergeCell ref="A278:D278"/>
    <mergeCell ref="E278:G278"/>
    <mergeCell ref="J278:L278"/>
    <mergeCell ref="J283:L283"/>
    <mergeCell ref="A272:D272"/>
    <mergeCell ref="E272:G272"/>
    <mergeCell ref="J272:L272"/>
    <mergeCell ref="A273:D273"/>
    <mergeCell ref="E273:G273"/>
    <mergeCell ref="J273:L273"/>
    <mergeCell ref="A271:D271"/>
    <mergeCell ref="E271:G271"/>
    <mergeCell ref="A270:D270"/>
    <mergeCell ref="E270:G270"/>
    <mergeCell ref="A274:D274"/>
    <mergeCell ref="E274:G274"/>
    <mergeCell ref="J274:L274"/>
    <mergeCell ref="A280:D280"/>
    <mergeCell ref="E280:G280"/>
    <mergeCell ref="J280:L280"/>
    <mergeCell ref="A279:D279"/>
    <mergeCell ref="A344:D344"/>
    <mergeCell ref="E344:G344"/>
    <mergeCell ref="E301:G301"/>
    <mergeCell ref="A275:D275"/>
    <mergeCell ref="E275:G275"/>
    <mergeCell ref="A296:L297"/>
    <mergeCell ref="A298:L299"/>
    <mergeCell ref="A300:D301"/>
    <mergeCell ref="E300:I300"/>
    <mergeCell ref="A306:D306"/>
    <mergeCell ref="E279:G279"/>
    <mergeCell ref="J279:L279"/>
    <mergeCell ref="J344:L344"/>
    <mergeCell ref="A305:D305"/>
    <mergeCell ref="E305:G305"/>
    <mergeCell ref="J305:L305"/>
    <mergeCell ref="A310:D310"/>
    <mergeCell ref="E310:G310"/>
    <mergeCell ref="J310:L310"/>
    <mergeCell ref="E313:G313"/>
    <mergeCell ref="J313:L313"/>
    <mergeCell ref="A311:D311"/>
    <mergeCell ref="E311:G311"/>
    <mergeCell ref="J311:L311"/>
    <mergeCell ref="A341:D341"/>
    <mergeCell ref="E341:G341"/>
    <mergeCell ref="J341:L341"/>
    <mergeCell ref="A342:D342"/>
    <mergeCell ref="E342:G342"/>
    <mergeCell ref="J342:L342"/>
    <mergeCell ref="A343:D343"/>
    <mergeCell ref="E343:G343"/>
    <mergeCell ref="J343:L343"/>
    <mergeCell ref="E329:G329"/>
    <mergeCell ref="J329:L329"/>
    <mergeCell ref="E331:G331"/>
    <mergeCell ref="J331:L331"/>
    <mergeCell ref="E332:G332"/>
    <mergeCell ref="J332:L332"/>
    <mergeCell ref="A332:D332"/>
    <mergeCell ref="A340:D340"/>
    <mergeCell ref="E340:G340"/>
    <mergeCell ref="J340:L340"/>
    <mergeCell ref="J22:L22"/>
    <mergeCell ref="E29:G29"/>
    <mergeCell ref="J29:L29"/>
    <mergeCell ref="E24:G24"/>
    <mergeCell ref="J24:L24"/>
    <mergeCell ref="E25:G25"/>
    <mergeCell ref="J25:L25"/>
    <mergeCell ref="E26:G26"/>
    <mergeCell ref="J26:L26"/>
    <mergeCell ref="J27:L27"/>
    <mergeCell ref="J28:L28"/>
    <mergeCell ref="J23:L23"/>
    <mergeCell ref="J8:M8"/>
    <mergeCell ref="J9:M9"/>
    <mergeCell ref="A14:L15"/>
    <mergeCell ref="A16:L17"/>
    <mergeCell ref="A20:D20"/>
    <mergeCell ref="E20:G20"/>
    <mergeCell ref="A11:N12"/>
    <mergeCell ref="J19:L19"/>
    <mergeCell ref="J20:L20"/>
    <mergeCell ref="J18:N18"/>
    <mergeCell ref="E19:G19"/>
    <mergeCell ref="E18:I18"/>
    <mergeCell ref="A18:D19"/>
    <mergeCell ref="A21:D21"/>
    <mergeCell ref="E21:G21"/>
    <mergeCell ref="J21:L21"/>
    <mergeCell ref="J30:L30"/>
    <mergeCell ref="J36:L36"/>
    <mergeCell ref="A35:D36"/>
    <mergeCell ref="E35:I35"/>
    <mergeCell ref="J35:N35"/>
    <mergeCell ref="A31:L32"/>
    <mergeCell ref="A33:L34"/>
    <mergeCell ref="A22:D22"/>
    <mergeCell ref="A23:D23"/>
    <mergeCell ref="A24:D24"/>
    <mergeCell ref="A25:D25"/>
    <mergeCell ref="A26:D26"/>
    <mergeCell ref="E23:G23"/>
    <mergeCell ref="E27:G27"/>
    <mergeCell ref="A28:D28"/>
    <mergeCell ref="E28:G28"/>
    <mergeCell ref="A29:D29"/>
    <mergeCell ref="A30:D30"/>
    <mergeCell ref="E30:G30"/>
    <mergeCell ref="E36:G36"/>
    <mergeCell ref="E22:G22"/>
    <mergeCell ref="J37:L37"/>
    <mergeCell ref="J38:L38"/>
    <mergeCell ref="A39:D39"/>
    <mergeCell ref="E37:G37"/>
    <mergeCell ref="E38:G38"/>
    <mergeCell ref="E39:G39"/>
    <mergeCell ref="A37:D37"/>
    <mergeCell ref="A38:D38"/>
    <mergeCell ref="A259:D259"/>
    <mergeCell ref="E259:G259"/>
    <mergeCell ref="A245:D245"/>
    <mergeCell ref="A246:D246"/>
    <mergeCell ref="A247:D247"/>
    <mergeCell ref="A248:D248"/>
    <mergeCell ref="A256:D256"/>
    <mergeCell ref="E256:G256"/>
    <mergeCell ref="E250:G250"/>
    <mergeCell ref="A251:D251"/>
    <mergeCell ref="E251:G251"/>
    <mergeCell ref="A257:D257"/>
    <mergeCell ref="E257:G257"/>
    <mergeCell ref="A249:D249"/>
    <mergeCell ref="A250:D250"/>
    <mergeCell ref="E246:G246"/>
    <mergeCell ref="A244:D244"/>
    <mergeCell ref="A111:D111"/>
    <mergeCell ref="E111:G111"/>
    <mergeCell ref="J111:L111"/>
    <mergeCell ref="A112:D112"/>
    <mergeCell ref="E112:G112"/>
    <mergeCell ref="J112:L112"/>
    <mergeCell ref="A113:D113"/>
    <mergeCell ref="E113:G113"/>
    <mergeCell ref="J113:L113"/>
    <mergeCell ref="A114:D114"/>
    <mergeCell ref="E114:G114"/>
    <mergeCell ref="A141:D141"/>
    <mergeCell ref="E141:G141"/>
    <mergeCell ref="J141:L141"/>
    <mergeCell ref="E135:G135"/>
    <mergeCell ref="J135:L135"/>
    <mergeCell ref="A136:D136"/>
    <mergeCell ref="E136:G136"/>
    <mergeCell ref="J136:L136"/>
    <mergeCell ref="A137:D137"/>
    <mergeCell ref="E137:G137"/>
    <mergeCell ref="J176:L176"/>
    <mergeCell ref="E181:G181"/>
    <mergeCell ref="A96:D96"/>
    <mergeCell ref="E96:G96"/>
    <mergeCell ref="J96:L96"/>
    <mergeCell ref="A95:D95"/>
    <mergeCell ref="A93:D93"/>
    <mergeCell ref="J93:L93"/>
    <mergeCell ref="E99:G99"/>
    <mergeCell ref="J99:L99"/>
    <mergeCell ref="A99:D99"/>
    <mergeCell ref="A97:D97"/>
    <mergeCell ref="E97:G97"/>
    <mergeCell ref="E93:G93"/>
    <mergeCell ref="J97:L97"/>
    <mergeCell ref="A98:D98"/>
    <mergeCell ref="E98:G98"/>
    <mergeCell ref="J98:L98"/>
    <mergeCell ref="E95:G95"/>
    <mergeCell ref="J95:L95"/>
    <mergeCell ref="J94:L94"/>
    <mergeCell ref="A94:D94"/>
    <mergeCell ref="E94:G94"/>
    <mergeCell ref="J108:N108"/>
    <mergeCell ref="A110:D110"/>
    <mergeCell ref="E110:G110"/>
    <mergeCell ref="J110:L110"/>
    <mergeCell ref="J116:L116"/>
    <mergeCell ref="E173:G173"/>
    <mergeCell ref="E174:G174"/>
    <mergeCell ref="J170:L170"/>
    <mergeCell ref="J165:L165"/>
    <mergeCell ref="J169:L169"/>
    <mergeCell ref="A165:D165"/>
    <mergeCell ref="J114:L114"/>
    <mergeCell ref="J137:L137"/>
    <mergeCell ref="A134:D135"/>
    <mergeCell ref="E134:I134"/>
    <mergeCell ref="J134:N134"/>
    <mergeCell ref="J140:L140"/>
    <mergeCell ref="E138:G138"/>
    <mergeCell ref="J138:L138"/>
    <mergeCell ref="A139:D139"/>
    <mergeCell ref="E139:G139"/>
    <mergeCell ref="J139:L139"/>
    <mergeCell ref="A115:D115"/>
    <mergeCell ref="E115:G115"/>
    <mergeCell ref="A27:D27"/>
    <mergeCell ref="J39:L39"/>
    <mergeCell ref="A48:L49"/>
    <mergeCell ref="A50:L51"/>
    <mergeCell ref="A52:D53"/>
    <mergeCell ref="J257:L257"/>
    <mergeCell ref="A258:D258"/>
    <mergeCell ref="E258:G258"/>
    <mergeCell ref="J146:L146"/>
    <mergeCell ref="J147:L147"/>
    <mergeCell ref="J250:L250"/>
    <mergeCell ref="J251:L251"/>
    <mergeCell ref="E242:G242"/>
    <mergeCell ref="J181:L181"/>
    <mergeCell ref="J171:L171"/>
    <mergeCell ref="J172:L172"/>
    <mergeCell ref="J152:N152"/>
    <mergeCell ref="J254:L254"/>
    <mergeCell ref="J255:L255"/>
    <mergeCell ref="J199:L199"/>
    <mergeCell ref="J252:L252"/>
    <mergeCell ref="J253:L253"/>
    <mergeCell ref="A178:D178"/>
    <mergeCell ref="J182:L182"/>
    <mergeCell ref="A309:D309"/>
    <mergeCell ref="E309:G309"/>
    <mergeCell ref="J309:L309"/>
    <mergeCell ref="E306:G306"/>
    <mergeCell ref="E328:G328"/>
    <mergeCell ref="A325:D325"/>
    <mergeCell ref="E314:G314"/>
    <mergeCell ref="J314:L314"/>
    <mergeCell ref="E315:G315"/>
    <mergeCell ref="J315:L315"/>
    <mergeCell ref="E316:G316"/>
    <mergeCell ref="J316:L316"/>
    <mergeCell ref="A314:D314"/>
    <mergeCell ref="E323:G323"/>
    <mergeCell ref="J323:L323"/>
    <mergeCell ref="E324:G324"/>
    <mergeCell ref="J324:L324"/>
    <mergeCell ref="A320:L321"/>
    <mergeCell ref="A312:D312"/>
    <mergeCell ref="A326:D326"/>
    <mergeCell ref="A315:D315"/>
    <mergeCell ref="A316:D316"/>
    <mergeCell ref="A317:D317"/>
    <mergeCell ref="J306:L306"/>
    <mergeCell ref="J246:L246"/>
    <mergeCell ref="J247:L247"/>
    <mergeCell ref="J207:L207"/>
    <mergeCell ref="J208:L208"/>
    <mergeCell ref="J209:L209"/>
    <mergeCell ref="J210:L210"/>
    <mergeCell ref="J211:L211"/>
    <mergeCell ref="J212:L212"/>
    <mergeCell ref="J213:L213"/>
    <mergeCell ref="J214:L214"/>
    <mergeCell ref="J215:L215"/>
    <mergeCell ref="J216:L216"/>
    <mergeCell ref="J221:L221"/>
    <mergeCell ref="J240:L240"/>
    <mergeCell ref="J244:L244"/>
    <mergeCell ref="J230:L230"/>
    <mergeCell ref="J242:L242"/>
    <mergeCell ref="J234:L234"/>
    <mergeCell ref="J235:L235"/>
    <mergeCell ref="A222:L223"/>
    <mergeCell ref="E237:G237"/>
    <mergeCell ref="E216:G216"/>
    <mergeCell ref="E221:G221"/>
    <mergeCell ref="A224:L225"/>
    <mergeCell ref="J248:L248"/>
    <mergeCell ref="J249:L249"/>
    <mergeCell ref="J236:L236"/>
    <mergeCell ref="J227:L227"/>
    <mergeCell ref="E241:G241"/>
    <mergeCell ref="E243:G243"/>
    <mergeCell ref="J243:L243"/>
    <mergeCell ref="A240:D240"/>
    <mergeCell ref="E244:G244"/>
    <mergeCell ref="J241:L241"/>
    <mergeCell ref="J237:L237"/>
    <mergeCell ref="J238:L238"/>
    <mergeCell ref="J239:L239"/>
    <mergeCell ref="J245:L245"/>
    <mergeCell ref="E227:G227"/>
    <mergeCell ref="E230:G230"/>
    <mergeCell ref="J231:L231"/>
    <mergeCell ref="J232:L232"/>
    <mergeCell ref="E240:G240"/>
    <mergeCell ref="E245:G245"/>
    <mergeCell ref="E249:G249"/>
    <mergeCell ref="J233:L233"/>
    <mergeCell ref="A241:D241"/>
    <mergeCell ref="E247:G247"/>
    <mergeCell ref="E248:G248"/>
    <mergeCell ref="E169:G169"/>
    <mergeCell ref="E170:G170"/>
    <mergeCell ref="A167:D167"/>
    <mergeCell ref="A172:D172"/>
    <mergeCell ref="A173:D173"/>
    <mergeCell ref="A174:D174"/>
    <mergeCell ref="A175:D175"/>
    <mergeCell ref="A176:D176"/>
    <mergeCell ref="A177:D177"/>
    <mergeCell ref="A169:D169"/>
    <mergeCell ref="A170:D170"/>
    <mergeCell ref="A221:D221"/>
    <mergeCell ref="E210:G210"/>
    <mergeCell ref="A208:D208"/>
    <mergeCell ref="A209:D209"/>
    <mergeCell ref="A210:D210"/>
    <mergeCell ref="A198:D198"/>
    <mergeCell ref="E197:G197"/>
    <mergeCell ref="E198:G198"/>
    <mergeCell ref="E199:G199"/>
    <mergeCell ref="A201:D201"/>
    <mergeCell ref="A194:D194"/>
    <mergeCell ref="A199:D199"/>
    <mergeCell ref="E156:G156"/>
    <mergeCell ref="E157:G157"/>
    <mergeCell ref="E158:G158"/>
    <mergeCell ref="J195:L195"/>
    <mergeCell ref="J189:N189"/>
    <mergeCell ref="E176:G176"/>
    <mergeCell ref="E177:G177"/>
    <mergeCell ref="E178:G178"/>
    <mergeCell ref="J184:L184"/>
    <mergeCell ref="E189:I189"/>
    <mergeCell ref="J178:L178"/>
    <mergeCell ref="E179:G179"/>
    <mergeCell ref="E180:G180"/>
    <mergeCell ref="J190:L190"/>
    <mergeCell ref="J177:L177"/>
    <mergeCell ref="J154:L154"/>
    <mergeCell ref="J155:L155"/>
    <mergeCell ref="J156:L156"/>
    <mergeCell ref="A154:D154"/>
    <mergeCell ref="J196:L196"/>
    <mergeCell ref="J197:L197"/>
    <mergeCell ref="J179:L179"/>
    <mergeCell ref="J180:L180"/>
    <mergeCell ref="J193:L193"/>
    <mergeCell ref="J194:L194"/>
    <mergeCell ref="J191:L191"/>
    <mergeCell ref="J192:L192"/>
    <mergeCell ref="A187:L188"/>
    <mergeCell ref="A189:D190"/>
    <mergeCell ref="E193:G193"/>
    <mergeCell ref="E194:G194"/>
    <mergeCell ref="A193:D193"/>
    <mergeCell ref="E163:G163"/>
    <mergeCell ref="E164:G164"/>
    <mergeCell ref="E165:G165"/>
    <mergeCell ref="J173:L173"/>
    <mergeCell ref="J174:L174"/>
    <mergeCell ref="J175:L175"/>
    <mergeCell ref="E155:G155"/>
    <mergeCell ref="A207:D207"/>
    <mergeCell ref="A202:D202"/>
    <mergeCell ref="A203:D203"/>
    <mergeCell ref="E231:G231"/>
    <mergeCell ref="E232:G232"/>
    <mergeCell ref="E236:G236"/>
    <mergeCell ref="J203:L203"/>
    <mergeCell ref="J204:L204"/>
    <mergeCell ref="E182:G182"/>
    <mergeCell ref="E184:G184"/>
    <mergeCell ref="E190:G190"/>
    <mergeCell ref="E191:G191"/>
    <mergeCell ref="E192:G192"/>
    <mergeCell ref="A226:D227"/>
    <mergeCell ref="E226:I226"/>
    <mergeCell ref="J226:N226"/>
    <mergeCell ref="A230:D230"/>
    <mergeCell ref="A231:D231"/>
    <mergeCell ref="A232:D232"/>
    <mergeCell ref="E213:G213"/>
    <mergeCell ref="E214:G214"/>
    <mergeCell ref="A213:D213"/>
    <mergeCell ref="A214:D214"/>
    <mergeCell ref="A215:D215"/>
    <mergeCell ref="E238:G238"/>
    <mergeCell ref="E239:G239"/>
    <mergeCell ref="E233:G233"/>
    <mergeCell ref="A238:D238"/>
    <mergeCell ref="A239:D239"/>
    <mergeCell ref="A233:D233"/>
    <mergeCell ref="A234:D234"/>
    <mergeCell ref="A235:D235"/>
    <mergeCell ref="A236:D236"/>
    <mergeCell ref="A237:D237"/>
    <mergeCell ref="E234:G234"/>
    <mergeCell ref="E235:G235"/>
    <mergeCell ref="A216:D216"/>
    <mergeCell ref="A182:D182"/>
    <mergeCell ref="A184:D184"/>
    <mergeCell ref="A191:D191"/>
    <mergeCell ref="A192:D192"/>
    <mergeCell ref="A185:L186"/>
    <mergeCell ref="A206:D206"/>
    <mergeCell ref="A195:D195"/>
    <mergeCell ref="A196:D196"/>
    <mergeCell ref="J198:L198"/>
    <mergeCell ref="E204:G204"/>
    <mergeCell ref="E205:G205"/>
    <mergeCell ref="E206:G206"/>
    <mergeCell ref="J205:L205"/>
    <mergeCell ref="J206:L206"/>
    <mergeCell ref="J200:L200"/>
    <mergeCell ref="J201:L201"/>
    <mergeCell ref="J202:L202"/>
    <mergeCell ref="A200:D200"/>
    <mergeCell ref="E201:G201"/>
    <mergeCell ref="E202:G202"/>
    <mergeCell ref="E203:G203"/>
    <mergeCell ref="A204:D204"/>
    <mergeCell ref="A205:D205"/>
    <mergeCell ref="E146:G146"/>
    <mergeCell ref="E147:G147"/>
    <mergeCell ref="E153:G153"/>
    <mergeCell ref="E154:G154"/>
    <mergeCell ref="A146:D146"/>
    <mergeCell ref="A147:D147"/>
    <mergeCell ref="E109:G109"/>
    <mergeCell ref="J109:L109"/>
    <mergeCell ref="A100:D100"/>
    <mergeCell ref="E100:G100"/>
    <mergeCell ref="J100:L100"/>
    <mergeCell ref="A101:D101"/>
    <mergeCell ref="E101:G101"/>
    <mergeCell ref="J101:L101"/>
    <mergeCell ref="A102:D102"/>
    <mergeCell ref="E102:G102"/>
    <mergeCell ref="J102:L102"/>
    <mergeCell ref="A103:D103"/>
    <mergeCell ref="E103:G103"/>
    <mergeCell ref="J103:L103"/>
    <mergeCell ref="A104:L105"/>
    <mergeCell ref="A106:L107"/>
    <mergeCell ref="A108:D109"/>
    <mergeCell ref="E108:I108"/>
    <mergeCell ref="A211:D211"/>
    <mergeCell ref="A212:D212"/>
    <mergeCell ref="E215:G215"/>
    <mergeCell ref="A83:D83"/>
    <mergeCell ref="E83:G83"/>
    <mergeCell ref="A84:D84"/>
    <mergeCell ref="E84:G84"/>
    <mergeCell ref="A85:D85"/>
    <mergeCell ref="E85:G85"/>
    <mergeCell ref="E207:G207"/>
    <mergeCell ref="E208:G208"/>
    <mergeCell ref="E209:G209"/>
    <mergeCell ref="A171:D171"/>
    <mergeCell ref="A197:D197"/>
    <mergeCell ref="A155:D155"/>
    <mergeCell ref="A156:D156"/>
    <mergeCell ref="E195:G195"/>
    <mergeCell ref="E196:G196"/>
    <mergeCell ref="E200:G200"/>
    <mergeCell ref="E211:G211"/>
    <mergeCell ref="E212:G212"/>
    <mergeCell ref="A179:D179"/>
    <mergeCell ref="A180:D180"/>
    <mergeCell ref="A181:D181"/>
    <mergeCell ref="E266:G266"/>
    <mergeCell ref="E267:G267"/>
    <mergeCell ref="E268:G268"/>
    <mergeCell ref="J266:L266"/>
    <mergeCell ref="J267:L267"/>
    <mergeCell ref="J268:L268"/>
    <mergeCell ref="A266:D266"/>
    <mergeCell ref="A267:D267"/>
    <mergeCell ref="A268:D26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WX soonliitmikud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2017-12-12T14:31:12Z</cp:lastPrinted>
  <dcterms:created xsi:type="dcterms:W3CDTF">1998-09-21T07:16:11Z</dcterms:created>
  <dcterms:modified xsi:type="dcterms:W3CDTF">2026-03-20T08:57:33Z</dcterms:modified>
</cp:coreProperties>
</file>