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anne.olesk\Desktop\Kodulehe hinnakirjad\KAN\"/>
    </mc:Choice>
  </mc:AlternateContent>
  <xr:revisionPtr revIDLastSave="0" documentId="13_ncr:1_{0CC2C48A-2CA2-4869-88EC-4D5F9678D55F}" xr6:coauthVersionLast="47" xr6:coauthVersionMax="47" xr10:uidLastSave="{00000000-0000-0000-0000-000000000000}"/>
  <bookViews>
    <workbookView xWindow="-28920" yWindow="660" windowWidth="29040" windowHeight="15720" xr2:uid="{00000000-000D-0000-FFFF-FFFF00000000}"/>
  </bookViews>
  <sheets>
    <sheet name="VSH tsingitud pressliitmikud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70" i="4" l="1"/>
  <c r="Q371" i="4"/>
  <c r="Q372" i="4"/>
  <c r="Q373" i="4"/>
  <c r="Q374" i="4"/>
  <c r="Q369" i="4"/>
  <c r="Q365" i="4"/>
  <c r="Q447" i="4" l="1"/>
  <c r="Q446" i="4"/>
  <c r="Q445" i="4"/>
  <c r="Q444" i="4"/>
  <c r="Q443" i="4"/>
  <c r="Q442" i="4"/>
  <c r="Q441" i="4"/>
  <c r="Q529" i="4" l="1"/>
  <c r="Q528" i="4"/>
  <c r="Q527" i="4"/>
  <c r="Q526" i="4"/>
  <c r="Q525" i="4"/>
  <c r="Q524" i="4"/>
  <c r="Q523" i="4"/>
  <c r="Q521" i="4"/>
  <c r="Q520" i="4"/>
  <c r="Q519" i="4"/>
  <c r="Q480" i="4" l="1"/>
  <c r="Q124" i="4"/>
  <c r="Q61" i="4" l="1"/>
  <c r="Q271" i="4" l="1"/>
  <c r="Q118" i="4" l="1"/>
  <c r="Q410" i="4" l="1"/>
  <c r="Q411" i="4"/>
  <c r="Q412" i="4"/>
  <c r="Q413" i="4"/>
  <c r="Q414" i="4"/>
  <c r="Q415" i="4"/>
  <c r="Q416" i="4"/>
  <c r="Q518" i="4" l="1"/>
  <c r="Q517" i="4"/>
  <c r="Q516" i="4"/>
  <c r="Q515" i="4"/>
  <c r="Q511" i="4"/>
  <c r="Q510" i="4"/>
  <c r="Q509" i="4"/>
  <c r="Q508" i="4"/>
  <c r="Q504" i="4"/>
  <c r="Q503" i="4"/>
  <c r="Q502" i="4"/>
  <c r="Q501" i="4"/>
  <c r="Q500" i="4"/>
  <c r="Q499" i="4"/>
  <c r="Q498" i="4"/>
  <c r="Q494" i="4"/>
  <c r="Q493" i="4"/>
  <c r="Q492" i="4"/>
  <c r="Q491" i="4"/>
  <c r="Q487" i="4"/>
  <c r="Q486" i="4"/>
  <c r="Q485" i="4"/>
  <c r="Q484" i="4"/>
  <c r="Q483" i="4"/>
  <c r="Q482" i="4"/>
  <c r="Q481" i="4"/>
  <c r="Q476" i="4"/>
  <c r="Q475" i="4"/>
  <c r="Q474" i="4"/>
  <c r="Q473" i="4"/>
  <c r="Q472" i="4"/>
  <c r="Q471" i="4"/>
  <c r="Q467" i="4"/>
  <c r="Q466" i="4"/>
  <c r="Q465" i="4"/>
  <c r="Q464" i="4"/>
  <c r="Q463" i="4"/>
  <c r="Q462" i="4"/>
  <c r="Q461" i="4"/>
  <c r="Q457" i="4"/>
  <c r="Q456" i="4"/>
  <c r="Q455" i="4"/>
  <c r="Q454" i="4"/>
  <c r="Q453" i="4"/>
  <c r="Q452" i="4"/>
  <c r="Q451" i="4"/>
  <c r="Q435" i="4"/>
  <c r="Q431" i="4"/>
  <c r="Q430" i="4"/>
  <c r="Q429" i="4"/>
  <c r="Q428" i="4"/>
  <c r="Q427" i="4"/>
  <c r="Q426" i="4"/>
  <c r="Q425" i="4"/>
  <c r="Q424" i="4"/>
  <c r="Q423" i="4"/>
  <c r="Q422" i="4"/>
  <c r="Q421" i="4"/>
  <c r="Q406" i="4"/>
  <c r="Q405" i="4"/>
  <c r="Q404" i="4"/>
  <c r="Q403" i="4"/>
  <c r="Q402" i="4"/>
  <c r="Q401" i="4"/>
  <c r="Q400" i="4"/>
  <c r="Q399" i="4"/>
  <c r="Q398" i="4"/>
  <c r="Q394" i="4"/>
  <c r="Q393" i="4"/>
  <c r="Q392" i="4"/>
  <c r="Q391" i="4"/>
  <c r="Q390" i="4"/>
  <c r="Q389" i="4"/>
  <c r="Q388" i="4"/>
  <c r="Q384" i="4"/>
  <c r="Q383" i="4"/>
  <c r="Q382" i="4"/>
  <c r="Q381" i="4"/>
  <c r="Q380" i="4"/>
  <c r="Q379" i="4"/>
  <c r="Q378" i="4"/>
  <c r="Q364" i="4"/>
  <c r="Q363" i="4"/>
  <c r="Q362" i="4"/>
  <c r="Q361" i="4"/>
  <c r="Q360" i="4"/>
  <c r="Q359" i="4"/>
  <c r="Q358" i="4"/>
  <c r="Q357" i="4"/>
  <c r="Q353" i="4"/>
  <c r="Q352" i="4"/>
  <c r="Q351" i="4"/>
  <c r="Q350" i="4"/>
  <c r="Q349" i="4"/>
  <c r="Q348" i="4"/>
  <c r="Q347" i="4"/>
  <c r="Q346" i="4"/>
  <c r="Q345" i="4"/>
  <c r="Q344" i="4"/>
  <c r="Q343" i="4"/>
  <c r="Q339" i="4"/>
  <c r="Q338" i="4"/>
  <c r="Q337" i="4"/>
  <c r="Q336" i="4"/>
  <c r="Q335" i="4"/>
  <c r="Q331" i="4"/>
  <c r="Q330" i="4"/>
  <c r="Q329" i="4"/>
  <c r="Q328" i="4"/>
  <c r="Q327" i="4"/>
  <c r="Q326" i="4"/>
  <c r="Q325" i="4"/>
  <c r="Q321" i="4"/>
  <c r="Q320" i="4"/>
  <c r="Q319" i="4"/>
  <c r="Q318" i="4"/>
  <c r="Q317" i="4"/>
  <c r="Q316" i="4"/>
  <c r="Q315" i="4"/>
  <c r="Q314" i="4"/>
  <c r="Q310" i="4"/>
  <c r="Q309" i="4"/>
  <c r="Q308" i="4"/>
  <c r="Q307" i="4"/>
  <c r="Q306" i="4"/>
  <c r="Q305" i="4"/>
  <c r="Q304" i="4"/>
  <c r="Q303" i="4"/>
  <c r="Q302" i="4"/>
  <c r="Q301" i="4"/>
  <c r="Q300" i="4"/>
  <c r="Q299" i="4"/>
  <c r="Q298" i="4"/>
  <c r="Q297" i="4"/>
  <c r="Q296" i="4"/>
  <c r="Q295" i="4"/>
  <c r="Q294" i="4"/>
  <c r="Q293" i="4"/>
  <c r="Q292" i="4"/>
  <c r="Q291" i="4"/>
  <c r="Q290" i="4"/>
  <c r="Q286" i="4"/>
  <c r="Q285" i="4"/>
  <c r="Q284" i="4"/>
  <c r="Q283" i="4"/>
  <c r="Q282" i="4"/>
  <c r="Q277" i="4"/>
  <c r="Q276" i="4"/>
  <c r="Q272" i="4"/>
  <c r="Q270" i="4"/>
  <c r="Q269" i="4"/>
  <c r="Q268" i="4"/>
  <c r="Q267" i="4"/>
  <c r="Q266" i="4"/>
  <c r="Q265" i="4"/>
  <c r="Q264" i="4"/>
  <c r="Q263" i="4"/>
  <c r="Q262" i="4"/>
  <c r="Q261" i="4"/>
  <c r="Q260" i="4"/>
  <c r="Q259" i="4"/>
  <c r="Q258" i="4"/>
  <c r="Q257" i="4"/>
  <c r="Q256" i="4"/>
  <c r="Q255" i="4"/>
  <c r="Q254" i="4"/>
  <c r="Q253" i="4"/>
  <c r="Q252" i="4"/>
  <c r="Q251" i="4"/>
  <c r="Q250" i="4"/>
  <c r="Q249" i="4"/>
  <c r="Q248" i="4"/>
  <c r="Q247" i="4"/>
  <c r="Q246" i="4"/>
  <c r="Q245" i="4"/>
  <c r="Q244" i="4"/>
  <c r="Q243" i="4"/>
  <c r="Q242" i="4"/>
  <c r="Q241" i="4"/>
  <c r="Q240" i="4"/>
  <c r="Q239" i="4"/>
  <c r="Q238" i="4"/>
  <c r="Q237" i="4"/>
  <c r="Q236" i="4"/>
  <c r="Q235" i="4"/>
  <c r="Q234" i="4"/>
  <c r="Q233" i="4"/>
  <c r="Q232" i="4"/>
  <c r="Q231" i="4"/>
  <c r="Q230" i="4"/>
  <c r="Q229" i="4"/>
  <c r="Q228" i="4"/>
  <c r="Q227" i="4"/>
  <c r="Q226" i="4"/>
  <c r="Q225" i="4"/>
  <c r="Q224" i="4"/>
  <c r="Q220" i="4"/>
  <c r="Q219" i="4"/>
  <c r="Q218" i="4"/>
  <c r="Q217" i="4"/>
  <c r="Q216" i="4"/>
  <c r="Q215" i="4"/>
  <c r="Q214" i="4"/>
  <c r="Q213" i="4"/>
  <c r="Q212" i="4"/>
  <c r="Q211" i="4"/>
  <c r="Q210" i="4"/>
  <c r="Q209" i="4"/>
  <c r="Q205" i="4"/>
  <c r="Q204" i="4"/>
  <c r="Q203" i="4"/>
  <c r="Q202" i="4"/>
  <c r="Q201" i="4"/>
  <c r="Q200" i="4"/>
  <c r="Q199" i="4"/>
  <c r="Q198" i="4"/>
  <c r="Q197" i="4"/>
  <c r="Q196" i="4"/>
  <c r="Q195" i="4"/>
  <c r="Q191" i="4"/>
  <c r="Q190" i="4"/>
  <c r="Q189" i="4"/>
  <c r="Q188" i="4"/>
  <c r="Q187" i="4"/>
  <c r="Q186" i="4"/>
  <c r="Q185" i="4"/>
  <c r="Q184" i="4"/>
  <c r="Q183" i="4"/>
  <c r="Q182" i="4"/>
  <c r="Q181" i="4"/>
  <c r="Q177" i="4"/>
  <c r="Q176" i="4"/>
  <c r="Q175" i="4"/>
  <c r="Q174" i="4"/>
  <c r="Q173" i="4"/>
  <c r="Q172" i="4"/>
  <c r="Q171" i="4"/>
  <c r="Q170" i="4"/>
  <c r="Q169" i="4"/>
  <c r="Q168" i="4"/>
  <c r="Q167" i="4"/>
  <c r="Q166" i="4"/>
  <c r="Q162" i="4"/>
  <c r="Q161" i="4"/>
  <c r="Q160" i="4"/>
  <c r="Q159" i="4"/>
  <c r="Q158" i="4"/>
  <c r="Q157" i="4"/>
  <c r="Q156" i="4"/>
  <c r="Q155" i="4"/>
  <c r="Q154" i="4"/>
  <c r="Q153" i="4"/>
  <c r="Q152" i="4"/>
  <c r="Q151" i="4"/>
  <c r="Q147" i="4"/>
  <c r="Q146" i="4"/>
  <c r="Q145" i="4"/>
  <c r="Q144" i="4"/>
  <c r="Q143" i="4"/>
  <c r="Q142" i="4"/>
  <c r="Q141" i="4"/>
  <c r="Q140" i="4"/>
  <c r="Q139" i="4"/>
  <c r="Q138" i="4"/>
  <c r="Q137" i="4"/>
  <c r="Q136" i="4"/>
  <c r="Q135" i="4"/>
  <c r="Q134" i="4"/>
  <c r="Q133" i="4"/>
  <c r="Q132" i="4"/>
  <c r="Q131" i="4"/>
  <c r="Q130" i="4"/>
  <c r="Q129" i="4"/>
  <c r="Q128" i="4"/>
  <c r="Q127" i="4"/>
  <c r="Q126" i="4"/>
  <c r="Q125" i="4"/>
  <c r="Q123" i="4"/>
  <c r="Q122" i="4"/>
  <c r="Q121" i="4"/>
  <c r="Q120" i="4"/>
  <c r="Q119" i="4"/>
  <c r="Q117" i="4"/>
  <c r="Q116" i="4"/>
  <c r="Q115" i="4"/>
  <c r="Q111" i="4"/>
  <c r="Q110" i="4"/>
  <c r="Q109" i="4"/>
  <c r="Q108" i="4"/>
  <c r="Q107" i="4"/>
  <c r="Q106" i="4"/>
  <c r="Q105" i="4"/>
  <c r="Q104" i="4"/>
  <c r="Q103" i="4"/>
  <c r="Q102" i="4"/>
  <c r="Q101" i="4"/>
  <c r="Q100" i="4"/>
  <c r="Q99" i="4"/>
  <c r="Q98" i="4"/>
  <c r="Q97" i="4"/>
  <c r="Q96" i="4"/>
  <c r="Q95" i="4"/>
  <c r="Q90" i="4"/>
  <c r="Q89" i="4"/>
  <c r="Q85" i="4"/>
  <c r="Q84" i="4"/>
  <c r="Q83" i="4"/>
  <c r="Q82" i="4"/>
  <c r="Q81" i="4"/>
  <c r="Q80" i="4"/>
  <c r="Q79" i="4"/>
  <c r="Q78" i="4"/>
  <c r="Q77" i="4"/>
  <c r="Q76" i="4"/>
  <c r="Q75" i="4"/>
  <c r="Q74" i="4"/>
  <c r="Q70" i="4"/>
  <c r="Q69" i="4"/>
  <c r="Q68" i="4"/>
  <c r="Q67" i="4"/>
  <c r="Q66" i="4"/>
  <c r="Q65" i="4"/>
  <c r="Q64" i="4"/>
  <c r="Q63" i="4"/>
  <c r="Q62" i="4"/>
  <c r="Q60" i="4"/>
  <c r="Q59" i="4"/>
  <c r="Q58" i="4"/>
  <c r="Q57" i="4"/>
  <c r="Q56" i="4"/>
  <c r="Q55" i="4"/>
  <c r="Q51" i="4"/>
  <c r="Q50" i="4"/>
  <c r="Q49" i="4"/>
  <c r="Q48" i="4"/>
  <c r="Q47" i="4"/>
  <c r="Q46" i="4"/>
  <c r="Q45" i="4"/>
  <c r="Q44" i="4"/>
  <c r="Q43" i="4"/>
  <c r="Q42" i="4"/>
  <c r="Q41" i="4"/>
  <c r="Q40" i="4"/>
  <c r="Q36" i="4"/>
  <c r="Q35" i="4"/>
  <c r="Q34" i="4"/>
  <c r="Q33" i="4"/>
  <c r="Q32" i="4"/>
  <c r="Q31" i="4"/>
  <c r="Q30" i="4"/>
  <c r="Q29" i="4"/>
  <c r="Q25" i="4"/>
  <c r="Q24" i="4"/>
  <c r="Q23" i="4"/>
  <c r="Q22" i="4"/>
  <c r="Q21" i="4"/>
  <c r="Q20" i="4"/>
  <c r="Q19" i="4"/>
  <c r="Q18" i="4"/>
  <c r="Q17" i="4"/>
  <c r="Q16" i="4"/>
  <c r="Q15" i="4" l="1"/>
  <c r="Q1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Mikko</author>
  </authors>
  <commentList>
    <comment ref="Q8" authorId="0" shapeId="0" xr:uid="{00000000-0006-0000-0000-000001000000}">
      <text>
        <r>
          <rPr>
            <b/>
            <sz val="12"/>
            <color indexed="81"/>
            <rFont val="Tahoma"/>
            <family val="2"/>
          </rPr>
          <t>Paiguta siia kokkulepitud allahindlus% ja saad ostuhinna ilma käibemaksuta.</t>
        </r>
        <r>
          <rPr>
            <b/>
            <sz val="10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<sst xmlns="http://schemas.openxmlformats.org/spreadsheetml/2006/main" count="1010" uniqueCount="672">
  <si>
    <t>AS HALS TRADING</t>
  </si>
  <si>
    <t>AS HALS TRADING - T</t>
  </si>
  <si>
    <t>PÕHIHINNAD</t>
  </si>
  <si>
    <t>12915 Tallinn</t>
  </si>
  <si>
    <t>50113 Tartu</t>
  </si>
  <si>
    <t>ilma käibemaksuta</t>
  </si>
  <si>
    <t>e-mail: hals@hals.ee</t>
  </si>
  <si>
    <t>Tel. 71 51 400</t>
  </si>
  <si>
    <t>Tel. 301 630</t>
  </si>
  <si>
    <t>halstartu@hals.ee</t>
  </si>
  <si>
    <t>Allahindlus:</t>
  </si>
  <si>
    <t>www.hals.ee</t>
  </si>
  <si>
    <t>Netohind</t>
  </si>
  <si>
    <t>Põhihind</t>
  </si>
  <si>
    <t>Kood</t>
  </si>
  <si>
    <t>108 mm</t>
  </si>
  <si>
    <t>88,9 mm</t>
  </si>
  <si>
    <t>76,1 mm</t>
  </si>
  <si>
    <t>66,7 mm</t>
  </si>
  <si>
    <t>Mõõt</t>
  </si>
  <si>
    <t>VITON FPM O-tihend, ilma LBP süsteemita / roheline</t>
  </si>
  <si>
    <t>54 mm</t>
  </si>
  <si>
    <t>42 mm</t>
  </si>
  <si>
    <t>35 mm</t>
  </si>
  <si>
    <t>28 mm</t>
  </si>
  <si>
    <t>22 mm</t>
  </si>
  <si>
    <t>18 mm</t>
  </si>
  <si>
    <t>15 mm</t>
  </si>
  <si>
    <t>VITON FPM O-tihend, LBP süsteemiga / roheline</t>
  </si>
  <si>
    <t>EPDM O-tihend, ilma LBP süsteemita</t>
  </si>
  <si>
    <t>VS14510054</t>
  </si>
  <si>
    <t>VS14510042</t>
  </si>
  <si>
    <t>VS14510035</t>
  </si>
  <si>
    <t>VS14510028</t>
  </si>
  <si>
    <t>VS14510022</t>
  </si>
  <si>
    <t>VS14510018</t>
  </si>
  <si>
    <t>VS14510015</t>
  </si>
  <si>
    <t>EPDM O-tihend, LBP süsteemiga</t>
  </si>
  <si>
    <t>54 x 54 x 54 x 54</t>
  </si>
  <si>
    <t>VS14475454</t>
  </si>
  <si>
    <t>54 x 28 x 54 x 28</t>
  </si>
  <si>
    <t>VS14475428</t>
  </si>
  <si>
    <t>42 x 42 x 42 x 42</t>
  </si>
  <si>
    <t>VS14474242</t>
  </si>
  <si>
    <t>42 x 28 x 42 x 28</t>
  </si>
  <si>
    <t>VS14474228</t>
  </si>
  <si>
    <t>35 x 35 x 35 x 35</t>
  </si>
  <si>
    <t>VS14473535</t>
  </si>
  <si>
    <t>35 x 28 x 35 x 28</t>
  </si>
  <si>
    <t>VS14473528</t>
  </si>
  <si>
    <t>Rist, ühetasapinnaline</t>
  </si>
  <si>
    <t>54 x 2"</t>
  </si>
  <si>
    <t>VS14465455</t>
  </si>
  <si>
    <t>42 x 1 3/4"</t>
  </si>
  <si>
    <t>VS14464245</t>
  </si>
  <si>
    <t>35 x 1 1/2"</t>
  </si>
  <si>
    <t>VS14463540</t>
  </si>
  <si>
    <t>28 x 1 1/4"</t>
  </si>
  <si>
    <t>VS14462832</t>
  </si>
  <si>
    <t>22 x 1"</t>
  </si>
  <si>
    <t>VS14462225</t>
  </si>
  <si>
    <t>18 x 3/4"</t>
  </si>
  <si>
    <t>VS14461820</t>
  </si>
  <si>
    <t>15 x 3/4"</t>
  </si>
  <si>
    <t>VS14461520</t>
  </si>
  <si>
    <t>Liitmik mutriga, sisekeere</t>
  </si>
  <si>
    <t>VS14445450</t>
  </si>
  <si>
    <t>42 x 1 1/2"</t>
  </si>
  <si>
    <t>VS14444240</t>
  </si>
  <si>
    <t>35 x 1 1/4"</t>
  </si>
  <si>
    <t>VS14443532</t>
  </si>
  <si>
    <t>28 x 1"</t>
  </si>
  <si>
    <t>VS14442825</t>
  </si>
  <si>
    <t>22 x 3/4"</t>
  </si>
  <si>
    <t>VS14442220</t>
  </si>
  <si>
    <t>18 x 1/2"</t>
  </si>
  <si>
    <t>VS14441815</t>
  </si>
  <si>
    <t>15 x 1/2"</t>
  </si>
  <si>
    <t>VS14441515</t>
  </si>
  <si>
    <t>Koonusliitmik, sisekeere</t>
  </si>
  <si>
    <t>22 x 15 mm</t>
  </si>
  <si>
    <t>VS14392215</t>
  </si>
  <si>
    <t>Üleminekumuhv</t>
  </si>
  <si>
    <t>35 x 1"</t>
  </si>
  <si>
    <t>VS14383515</t>
  </si>
  <si>
    <t>35 x 3/4"</t>
  </si>
  <si>
    <t>35 x 1/2"</t>
  </si>
  <si>
    <t>VS14382825</t>
  </si>
  <si>
    <t>28 x 3/4"</t>
  </si>
  <si>
    <t>VS14382820</t>
  </si>
  <si>
    <t>28 x 1/2"</t>
  </si>
  <si>
    <t>VS14382815</t>
  </si>
  <si>
    <t>VS14382220</t>
  </si>
  <si>
    <t>22 x 1/2"</t>
  </si>
  <si>
    <t>VS14382215</t>
  </si>
  <si>
    <t>VS14381815</t>
  </si>
  <si>
    <t>VS14381515</t>
  </si>
  <si>
    <t>15 x 3/8"</t>
  </si>
  <si>
    <t>VS14381510</t>
  </si>
  <si>
    <t>Põlv 90°, sisekeermega</t>
  </si>
  <si>
    <t>28 x 15 mm</t>
  </si>
  <si>
    <t>VS14372815</t>
  </si>
  <si>
    <t>28 x 12 mm</t>
  </si>
  <si>
    <t>VS14372812</t>
  </si>
  <si>
    <t>VS14372215</t>
  </si>
  <si>
    <t>22 x 12 mm</t>
  </si>
  <si>
    <t>VS14372212</t>
  </si>
  <si>
    <t>18 x 15 mm</t>
  </si>
  <si>
    <t>VS14371815</t>
  </si>
  <si>
    <t>18 x 12 mm</t>
  </si>
  <si>
    <t>VS14371812</t>
  </si>
  <si>
    <t>15 x 15 mm</t>
  </si>
  <si>
    <t>VS14371515</t>
  </si>
  <si>
    <t>Ühepoolne ristiühendus</t>
  </si>
  <si>
    <t>35 x 15 mm</t>
  </si>
  <si>
    <t>VS14363515</t>
  </si>
  <si>
    <t>VS14362815</t>
  </si>
  <si>
    <t>VS14362812</t>
  </si>
  <si>
    <t>VS14362215</t>
  </si>
  <si>
    <t>VS14361815</t>
  </si>
  <si>
    <t>VS14361812</t>
  </si>
  <si>
    <t>VS14361515</t>
  </si>
  <si>
    <t>15 x 12 mm</t>
  </si>
  <si>
    <t>VS14361512</t>
  </si>
  <si>
    <t>12 x 12 mm</t>
  </si>
  <si>
    <t>VS14361212</t>
  </si>
  <si>
    <t>Kahepoolne ristiühendus</t>
  </si>
  <si>
    <t>VS14355450</t>
  </si>
  <si>
    <t>VS14354240</t>
  </si>
  <si>
    <t>VS14353532</t>
  </si>
  <si>
    <t>VS14352825</t>
  </si>
  <si>
    <t>VS14352220</t>
  </si>
  <si>
    <t>VS14351815</t>
  </si>
  <si>
    <t>VS14351515</t>
  </si>
  <si>
    <t>Koonusliitmik, väliskeere</t>
  </si>
  <si>
    <t>28 x 22 x 28 x 22 mm</t>
  </si>
  <si>
    <t>VS14342822</t>
  </si>
  <si>
    <t>28 x 18 x 28 x 18 mm</t>
  </si>
  <si>
    <t>VS14342818</t>
  </si>
  <si>
    <t>28 x 15 x 28 x 15 mm</t>
  </si>
  <si>
    <t>VS14342815</t>
  </si>
  <si>
    <t>22 x 18 x 22 x 18 mm</t>
  </si>
  <si>
    <t>VS14342218</t>
  </si>
  <si>
    <t>22 x 15 x 22 x 15 mm</t>
  </si>
  <si>
    <t>VS14342215</t>
  </si>
  <si>
    <t>18 x 15 x 18 x 15 mm</t>
  </si>
  <si>
    <t>VS14341815</t>
  </si>
  <si>
    <t>15 x 15 x 15 x 15 mm</t>
  </si>
  <si>
    <t>VS14341515</t>
  </si>
  <si>
    <t>Rist, eritasapinnaline</t>
  </si>
  <si>
    <t>VS14332220</t>
  </si>
  <si>
    <t>VS14332215</t>
  </si>
  <si>
    <t>VS14331820</t>
  </si>
  <si>
    <t>VS14331815</t>
  </si>
  <si>
    <t>VS14331515</t>
  </si>
  <si>
    <t>12 x 1/2"</t>
  </si>
  <si>
    <t>VS14331215</t>
  </si>
  <si>
    <t>Üleminek sisekeermele muhvist</t>
  </si>
  <si>
    <t>VS14305450</t>
  </si>
  <si>
    <t>VS14304240</t>
  </si>
  <si>
    <t>VS14303532</t>
  </si>
  <si>
    <t>VS14302825</t>
  </si>
  <si>
    <t>VS14302220</t>
  </si>
  <si>
    <t>VS14301815</t>
  </si>
  <si>
    <t>VS14301515</t>
  </si>
  <si>
    <t>VS14301510</t>
  </si>
  <si>
    <t>12 x 3/8"</t>
  </si>
  <si>
    <t>VS14301210</t>
  </si>
  <si>
    <t>Põlv 90°, väliskeermega</t>
  </si>
  <si>
    <t>VS14290108</t>
  </si>
  <si>
    <t>VS14290089</t>
  </si>
  <si>
    <t>VS14290076</t>
  </si>
  <si>
    <t>VS14290066</t>
  </si>
  <si>
    <t>VS14290054</t>
  </si>
  <si>
    <t>VS14290042</t>
  </si>
  <si>
    <t>VS14290035</t>
  </si>
  <si>
    <t>VS14290028</t>
  </si>
  <si>
    <t>VS14290022</t>
  </si>
  <si>
    <t>VS14290018</t>
  </si>
  <si>
    <t>VS14290015</t>
  </si>
  <si>
    <t>Kork</t>
  </si>
  <si>
    <t>VS14281815</t>
  </si>
  <si>
    <t>VS14281515</t>
  </si>
  <si>
    <t>VS14281510</t>
  </si>
  <si>
    <t>VS14281210</t>
  </si>
  <si>
    <t>Nurk adapter 90°, väliskeermega</t>
  </si>
  <si>
    <t>108 mm x DN100</t>
  </si>
  <si>
    <t>88,9 mm x DN80</t>
  </si>
  <si>
    <t>76,1 mm x DN65</t>
  </si>
  <si>
    <t>66,7 mm x DN65</t>
  </si>
  <si>
    <t>VS14266665</t>
  </si>
  <si>
    <t>54 mm x DN50</t>
  </si>
  <si>
    <t>VS14265450</t>
  </si>
  <si>
    <t>42 mm x DN40</t>
  </si>
  <si>
    <t>VS14264240</t>
  </si>
  <si>
    <t>35 mm x DN32</t>
  </si>
  <si>
    <t>VS14263532</t>
  </si>
  <si>
    <t>Üleminek äärikule PN16</t>
  </si>
  <si>
    <t>54 x 54 mm</t>
  </si>
  <si>
    <t>VS14250054</t>
  </si>
  <si>
    <t>42 x 42 mm</t>
  </si>
  <si>
    <t>VS14250042</t>
  </si>
  <si>
    <t>35 x 35 mm</t>
  </si>
  <si>
    <t>VS14250035</t>
  </si>
  <si>
    <t>28 x 28 mm</t>
  </si>
  <si>
    <t>VS14250028</t>
  </si>
  <si>
    <t>22 x 22 mm</t>
  </si>
  <si>
    <t>VS14250022</t>
  </si>
  <si>
    <t>18 x 18 mm</t>
  </si>
  <si>
    <t>VS14250018</t>
  </si>
  <si>
    <t>VS14250015</t>
  </si>
  <si>
    <t>VS14250012</t>
  </si>
  <si>
    <t>Põlv 90°, ilma muhviteta</t>
  </si>
  <si>
    <t>108 x 3/4" x 108 mm</t>
  </si>
  <si>
    <t>VS14189920</t>
  </si>
  <si>
    <t>88,9 x 3/4" x 88,9 mm</t>
  </si>
  <si>
    <t>VS14188920</t>
  </si>
  <si>
    <t>76,1 x 3/4" x 76,1 mm</t>
  </si>
  <si>
    <t>VS14187620</t>
  </si>
  <si>
    <t>66,7 x 3/4" x 66,7 mm</t>
  </si>
  <si>
    <t>VS14186620</t>
  </si>
  <si>
    <t>54 x 1" x 54 mm</t>
  </si>
  <si>
    <t>VS14185425</t>
  </si>
  <si>
    <t>54 x 3/4" x 54 mm</t>
  </si>
  <si>
    <t>VS14185420</t>
  </si>
  <si>
    <t>54 x 1/2" x 54 mm</t>
  </si>
  <si>
    <t>VS14185415</t>
  </si>
  <si>
    <t>42 x 1" x 42 mm</t>
  </si>
  <si>
    <t>VS14184225</t>
  </si>
  <si>
    <t>42 x 3/4" x 42 mm</t>
  </si>
  <si>
    <t>VS14184220</t>
  </si>
  <si>
    <t>42 x 1/2" x 42 mm</t>
  </si>
  <si>
    <t>VS14184215</t>
  </si>
  <si>
    <t>35 x 1" x 35 mm</t>
  </si>
  <si>
    <t>VS14183525</t>
  </si>
  <si>
    <t>35 x 3/4" x 35 mm</t>
  </si>
  <si>
    <t>VS14183520</t>
  </si>
  <si>
    <t>35 x 1/2" x 35 mm</t>
  </si>
  <si>
    <t>VS14183515</t>
  </si>
  <si>
    <t>28 x 1" x 28 mm</t>
  </si>
  <si>
    <t>VS14182825</t>
  </si>
  <si>
    <t>28 x 3/4" x 28 mm</t>
  </si>
  <si>
    <t>VS14182820</t>
  </si>
  <si>
    <t>28 x 1/2" x 28 mm</t>
  </si>
  <si>
    <t>VS14182815</t>
  </si>
  <si>
    <t>22 x 3/4" x 22 mm</t>
  </si>
  <si>
    <t>VS14182220</t>
  </si>
  <si>
    <t>22 x 1/2" x 22 mm</t>
  </si>
  <si>
    <t>VS14182215</t>
  </si>
  <si>
    <t>18 x 3/4" x 18 mm</t>
  </si>
  <si>
    <t>VS14181820</t>
  </si>
  <si>
    <t>18 x 1/2" x 18 mm</t>
  </si>
  <si>
    <t>VS14181815</t>
  </si>
  <si>
    <t>15 x 1/2" x 15 mm</t>
  </si>
  <si>
    <t>VS14181515</t>
  </si>
  <si>
    <t>Kolmik, sisekeermega</t>
  </si>
  <si>
    <t>VS14170028</t>
  </si>
  <si>
    <t>VS14170022</t>
  </si>
  <si>
    <t>VS14170018</t>
  </si>
  <si>
    <t>VS14170015</t>
  </si>
  <si>
    <t>VS14170012</t>
  </si>
  <si>
    <t>22 x 22 x 15 mm</t>
  </si>
  <si>
    <t>VS1416222215</t>
  </si>
  <si>
    <t>22 x 15 x 15 mm</t>
  </si>
  <si>
    <t>Ülemineku kolmik</t>
  </si>
  <si>
    <t>108 x 88,9 x 108 mm</t>
  </si>
  <si>
    <t>VS14159989</t>
  </si>
  <si>
    <t>108 x 76,1 x 108 mm</t>
  </si>
  <si>
    <t>VS14159976</t>
  </si>
  <si>
    <t>108 x 54 x 108 mm</t>
  </si>
  <si>
    <t>VS14159954</t>
  </si>
  <si>
    <t>108 x 42 x 108 mm</t>
  </si>
  <si>
    <t>VS14159942</t>
  </si>
  <si>
    <t>108 x 35 x 108 mm</t>
  </si>
  <si>
    <t>VS14159935</t>
  </si>
  <si>
    <t>108 x 28 x 108 mm</t>
  </si>
  <si>
    <t>VS14159928</t>
  </si>
  <si>
    <t>108 x 22 x 108 mm</t>
  </si>
  <si>
    <t>VS14159922</t>
  </si>
  <si>
    <t>88,9 x 76,1 x 88,9 mm</t>
  </si>
  <si>
    <t>VS14158976</t>
  </si>
  <si>
    <t>88,9 x 66,7 x 88,9 mm</t>
  </si>
  <si>
    <t>VS14158966</t>
  </si>
  <si>
    <t>88,9 x 54 x 88,9 mm</t>
  </si>
  <si>
    <t>VS14158954</t>
  </si>
  <si>
    <t>88,9 x 42 x 88,9 mm</t>
  </si>
  <si>
    <t>VS14158942</t>
  </si>
  <si>
    <t>88,9 x 35 x 88,9 mm</t>
  </si>
  <si>
    <t>VS14158935</t>
  </si>
  <si>
    <t>88,9 x 28 x 88,9 mm</t>
  </si>
  <si>
    <t>VS14158928</t>
  </si>
  <si>
    <t>88,9 x 22 x 88,9 mm</t>
  </si>
  <si>
    <t>VS14158922</t>
  </si>
  <si>
    <t>76,1 x 66,7 x 76,1 mm</t>
  </si>
  <si>
    <t>VS14157666</t>
  </si>
  <si>
    <t>76,1 x 54 x 76,1 mm</t>
  </si>
  <si>
    <t>VS14157654</t>
  </si>
  <si>
    <t>76,1 x 42 x 76,1 mm</t>
  </si>
  <si>
    <t>VS14157642</t>
  </si>
  <si>
    <t>76,1 x 35 x 76,1 mm</t>
  </si>
  <si>
    <t>VS14157635</t>
  </si>
  <si>
    <t>76,1 x 28 x 76,1 mm</t>
  </si>
  <si>
    <t>VS14157628</t>
  </si>
  <si>
    <t>76,1 x 22 x 76,1 mm</t>
  </si>
  <si>
    <t>VS14157622</t>
  </si>
  <si>
    <t>66,7 x 54 x 66,7 mm</t>
  </si>
  <si>
    <t>VS14156654</t>
  </si>
  <si>
    <t>66,7 x 42 x 66,7 mm</t>
  </si>
  <si>
    <t>VS14156642</t>
  </si>
  <si>
    <t>66,7 x 35 x 66,7 mm</t>
  </si>
  <si>
    <t>VS14156635</t>
  </si>
  <si>
    <t>66,7 x 28 x 66,7 mm</t>
  </si>
  <si>
    <t>VS14156628</t>
  </si>
  <si>
    <t>54 x 42 x 54 mm</t>
  </si>
  <si>
    <t>VS14155442</t>
  </si>
  <si>
    <t>54 x 35 x 54 mm</t>
  </si>
  <si>
    <t>VS14155435</t>
  </si>
  <si>
    <t>54 x 28 x 54 mm</t>
  </si>
  <si>
    <t>VS14155428</t>
  </si>
  <si>
    <t>54 x 22 x 54 mm</t>
  </si>
  <si>
    <t>VS14155422</t>
  </si>
  <si>
    <t>42 x 35 x 42 mm</t>
  </si>
  <si>
    <t>VS14154235</t>
  </si>
  <si>
    <t>42 x 28 x 42 mm</t>
  </si>
  <si>
    <t>VS14154228</t>
  </si>
  <si>
    <t>42 x 22 x 42 mm</t>
  </si>
  <si>
    <t>VS14154222</t>
  </si>
  <si>
    <t>35 x 28 x 35 mm</t>
  </si>
  <si>
    <t>VS14153528</t>
  </si>
  <si>
    <t>35 x 22 x 35 mm</t>
  </si>
  <si>
    <t>VS14153522</t>
  </si>
  <si>
    <t>35 x 18 x 35 mm</t>
  </si>
  <si>
    <t>VS14153518</t>
  </si>
  <si>
    <t>35 x 15 x 35 mm</t>
  </si>
  <si>
    <t>VS14153515</t>
  </si>
  <si>
    <t>28 x 22 x 28 mm</t>
  </si>
  <si>
    <t>VS14152822</t>
  </si>
  <si>
    <t>28 x 18 x 28 mm</t>
  </si>
  <si>
    <t>VS14152818</t>
  </si>
  <si>
    <t>28 x 15 x 28 mm</t>
  </si>
  <si>
    <t>VS14152815</t>
  </si>
  <si>
    <t>22 x 28 x 22 mm</t>
  </si>
  <si>
    <t>VS14152228</t>
  </si>
  <si>
    <t>22 x 18 x 22 mm</t>
  </si>
  <si>
    <t>VS14152218</t>
  </si>
  <si>
    <t>22 x 15 x 22 mm</t>
  </si>
  <si>
    <t>VS14152215</t>
  </si>
  <si>
    <t>22 x 12 x 22 mm</t>
  </si>
  <si>
    <t>VS14152212</t>
  </si>
  <si>
    <t>18 x 22 x 18 mm</t>
  </si>
  <si>
    <t>VS14151822</t>
  </si>
  <si>
    <t>18 x 15 x 18 mm</t>
  </si>
  <si>
    <t>VS14151815</t>
  </si>
  <si>
    <t>18 x 12 x 18 mm</t>
  </si>
  <si>
    <t>VS14151812</t>
  </si>
  <si>
    <t>15 x 22 x 15 mm</t>
  </si>
  <si>
    <t>VS14151522</t>
  </si>
  <si>
    <t>15 x 18 x 15 mm</t>
  </si>
  <si>
    <t>VS14151518</t>
  </si>
  <si>
    <t>15 x 12 x 15 mm</t>
  </si>
  <si>
    <t>VS14151512</t>
  </si>
  <si>
    <t>12 x 15 x 12 mm</t>
  </si>
  <si>
    <t>VS14151215</t>
  </si>
  <si>
    <t>108 x 108 x 108 mm</t>
  </si>
  <si>
    <t>VS14140108</t>
  </si>
  <si>
    <t>88,9 x 88,9 x 88,9 mm</t>
  </si>
  <si>
    <t>VS14140089</t>
  </si>
  <si>
    <t>76,1 x 76,1 x 76,1 mm</t>
  </si>
  <si>
    <t>VS14140076</t>
  </si>
  <si>
    <t>66,7 x 66,7 x 66,7 mm</t>
  </si>
  <si>
    <t>VS14140066</t>
  </si>
  <si>
    <t>54 x 54 x 54 mm</t>
  </si>
  <si>
    <t>VS14140054</t>
  </si>
  <si>
    <t>42 x 42 x 42 mm</t>
  </si>
  <si>
    <t>VS14140042</t>
  </si>
  <si>
    <t>35 x 35 x 35 mm</t>
  </si>
  <si>
    <t>VS14140035</t>
  </si>
  <si>
    <t>28 x 28 x 28 mm</t>
  </si>
  <si>
    <t>VS14140028</t>
  </si>
  <si>
    <t>22 x 22 x 22 mm</t>
  </si>
  <si>
    <t>VS14140022</t>
  </si>
  <si>
    <t>18 x 18 x 18 mm</t>
  </si>
  <si>
    <t>VS14140018</t>
  </si>
  <si>
    <t>15 x 15 x 15 mm</t>
  </si>
  <si>
    <t>VS14140015</t>
  </si>
  <si>
    <t>12 x 12 x 12 mm</t>
  </si>
  <si>
    <t>VS14140012</t>
  </si>
  <si>
    <t>Kolmik</t>
  </si>
  <si>
    <t>108 x 108 mm</t>
  </si>
  <si>
    <t>VS14130108</t>
  </si>
  <si>
    <t>88,9 x 88,9 mm</t>
  </si>
  <si>
    <t>VS14130089</t>
  </si>
  <si>
    <t>76,1 x 76,1 mm</t>
  </si>
  <si>
    <t>VS14130076</t>
  </si>
  <si>
    <t>66,7 x 66,7 mm</t>
  </si>
  <si>
    <t>VS14130066</t>
  </si>
  <si>
    <t>VS14130054</t>
  </si>
  <si>
    <t>VS14130042</t>
  </si>
  <si>
    <t>VS14130035</t>
  </si>
  <si>
    <t>VS14130028</t>
  </si>
  <si>
    <t>VS14130022</t>
  </si>
  <si>
    <t>VS14130018</t>
  </si>
  <si>
    <t>VS14130015</t>
  </si>
  <si>
    <t>Põlv 45°, 2 muhviga</t>
  </si>
  <si>
    <t>VS14120108</t>
  </si>
  <si>
    <t>VS14120089</t>
  </si>
  <si>
    <t>VS14120076</t>
  </si>
  <si>
    <t>VS14120066</t>
  </si>
  <si>
    <t>VS14120054</t>
  </si>
  <si>
    <t>VS14120042</t>
  </si>
  <si>
    <t>VS14120035</t>
  </si>
  <si>
    <t>VS14120028</t>
  </si>
  <si>
    <t>VS14120022</t>
  </si>
  <si>
    <t>VS14120018</t>
  </si>
  <si>
    <t>VS14120015</t>
  </si>
  <si>
    <t>Põlv 45°, 1 muhviga</t>
  </si>
  <si>
    <t>VS14110108</t>
  </si>
  <si>
    <t>VS14110089</t>
  </si>
  <si>
    <t>VS14110076</t>
  </si>
  <si>
    <t>VS14110066</t>
  </si>
  <si>
    <t>VS14110054</t>
  </si>
  <si>
    <t>VS14110042</t>
  </si>
  <si>
    <t>VS14110035</t>
  </si>
  <si>
    <t>VS14110028</t>
  </si>
  <si>
    <t>VS14110022</t>
  </si>
  <si>
    <t>VS14110018</t>
  </si>
  <si>
    <t>VS14110015</t>
  </si>
  <si>
    <t>VS14110012</t>
  </si>
  <si>
    <t>Põlv 90°, 1 muhviga</t>
  </si>
  <si>
    <t>VS14080108</t>
  </si>
  <si>
    <t>VS14080089</t>
  </si>
  <si>
    <t>VS14080076</t>
  </si>
  <si>
    <t>VS14080066</t>
  </si>
  <si>
    <t>VS14080054</t>
  </si>
  <si>
    <t>VS14080042</t>
  </si>
  <si>
    <t>VS14080035</t>
  </si>
  <si>
    <t>VS14080028</t>
  </si>
  <si>
    <t>VS14080022</t>
  </si>
  <si>
    <t>VS14080018</t>
  </si>
  <si>
    <t>VS14080015</t>
  </si>
  <si>
    <t>VS14080012</t>
  </si>
  <si>
    <t>Põlv 90°, 2 muhviga</t>
  </si>
  <si>
    <t>108 x 88,9 mm</t>
  </si>
  <si>
    <t>VS14079989</t>
  </si>
  <si>
    <t>108 x 76,1 mm</t>
  </si>
  <si>
    <t>VS14079976</t>
  </si>
  <si>
    <t>108 x 66,7 mm</t>
  </si>
  <si>
    <t>VS14079966</t>
  </si>
  <si>
    <t>88,9 x 76,1 mm</t>
  </si>
  <si>
    <t>VS14078976</t>
  </si>
  <si>
    <t>88,9 x 66,7 mm</t>
  </si>
  <si>
    <t>VS14078966</t>
  </si>
  <si>
    <t>88,9 x 54 mm</t>
  </si>
  <si>
    <t>VS14078954</t>
  </si>
  <si>
    <t>76,1 x 66,7 mm</t>
  </si>
  <si>
    <t>VS14077666</t>
  </si>
  <si>
    <t>76,1 x 54 mm</t>
  </si>
  <si>
    <t>VS14077654</t>
  </si>
  <si>
    <t>76,1 x 42 mm</t>
  </si>
  <si>
    <t>VS14077642</t>
  </si>
  <si>
    <t>66,7 x 54 mm</t>
  </si>
  <si>
    <t>VS14076654</t>
  </si>
  <si>
    <t>66,7 x 42 mm</t>
  </si>
  <si>
    <t>VS14076642</t>
  </si>
  <si>
    <t>66,7 x 35 mm</t>
  </si>
  <si>
    <t>VS14076635</t>
  </si>
  <si>
    <t>66,7 x 28 mm</t>
  </si>
  <si>
    <t>VS14076628</t>
  </si>
  <si>
    <t>54 x 42 mm</t>
  </si>
  <si>
    <t>VS14075442</t>
  </si>
  <si>
    <t>54 x 35 mm</t>
  </si>
  <si>
    <t>VS14075435</t>
  </si>
  <si>
    <t>54 x 28 mm</t>
  </si>
  <si>
    <t>VS14075428</t>
  </si>
  <si>
    <t>54 x 22 mm</t>
  </si>
  <si>
    <t>VS14075422</t>
  </si>
  <si>
    <t>54 x 18 mm</t>
  </si>
  <si>
    <t>VS14075418</t>
  </si>
  <si>
    <t>42 x 35 mm</t>
  </si>
  <si>
    <t>VS14074235</t>
  </si>
  <si>
    <t>42 x 28 mm</t>
  </si>
  <si>
    <t>VS14074228</t>
  </si>
  <si>
    <t>42 x 22 mm</t>
  </si>
  <si>
    <t>VS14074222</t>
  </si>
  <si>
    <t>35 x 28 mm</t>
  </si>
  <si>
    <t>VS14073528</t>
  </si>
  <si>
    <t>35 x 22 mm</t>
  </si>
  <si>
    <t>VS14073522</t>
  </si>
  <si>
    <t>28 x 22 mm</t>
  </si>
  <si>
    <t>VS14072822</t>
  </si>
  <si>
    <t>28 x 18 mm</t>
  </si>
  <si>
    <t>VS14072818</t>
  </si>
  <si>
    <t>VS14072815</t>
  </si>
  <si>
    <t>22 x 18 mm</t>
  </si>
  <si>
    <t>VS14072218</t>
  </si>
  <si>
    <t>VS14072215</t>
  </si>
  <si>
    <t>VS14071815</t>
  </si>
  <si>
    <t>VS14071812</t>
  </si>
  <si>
    <t>VS14071512</t>
  </si>
  <si>
    <t>Üleminek, toru x muhv</t>
  </si>
  <si>
    <t>88,9 x 3"</t>
  </si>
  <si>
    <t>VS14058980</t>
  </si>
  <si>
    <t>76,1 x 2 1/2"</t>
  </si>
  <si>
    <t>VS14057665</t>
  </si>
  <si>
    <t>66,7 x 2 1/2"</t>
  </si>
  <si>
    <t>VS14056665</t>
  </si>
  <si>
    <t>VS14055450</t>
  </si>
  <si>
    <t>VS14054240</t>
  </si>
  <si>
    <t>VS14053532</t>
  </si>
  <si>
    <t>VS14053525</t>
  </si>
  <si>
    <t>VS14052825</t>
  </si>
  <si>
    <t>VS14052820</t>
  </si>
  <si>
    <t>VS14052225</t>
  </si>
  <si>
    <t>VS14052220</t>
  </si>
  <si>
    <t>VS14052215</t>
  </si>
  <si>
    <t>VS14051820</t>
  </si>
  <si>
    <t>VS14051815</t>
  </si>
  <si>
    <t>VS14051515</t>
  </si>
  <si>
    <t>VS14051510</t>
  </si>
  <si>
    <t>VS14051210</t>
  </si>
  <si>
    <t>Liitmik väliskeermega</t>
  </si>
  <si>
    <t>VS14041820</t>
  </si>
  <si>
    <t>VS14041520</t>
  </si>
  <si>
    <t>Eurokoonus</t>
  </si>
  <si>
    <t>VS14030108</t>
  </si>
  <si>
    <t>VS14030089</t>
  </si>
  <si>
    <t>VS14030076</t>
  </si>
  <si>
    <t>VS14030066</t>
  </si>
  <si>
    <t>VS14030054</t>
  </si>
  <si>
    <t>VS14030042</t>
  </si>
  <si>
    <t>VS14030035</t>
  </si>
  <si>
    <t>VS14030028</t>
  </si>
  <si>
    <t>VS14030022</t>
  </si>
  <si>
    <t>VS14030018</t>
  </si>
  <si>
    <t>VS14030015</t>
  </si>
  <si>
    <t>VS14030012</t>
  </si>
  <si>
    <t>Liugmuhv</t>
  </si>
  <si>
    <t>VS14025450</t>
  </si>
  <si>
    <t>VS14024240</t>
  </si>
  <si>
    <t>VS14023532</t>
  </si>
  <si>
    <t>VS14023525</t>
  </si>
  <si>
    <t>VS14023520</t>
  </si>
  <si>
    <t>VS14023515</t>
  </si>
  <si>
    <t>VS14022825</t>
  </si>
  <si>
    <t>VS14022820</t>
  </si>
  <si>
    <t>VS14022815</t>
  </si>
  <si>
    <t>VS14022220</t>
  </si>
  <si>
    <t>VS14022215</t>
  </si>
  <si>
    <t>VS14021820</t>
  </si>
  <si>
    <t>VS14021815</t>
  </si>
  <si>
    <t>VS14021515</t>
  </si>
  <si>
    <t>VS14021215</t>
  </si>
  <si>
    <t>Liitmik sisekeermega</t>
  </si>
  <si>
    <t>VS14010108</t>
  </si>
  <si>
    <t>VS14010089</t>
  </si>
  <si>
    <t>VS14010076</t>
  </si>
  <si>
    <t>VS14010066</t>
  </si>
  <si>
    <t>VS14010054</t>
  </si>
  <si>
    <t>VS14010042</t>
  </si>
  <si>
    <t>VS14010035</t>
  </si>
  <si>
    <t>VS14010028</t>
  </si>
  <si>
    <t>VS14010022</t>
  </si>
  <si>
    <t>VS14010018</t>
  </si>
  <si>
    <t>VS14010015</t>
  </si>
  <si>
    <t>VS14010012</t>
  </si>
  <si>
    <t>Kaksikmuhv</t>
  </si>
  <si>
    <t>108 x 2,0 mm</t>
  </si>
  <si>
    <t>88,9 x 2,0 mm</t>
  </si>
  <si>
    <t>VS14610089</t>
  </si>
  <si>
    <t>76,1 x 2,0 mm</t>
  </si>
  <si>
    <t>VS14610076</t>
  </si>
  <si>
    <t>54 x 1,5 mm</t>
  </si>
  <si>
    <t>VS14610054</t>
  </si>
  <si>
    <t>42 x 1,5 mm</t>
  </si>
  <si>
    <t>VS14610042</t>
  </si>
  <si>
    <t>35 x 1,5 mm</t>
  </si>
  <si>
    <t>VS14610035</t>
  </si>
  <si>
    <t>28 x 1,5 mm</t>
  </si>
  <si>
    <t>VS14610028</t>
  </si>
  <si>
    <t>väljast ja seest</t>
  </si>
  <si>
    <t>22 x 1,5 mm</t>
  </si>
  <si>
    <t>VS14610022</t>
  </si>
  <si>
    <t>Toru on tsingitud</t>
  </si>
  <si>
    <t>Hind 1 jm</t>
  </si>
  <si>
    <t>VS14590108</t>
  </si>
  <si>
    <t>VS14590089</t>
  </si>
  <si>
    <t>VS14590076</t>
  </si>
  <si>
    <t>66,7 x 1,5 mm</t>
  </si>
  <si>
    <t>VS14590066</t>
  </si>
  <si>
    <t>VS14590054</t>
  </si>
  <si>
    <t>VS14590042</t>
  </si>
  <si>
    <t>VS14590035</t>
  </si>
  <si>
    <t>VS14590028</t>
  </si>
  <si>
    <t>VS14590022</t>
  </si>
  <si>
    <t>18 x 1,2 mm</t>
  </si>
  <si>
    <t>VS14590018</t>
  </si>
  <si>
    <t>15 x 1,2 mm</t>
  </si>
  <si>
    <t>VS14590015</t>
  </si>
  <si>
    <t>väljast</t>
  </si>
  <si>
    <t>12 x 1,2 mm</t>
  </si>
  <si>
    <t>VS14590012</t>
  </si>
  <si>
    <t>Õhukeseseinaline terastoru</t>
  </si>
  <si>
    <t>VSH tsingitud torud ja pressliitmikud</t>
  </si>
  <si>
    <r>
      <t xml:space="preserve">Õhukeseseinaline terastoru </t>
    </r>
    <r>
      <rPr>
        <b/>
        <sz val="11"/>
        <color indexed="10"/>
        <rFont val="Calibri"/>
        <family val="2"/>
        <charset val="186"/>
        <scheme val="minor"/>
      </rPr>
      <t>SPRINKLER SÜSTEEMIDELE</t>
    </r>
  </si>
  <si>
    <t>Poolüleviik ilma muhviteta</t>
  </si>
  <si>
    <t>VS14072212</t>
  </si>
  <si>
    <t>54 x 2 3/8"</t>
  </si>
  <si>
    <t>Sepa 19</t>
  </si>
  <si>
    <t>VS14022225</t>
  </si>
  <si>
    <t>VS14073515</t>
  </si>
  <si>
    <t>VS14510012</t>
  </si>
  <si>
    <t>12 mm</t>
  </si>
  <si>
    <t>Kivikülvi 8 / Tuuliku tee 7</t>
  </si>
  <si>
    <t>Kuulkraanid</t>
  </si>
  <si>
    <t>52 x 54 mm</t>
  </si>
  <si>
    <t>15 mm x  3/4" sk</t>
  </si>
  <si>
    <t>18 mm x  3/4" sk</t>
  </si>
  <si>
    <t>22 mm x  3/4" sk</t>
  </si>
  <si>
    <t>42 mm x 1 3/4" sk</t>
  </si>
  <si>
    <t>35 mm x 1 1/2" sk</t>
  </si>
  <si>
    <t>28 mm x 1 1/4" sk</t>
  </si>
  <si>
    <t>54 mm x  2 1/2" sk</t>
  </si>
  <si>
    <t>VS1509278000</t>
  </si>
  <si>
    <t>VS1509278001</t>
  </si>
  <si>
    <t>VS1509278002</t>
  </si>
  <si>
    <t>VS1509278003</t>
  </si>
  <si>
    <t>VS1509278004</t>
  </si>
  <si>
    <t>VS1509278005</t>
  </si>
  <si>
    <t>VS1509278006</t>
  </si>
  <si>
    <t>VS1509278007</t>
  </si>
  <si>
    <t>VS1509278008</t>
  </si>
  <si>
    <t>VS1509278009</t>
  </si>
  <si>
    <t>VS1509278010</t>
  </si>
  <si>
    <t>VS1509278011</t>
  </si>
  <si>
    <t>VS1509278012</t>
  </si>
  <si>
    <t>VS1509278013</t>
  </si>
  <si>
    <t>Üleminek soon süsteemile</t>
  </si>
  <si>
    <t>28 mm x DN25 coupling</t>
  </si>
  <si>
    <t>35 mm x DN32 coupling</t>
  </si>
  <si>
    <t>42 mm x DN40 coupling</t>
  </si>
  <si>
    <t>54 mm x DN50 coupling</t>
  </si>
  <si>
    <t>76,1 mm x DN65 coupling</t>
  </si>
  <si>
    <t>114,3 mm x DN100 coupling</t>
  </si>
  <si>
    <t>88,9 mm x DN80 coupling</t>
  </si>
  <si>
    <t>VS14422825</t>
  </si>
  <si>
    <t>VS14423532</t>
  </si>
  <si>
    <t>VS14424240</t>
  </si>
  <si>
    <t>VS14425450</t>
  </si>
  <si>
    <t>VS14427665</t>
  </si>
  <si>
    <t>VS14428980</t>
  </si>
  <si>
    <t>VS14429999</t>
  </si>
  <si>
    <t>VS14510066</t>
  </si>
  <si>
    <t>VS14510076</t>
  </si>
  <si>
    <t>VS14510089</t>
  </si>
  <si>
    <t>VS14510108</t>
  </si>
  <si>
    <t>VS17000015</t>
  </si>
  <si>
    <t>VS17000018</t>
  </si>
  <si>
    <t>VS17000022</t>
  </si>
  <si>
    <t>VS17000028</t>
  </si>
  <si>
    <t>VS17000035</t>
  </si>
  <si>
    <t>VS17000042</t>
  </si>
  <si>
    <t>VS17000054</t>
  </si>
  <si>
    <t>VS17000066</t>
  </si>
  <si>
    <t>VS17000076</t>
  </si>
  <si>
    <t>VS17000089</t>
  </si>
  <si>
    <t>VS17000108</t>
  </si>
  <si>
    <t>VS14610099</t>
  </si>
  <si>
    <t>VS1416221515</t>
  </si>
  <si>
    <t>VS14267665</t>
  </si>
  <si>
    <t>VS14268980</t>
  </si>
  <si>
    <t>VS14269999</t>
  </si>
  <si>
    <t>01-04-2026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</si>
</sst>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2"/>
      <color indexed="81"/>
      <name val="Tahoma"/>
      <family val="2"/>
    </font>
    <font>
      <b/>
      <sz val="10"/>
      <color indexed="81"/>
      <name val="Tahoma"/>
      <family val="2"/>
    </font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6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1"/>
      <color indexed="10"/>
      <name val="Calibri"/>
      <family val="2"/>
      <charset val="186"/>
      <scheme val="minor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5" fillId="0" borderId="0"/>
    <xf numFmtId="0" fontId="13" fillId="0" borderId="0">
      <alignment vertical="top"/>
    </xf>
    <xf numFmtId="0" fontId="13" fillId="0" borderId="0">
      <alignment vertical="top"/>
    </xf>
    <xf numFmtId="0" fontId="2" fillId="0" borderId="0"/>
    <xf numFmtId="0" fontId="1" fillId="0" borderId="0"/>
  </cellStyleXfs>
  <cellXfs count="109">
    <xf numFmtId="0" fontId="0" fillId="0" borderId="0" xfId="0"/>
    <xf numFmtId="49" fontId="6" fillId="2" borderId="0" xfId="0" applyNumberFormat="1" applyFont="1" applyFill="1" applyAlignment="1">
      <alignment horizontal="right"/>
    </xf>
    <xf numFmtId="0" fontId="6" fillId="2" borderId="0" xfId="0" applyFont="1" applyFill="1"/>
    <xf numFmtId="49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6" fillId="0" borderId="0" xfId="0" applyFont="1"/>
    <xf numFmtId="0" fontId="7" fillId="2" borderId="0" xfId="0" applyFont="1" applyFill="1"/>
    <xf numFmtId="49" fontId="7" fillId="2" borderId="0" xfId="0" applyNumberFormat="1" applyFont="1" applyFill="1" applyAlignment="1">
      <alignment horizontal="center"/>
    </xf>
    <xf numFmtId="2" fontId="7" fillId="2" borderId="0" xfId="0" applyNumberFormat="1" applyFont="1" applyFill="1" applyAlignment="1">
      <alignment horizontal="center"/>
    </xf>
    <xf numFmtId="0" fontId="7" fillId="2" borderId="0" xfId="0" quotePrefix="1" applyFont="1" applyFill="1"/>
    <xf numFmtId="0" fontId="7" fillId="2" borderId="0" xfId="0" applyFont="1" applyFill="1" applyAlignment="1">
      <alignment horizontal="right"/>
    </xf>
    <xf numFmtId="49" fontId="7" fillId="2" borderId="0" xfId="0" quotePrefix="1" applyNumberFormat="1" applyFont="1" applyFill="1" applyAlignment="1">
      <alignment horizontal="left"/>
    </xf>
    <xf numFmtId="9" fontId="7" fillId="2" borderId="1" xfId="0" applyNumberFormat="1" applyFont="1" applyFill="1" applyBorder="1" applyAlignment="1">
      <alignment horizontal="center"/>
    </xf>
    <xf numFmtId="9" fontId="7" fillId="2" borderId="0" xfId="0" applyNumberFormat="1" applyFont="1" applyFill="1" applyAlignment="1">
      <alignment horizontal="center"/>
    </xf>
    <xf numFmtId="0" fontId="6" fillId="0" borderId="0" xfId="0" applyFont="1" applyAlignment="1">
      <alignment wrapText="1"/>
    </xf>
    <xf numFmtId="0" fontId="7" fillId="0" borderId="0" xfId="0" applyFont="1"/>
    <xf numFmtId="0" fontId="6" fillId="3" borderId="0" xfId="0" applyFont="1" applyFill="1"/>
    <xf numFmtId="2" fontId="10" fillId="3" borderId="0" xfId="0" applyNumberFormat="1" applyFont="1" applyFill="1" applyAlignment="1">
      <alignment horizontal="center"/>
    </xf>
    <xf numFmtId="2" fontId="7" fillId="3" borderId="0" xfId="0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2" fontId="7" fillId="0" borderId="0" xfId="0" applyNumberFormat="1" applyFont="1"/>
    <xf numFmtId="49" fontId="7" fillId="4" borderId="0" xfId="0" applyNumberFormat="1" applyFont="1" applyFill="1" applyAlignment="1">
      <alignment horizontal="right"/>
    </xf>
    <xf numFmtId="0" fontId="8" fillId="4" borderId="0" xfId="0" applyFont="1" applyFill="1" applyAlignment="1">
      <alignment horizontal="left"/>
    </xf>
    <xf numFmtId="0" fontId="7" fillId="4" borderId="0" xfId="0" applyFont="1" applyFill="1" applyAlignment="1">
      <alignment horizontal="left"/>
    </xf>
    <xf numFmtId="0" fontId="7" fillId="4" borderId="0" xfId="0" applyFont="1" applyFill="1" applyAlignment="1">
      <alignment horizontal="center"/>
    </xf>
    <xf numFmtId="0" fontId="7" fillId="4" borderId="0" xfId="0" applyFont="1" applyFill="1"/>
    <xf numFmtId="2" fontId="7" fillId="4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left" wrapText="1"/>
    </xf>
    <xf numFmtId="0" fontId="6" fillId="3" borderId="0" xfId="0" applyFont="1" applyFill="1" applyAlignment="1">
      <alignment wrapText="1"/>
    </xf>
    <xf numFmtId="49" fontId="6" fillId="3" borderId="0" xfId="0" applyNumberFormat="1" applyFont="1" applyFill="1" applyAlignment="1">
      <alignment wrapText="1"/>
    </xf>
    <xf numFmtId="49" fontId="6" fillId="3" borderId="0" xfId="0" applyNumberFormat="1" applyFont="1" applyFill="1" applyAlignment="1">
      <alignment horizontal="center" wrapText="1"/>
    </xf>
    <xf numFmtId="2" fontId="6" fillId="3" borderId="0" xfId="0" applyNumberFormat="1" applyFont="1" applyFill="1" applyAlignment="1">
      <alignment horizontal="center" wrapText="1"/>
    </xf>
    <xf numFmtId="0" fontId="7" fillId="3" borderId="0" xfId="0" applyFont="1" applyFill="1" applyAlignment="1">
      <alignment horizontal="center"/>
    </xf>
    <xf numFmtId="2" fontId="6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2" fontId="10" fillId="3" borderId="4" xfId="0" applyNumberFormat="1" applyFont="1" applyFill="1" applyBorder="1" applyAlignment="1">
      <alignment horizontal="center"/>
    </xf>
    <xf numFmtId="2" fontId="7" fillId="3" borderId="4" xfId="0" applyNumberFormat="1" applyFont="1" applyFill="1" applyBorder="1" applyAlignment="1">
      <alignment horizontal="center"/>
    </xf>
    <xf numFmtId="0" fontId="6" fillId="3" borderId="3" xfId="0" applyFont="1" applyFill="1" applyBorder="1"/>
    <xf numFmtId="0" fontId="6" fillId="3" borderId="8" xfId="0" applyFont="1" applyFill="1" applyBorder="1" applyAlignment="1">
      <alignment horizontal="left" wrapText="1"/>
    </xf>
    <xf numFmtId="0" fontId="6" fillId="3" borderId="15" xfId="0" applyFont="1" applyFill="1" applyBorder="1"/>
    <xf numFmtId="0" fontId="6" fillId="3" borderId="9" xfId="0" applyFont="1" applyFill="1" applyBorder="1"/>
    <xf numFmtId="2" fontId="10" fillId="3" borderId="5" xfId="0" applyNumberFormat="1" applyFont="1" applyFill="1" applyBorder="1" applyAlignment="1">
      <alignment horizontal="center"/>
    </xf>
    <xf numFmtId="2" fontId="7" fillId="3" borderId="5" xfId="0" applyNumberFormat="1" applyFont="1" applyFill="1" applyBorder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center"/>
    </xf>
    <xf numFmtId="2" fontId="10" fillId="3" borderId="10" xfId="0" applyNumberFormat="1" applyFont="1" applyFill="1" applyBorder="1" applyAlignment="1">
      <alignment horizontal="center"/>
    </xf>
    <xf numFmtId="2" fontId="7" fillId="3" borderId="10" xfId="0" applyNumberFormat="1" applyFont="1" applyFill="1" applyBorder="1" applyAlignment="1">
      <alignment horizontal="center"/>
    </xf>
    <xf numFmtId="0" fontId="11" fillId="3" borderId="0" xfId="0" applyFont="1" applyFill="1"/>
    <xf numFmtId="2" fontId="7" fillId="3" borderId="3" xfId="0" applyNumberFormat="1" applyFont="1" applyFill="1" applyBorder="1" applyAlignment="1">
      <alignment horizontal="center"/>
    </xf>
    <xf numFmtId="2" fontId="7" fillId="3" borderId="9" xfId="0" applyNumberFormat="1" applyFont="1" applyFill="1" applyBorder="1" applyAlignment="1">
      <alignment horizontal="center"/>
    </xf>
    <xf numFmtId="0" fontId="6" fillId="3" borderId="2" xfId="0" applyFont="1" applyFill="1" applyBorder="1" applyAlignment="1">
      <alignment horizontal="left"/>
    </xf>
    <xf numFmtId="0" fontId="6" fillId="3" borderId="8" xfId="0" applyFont="1" applyFill="1" applyBorder="1" applyAlignment="1">
      <alignment horizontal="left"/>
    </xf>
    <xf numFmtId="0" fontId="6" fillId="3" borderId="2" xfId="0" applyFont="1" applyFill="1" applyBorder="1" applyAlignment="1">
      <alignment wrapText="1"/>
    </xf>
    <xf numFmtId="2" fontId="6" fillId="3" borderId="4" xfId="0" applyNumberFormat="1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6" fillId="3" borderId="6" xfId="0" applyFont="1" applyFill="1" applyBorder="1" applyAlignment="1">
      <alignment wrapText="1"/>
    </xf>
    <xf numFmtId="0" fontId="11" fillId="3" borderId="11" xfId="0" applyFont="1" applyFill="1" applyBorder="1"/>
    <xf numFmtId="0" fontId="11" fillId="3" borderId="7" xfId="0" applyFont="1" applyFill="1" applyBorder="1"/>
    <xf numFmtId="0" fontId="6" fillId="3" borderId="2" xfId="0" applyFont="1" applyFill="1" applyBorder="1" applyAlignment="1">
      <alignment horizontal="left" wrapText="1"/>
    </xf>
    <xf numFmtId="0" fontId="11" fillId="3" borderId="3" xfId="0" applyFont="1" applyFill="1" applyBorder="1"/>
    <xf numFmtId="0" fontId="6" fillId="3" borderId="6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left"/>
    </xf>
    <xf numFmtId="0" fontId="6" fillId="3" borderId="11" xfId="0" applyFont="1" applyFill="1" applyBorder="1" applyAlignment="1">
      <alignment horizontal="left"/>
    </xf>
    <xf numFmtId="0" fontId="6" fillId="3" borderId="7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left"/>
    </xf>
    <xf numFmtId="0" fontId="6" fillId="3" borderId="15" xfId="0" applyFont="1" applyFill="1" applyBorder="1" applyAlignment="1">
      <alignment horizontal="left"/>
    </xf>
    <xf numFmtId="0" fontId="6" fillId="3" borderId="9" xfId="0" applyFont="1" applyFill="1" applyBorder="1" applyAlignment="1">
      <alignment horizontal="left"/>
    </xf>
    <xf numFmtId="0" fontId="7" fillId="3" borderId="14" xfId="0" applyFont="1" applyFill="1" applyBorder="1" applyAlignment="1">
      <alignment horizontal="left" wrapText="1"/>
    </xf>
    <xf numFmtId="0" fontId="9" fillId="3" borderId="12" xfId="0" applyFont="1" applyFill="1" applyBorder="1"/>
    <xf numFmtId="0" fontId="9" fillId="3" borderId="13" xfId="0" applyFont="1" applyFill="1" applyBorder="1"/>
    <xf numFmtId="0" fontId="7" fillId="3" borderId="14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11" fillId="3" borderId="12" xfId="0" applyFont="1" applyFill="1" applyBorder="1" applyAlignment="1">
      <alignment horizontal="center"/>
    </xf>
    <xf numFmtId="0" fontId="11" fillId="3" borderId="13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11" fillId="3" borderId="11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11" fillId="3" borderId="15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left" wrapText="1"/>
    </xf>
    <xf numFmtId="0" fontId="9" fillId="3" borderId="11" xfId="0" applyFont="1" applyFill="1" applyBorder="1"/>
    <xf numFmtId="0" fontId="6" fillId="3" borderId="2" xfId="0" applyFont="1" applyFill="1" applyBorder="1" applyAlignment="1">
      <alignment horizontal="left" wrapText="1"/>
    </xf>
    <xf numFmtId="0" fontId="11" fillId="3" borderId="0" xfId="0" applyFont="1" applyFill="1"/>
    <xf numFmtId="0" fontId="11" fillId="3" borderId="3" xfId="0" applyFont="1" applyFill="1" applyBorder="1"/>
    <xf numFmtId="0" fontId="6" fillId="3" borderId="6" xfId="0" applyFont="1" applyFill="1" applyBorder="1" applyAlignment="1">
      <alignment wrapText="1"/>
    </xf>
    <xf numFmtId="0" fontId="11" fillId="3" borderId="11" xfId="0" applyFont="1" applyFill="1" applyBorder="1"/>
    <xf numFmtId="0" fontId="11" fillId="3" borderId="7" xfId="0" applyFont="1" applyFill="1" applyBorder="1"/>
  </cellXfs>
  <cellStyles count="6">
    <cellStyle name="Normaallaad 2" xfId="1" xr:uid="{00000000-0005-0000-0000-000001000000}"/>
    <cellStyle name="Normaallaad 3" xfId="4" xr:uid="{00000000-0005-0000-0000-000002000000}"/>
    <cellStyle name="Normaallaad 4" xfId="5" xr:uid="{00000000-0005-0000-0000-000003000000}"/>
    <cellStyle name="Normal" xfId="0" builtinId="0"/>
    <cellStyle name="Normalny 2" xfId="2" xr:uid="{00000000-0005-0000-0000-000005000000}"/>
    <cellStyle name="Normalny 2 4" xfId="3" xr:uid="{00000000-0005-0000-0000-00000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png"/><Relationship Id="rId41" Type="http://schemas.openxmlformats.org/officeDocument/2006/relationships/image" Target="../media/image41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png"/><Relationship Id="rId40" Type="http://schemas.openxmlformats.org/officeDocument/2006/relationships/image" Target="../media/image40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28575</xdr:rowOff>
    </xdr:from>
    <xdr:to>
      <xdr:col>3</xdr:col>
      <xdr:colOff>2171700</xdr:colOff>
      <xdr:row>1</xdr:row>
      <xdr:rowOff>167640</xdr:rowOff>
    </xdr:to>
    <xdr:pic>
      <xdr:nvPicPr>
        <xdr:cNvPr id="40679" name="Picture 1" descr="HalsTrading logo">
          <a:extLst>
            <a:ext uri="{FF2B5EF4-FFF2-40B4-BE49-F238E27FC236}">
              <a16:creationId xmlns:a16="http://schemas.microsoft.com/office/drawing/2014/main" id="{00000000-0008-0000-0000-0000E79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8575"/>
          <a:ext cx="30384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274</xdr:row>
      <xdr:rowOff>76200</xdr:rowOff>
    </xdr:from>
    <xdr:to>
      <xdr:col>3</xdr:col>
      <xdr:colOff>129540</xdr:colOff>
      <xdr:row>277</xdr:row>
      <xdr:rowOff>93628</xdr:rowOff>
    </xdr:to>
    <xdr:pic>
      <xdr:nvPicPr>
        <xdr:cNvPr id="27" name="Pilt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875" y="53673375"/>
          <a:ext cx="933450" cy="611788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281</xdr:row>
      <xdr:rowOff>9525</xdr:rowOff>
    </xdr:from>
    <xdr:to>
      <xdr:col>3</xdr:col>
      <xdr:colOff>131445</xdr:colOff>
      <xdr:row>283</xdr:row>
      <xdr:rowOff>20955</xdr:rowOff>
    </xdr:to>
    <xdr:pic>
      <xdr:nvPicPr>
        <xdr:cNvPr id="29" name="Pilt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350" y="54987825"/>
          <a:ext cx="937260" cy="39624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288</xdr:row>
      <xdr:rowOff>190500</xdr:rowOff>
    </xdr:from>
    <xdr:to>
      <xdr:col>3</xdr:col>
      <xdr:colOff>131445</xdr:colOff>
      <xdr:row>292</xdr:row>
      <xdr:rowOff>57150</xdr:rowOff>
    </xdr:to>
    <xdr:pic>
      <xdr:nvPicPr>
        <xdr:cNvPr id="31" name="Pilt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2875" y="56530875"/>
          <a:ext cx="944880" cy="624840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312</xdr:row>
      <xdr:rowOff>76200</xdr:rowOff>
    </xdr:from>
    <xdr:to>
      <xdr:col>3</xdr:col>
      <xdr:colOff>167640</xdr:colOff>
      <xdr:row>315</xdr:row>
      <xdr:rowOff>112395</xdr:rowOff>
    </xdr:to>
    <xdr:pic>
      <xdr:nvPicPr>
        <xdr:cNvPr id="40673" name="Pilt 40672">
          <a:extLst>
            <a:ext uri="{FF2B5EF4-FFF2-40B4-BE49-F238E27FC236}">
              <a16:creationId xmlns:a16="http://schemas.microsoft.com/office/drawing/2014/main" id="{00000000-0008-0000-0000-0000E19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1925" y="61026675"/>
          <a:ext cx="937260" cy="61722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323</xdr:row>
      <xdr:rowOff>142875</xdr:rowOff>
    </xdr:from>
    <xdr:to>
      <xdr:col>3</xdr:col>
      <xdr:colOff>131445</xdr:colOff>
      <xdr:row>328</xdr:row>
      <xdr:rowOff>131445</xdr:rowOff>
    </xdr:to>
    <xdr:pic>
      <xdr:nvPicPr>
        <xdr:cNvPr id="40675" name="Pilt 40674">
          <a:extLst>
            <a:ext uri="{FF2B5EF4-FFF2-40B4-BE49-F238E27FC236}">
              <a16:creationId xmlns:a16="http://schemas.microsoft.com/office/drawing/2014/main" id="{00000000-0008-0000-0000-0000E39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2875" y="63226950"/>
          <a:ext cx="944880" cy="96012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333</xdr:row>
      <xdr:rowOff>142875</xdr:rowOff>
    </xdr:from>
    <xdr:to>
      <xdr:col>3</xdr:col>
      <xdr:colOff>131445</xdr:colOff>
      <xdr:row>336</xdr:row>
      <xdr:rowOff>169545</xdr:rowOff>
    </xdr:to>
    <xdr:pic>
      <xdr:nvPicPr>
        <xdr:cNvPr id="40677" name="Pilt 40676">
          <a:extLst>
            <a:ext uri="{FF2B5EF4-FFF2-40B4-BE49-F238E27FC236}">
              <a16:creationId xmlns:a16="http://schemas.microsoft.com/office/drawing/2014/main" id="{00000000-0008-0000-0000-0000E59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2875" y="65170050"/>
          <a:ext cx="944880" cy="624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341</xdr:row>
      <xdr:rowOff>180975</xdr:rowOff>
    </xdr:from>
    <xdr:to>
      <xdr:col>3</xdr:col>
      <xdr:colOff>0</xdr:colOff>
      <xdr:row>345</xdr:row>
      <xdr:rowOff>91440</xdr:rowOff>
    </xdr:to>
    <xdr:pic>
      <xdr:nvPicPr>
        <xdr:cNvPr id="40680" name="Pilt 40679">
          <a:extLst>
            <a:ext uri="{FF2B5EF4-FFF2-40B4-BE49-F238E27FC236}">
              <a16:creationId xmlns:a16="http://schemas.microsoft.com/office/drawing/2014/main" id="{00000000-0008-0000-0000-0000E89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33375" y="66770250"/>
          <a:ext cx="609600" cy="678180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356</xdr:row>
      <xdr:rowOff>38100</xdr:rowOff>
    </xdr:from>
    <xdr:to>
      <xdr:col>3</xdr:col>
      <xdr:colOff>167640</xdr:colOff>
      <xdr:row>358</xdr:row>
      <xdr:rowOff>76200</xdr:rowOff>
    </xdr:to>
    <xdr:pic>
      <xdr:nvPicPr>
        <xdr:cNvPr id="40682" name="Pilt 40681">
          <a:extLst>
            <a:ext uri="{FF2B5EF4-FFF2-40B4-BE49-F238E27FC236}">
              <a16:creationId xmlns:a16="http://schemas.microsoft.com/office/drawing/2014/main" id="{00000000-0008-0000-0000-0000EA9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61925" y="69532500"/>
          <a:ext cx="952500" cy="419100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367</xdr:row>
      <xdr:rowOff>133350</xdr:rowOff>
    </xdr:from>
    <xdr:to>
      <xdr:col>3</xdr:col>
      <xdr:colOff>167640</xdr:colOff>
      <xdr:row>371</xdr:row>
      <xdr:rowOff>40005</xdr:rowOff>
    </xdr:to>
    <xdr:pic>
      <xdr:nvPicPr>
        <xdr:cNvPr id="40684" name="Pilt 40683">
          <a:extLst>
            <a:ext uri="{FF2B5EF4-FFF2-40B4-BE49-F238E27FC236}">
              <a16:creationId xmlns:a16="http://schemas.microsoft.com/office/drawing/2014/main" id="{00000000-0008-0000-0000-0000EC9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80975" y="71751825"/>
          <a:ext cx="922020" cy="67818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376</xdr:row>
      <xdr:rowOff>161925</xdr:rowOff>
    </xdr:from>
    <xdr:to>
      <xdr:col>3</xdr:col>
      <xdr:colOff>167640</xdr:colOff>
      <xdr:row>381</xdr:row>
      <xdr:rowOff>17145</xdr:rowOff>
    </xdr:to>
    <xdr:pic>
      <xdr:nvPicPr>
        <xdr:cNvPr id="40686" name="Pilt 40685">
          <a:extLst>
            <a:ext uri="{FF2B5EF4-FFF2-40B4-BE49-F238E27FC236}">
              <a16:creationId xmlns:a16="http://schemas.microsoft.com/office/drawing/2014/main" id="{00000000-0008-0000-0000-0000EE9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42875" y="73533000"/>
          <a:ext cx="960120" cy="83058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386</xdr:row>
      <xdr:rowOff>123825</xdr:rowOff>
    </xdr:from>
    <xdr:to>
      <xdr:col>3</xdr:col>
      <xdr:colOff>169545</xdr:colOff>
      <xdr:row>390</xdr:row>
      <xdr:rowOff>76200</xdr:rowOff>
    </xdr:to>
    <xdr:pic>
      <xdr:nvPicPr>
        <xdr:cNvPr id="40688" name="Pilt 40687">
          <a:extLst>
            <a:ext uri="{FF2B5EF4-FFF2-40B4-BE49-F238E27FC236}">
              <a16:creationId xmlns:a16="http://schemas.microsoft.com/office/drawing/2014/main" id="{00000000-0008-0000-0000-0000F09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33350" y="75438000"/>
          <a:ext cx="975360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396</xdr:row>
      <xdr:rowOff>57150</xdr:rowOff>
    </xdr:from>
    <xdr:to>
      <xdr:col>3</xdr:col>
      <xdr:colOff>245745</xdr:colOff>
      <xdr:row>398</xdr:row>
      <xdr:rowOff>135255</xdr:rowOff>
    </xdr:to>
    <xdr:pic>
      <xdr:nvPicPr>
        <xdr:cNvPr id="40690" name="Pilt 40689">
          <a:extLst>
            <a:ext uri="{FF2B5EF4-FFF2-40B4-BE49-F238E27FC236}">
              <a16:creationId xmlns:a16="http://schemas.microsoft.com/office/drawing/2014/main" id="{00000000-0008-0000-0000-0000F29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5725" y="77314425"/>
          <a:ext cx="1112520" cy="47244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398</xdr:row>
      <xdr:rowOff>161925</xdr:rowOff>
    </xdr:from>
    <xdr:to>
      <xdr:col>3</xdr:col>
      <xdr:colOff>169545</xdr:colOff>
      <xdr:row>405</xdr:row>
      <xdr:rowOff>171450</xdr:rowOff>
    </xdr:to>
    <xdr:pic>
      <xdr:nvPicPr>
        <xdr:cNvPr id="40691" name="Pilt 40690">
          <a:extLst>
            <a:ext uri="{FF2B5EF4-FFF2-40B4-BE49-F238E27FC236}">
              <a16:creationId xmlns:a16="http://schemas.microsoft.com/office/drawing/2014/main" id="{00000000-0008-0000-0000-0000F39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4775" y="77809725"/>
          <a:ext cx="1021080" cy="13335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408</xdr:row>
      <xdr:rowOff>85725</xdr:rowOff>
    </xdr:from>
    <xdr:to>
      <xdr:col>3</xdr:col>
      <xdr:colOff>135255</xdr:colOff>
      <xdr:row>411</xdr:row>
      <xdr:rowOff>15240</xdr:rowOff>
    </xdr:to>
    <xdr:pic>
      <xdr:nvPicPr>
        <xdr:cNvPr id="40693" name="Pilt 40692">
          <a:extLst>
            <a:ext uri="{FF2B5EF4-FFF2-40B4-BE49-F238E27FC236}">
              <a16:creationId xmlns:a16="http://schemas.microsoft.com/office/drawing/2014/main" id="{00000000-0008-0000-0000-0000F59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79667100"/>
          <a:ext cx="937260" cy="50292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411</xdr:row>
      <xdr:rowOff>123825</xdr:rowOff>
    </xdr:from>
    <xdr:to>
      <xdr:col>3</xdr:col>
      <xdr:colOff>171450</xdr:colOff>
      <xdr:row>416</xdr:row>
      <xdr:rowOff>59055</xdr:rowOff>
    </xdr:to>
    <xdr:pic>
      <xdr:nvPicPr>
        <xdr:cNvPr id="40695" name="Pilt 40694">
          <a:extLst>
            <a:ext uri="{FF2B5EF4-FFF2-40B4-BE49-F238E27FC236}">
              <a16:creationId xmlns:a16="http://schemas.microsoft.com/office/drawing/2014/main" id="{00000000-0008-0000-0000-0000F79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52400" y="80286225"/>
          <a:ext cx="952500" cy="89916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419</xdr:row>
      <xdr:rowOff>114300</xdr:rowOff>
    </xdr:from>
    <xdr:to>
      <xdr:col>3</xdr:col>
      <xdr:colOff>169545</xdr:colOff>
      <xdr:row>422</xdr:row>
      <xdr:rowOff>173355</xdr:rowOff>
    </xdr:to>
    <xdr:pic>
      <xdr:nvPicPr>
        <xdr:cNvPr id="40697" name="Pilt 40696">
          <a:extLst>
            <a:ext uri="{FF2B5EF4-FFF2-40B4-BE49-F238E27FC236}">
              <a16:creationId xmlns:a16="http://schemas.microsoft.com/office/drawing/2014/main" id="{00000000-0008-0000-0000-0000F99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33350" y="81829275"/>
          <a:ext cx="982980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433</xdr:row>
      <xdr:rowOff>28575</xdr:rowOff>
    </xdr:from>
    <xdr:to>
      <xdr:col>3</xdr:col>
      <xdr:colOff>171450</xdr:colOff>
      <xdr:row>436</xdr:row>
      <xdr:rowOff>134143</xdr:rowOff>
    </xdr:to>
    <xdr:pic>
      <xdr:nvPicPr>
        <xdr:cNvPr id="40698" name="Pilt 40697">
          <a:extLst>
            <a:ext uri="{FF2B5EF4-FFF2-40B4-BE49-F238E27FC236}">
              <a16:creationId xmlns:a16="http://schemas.microsoft.com/office/drawing/2014/main" id="{00000000-0008-0000-0000-0000FA9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52400" y="84448650"/>
          <a:ext cx="952500" cy="690403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449</xdr:row>
      <xdr:rowOff>114300</xdr:rowOff>
    </xdr:from>
    <xdr:to>
      <xdr:col>3</xdr:col>
      <xdr:colOff>169545</xdr:colOff>
      <xdr:row>453</xdr:row>
      <xdr:rowOff>19050</xdr:rowOff>
    </xdr:to>
    <xdr:pic>
      <xdr:nvPicPr>
        <xdr:cNvPr id="40700" name="Pilt 40699">
          <a:extLst>
            <a:ext uri="{FF2B5EF4-FFF2-40B4-BE49-F238E27FC236}">
              <a16:creationId xmlns:a16="http://schemas.microsoft.com/office/drawing/2014/main" id="{00000000-0008-0000-0000-0000FC9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61925" y="85715475"/>
          <a:ext cx="960120" cy="66294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459</xdr:row>
      <xdr:rowOff>161925</xdr:rowOff>
    </xdr:from>
    <xdr:to>
      <xdr:col>3</xdr:col>
      <xdr:colOff>131445</xdr:colOff>
      <xdr:row>464</xdr:row>
      <xdr:rowOff>0</xdr:rowOff>
    </xdr:to>
    <xdr:pic>
      <xdr:nvPicPr>
        <xdr:cNvPr id="40702" name="Pilt 40701">
          <a:extLst>
            <a:ext uri="{FF2B5EF4-FFF2-40B4-BE49-F238E27FC236}">
              <a16:creationId xmlns:a16="http://schemas.microsoft.com/office/drawing/2014/main" id="{00000000-0008-0000-0000-0000FE9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42875" y="87706200"/>
          <a:ext cx="944880" cy="79248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469</xdr:row>
      <xdr:rowOff>133350</xdr:rowOff>
    </xdr:from>
    <xdr:to>
      <xdr:col>3</xdr:col>
      <xdr:colOff>188595</xdr:colOff>
      <xdr:row>473</xdr:row>
      <xdr:rowOff>19050</xdr:rowOff>
    </xdr:to>
    <xdr:pic>
      <xdr:nvPicPr>
        <xdr:cNvPr id="32" name="Pilt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33350" y="89620725"/>
          <a:ext cx="998220" cy="6477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478</xdr:row>
      <xdr:rowOff>171450</xdr:rowOff>
    </xdr:from>
    <xdr:to>
      <xdr:col>3</xdr:col>
      <xdr:colOff>20386</xdr:colOff>
      <xdr:row>482</xdr:row>
      <xdr:rowOff>38100</xdr:rowOff>
    </xdr:to>
    <xdr:pic>
      <xdr:nvPicPr>
        <xdr:cNvPr id="33" name="Pilt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314325" y="91411425"/>
          <a:ext cx="652846" cy="638175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489</xdr:row>
      <xdr:rowOff>171450</xdr:rowOff>
    </xdr:from>
    <xdr:to>
      <xdr:col>3</xdr:col>
      <xdr:colOff>17145</xdr:colOff>
      <xdr:row>493</xdr:row>
      <xdr:rowOff>59055</xdr:rowOff>
    </xdr:to>
    <xdr:pic>
      <xdr:nvPicPr>
        <xdr:cNvPr id="35" name="Pilt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85750" y="93354525"/>
          <a:ext cx="678180" cy="670560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497</xdr:row>
      <xdr:rowOff>0</xdr:rowOff>
    </xdr:from>
    <xdr:to>
      <xdr:col>3</xdr:col>
      <xdr:colOff>38100</xdr:colOff>
      <xdr:row>500</xdr:row>
      <xdr:rowOff>76200</xdr:rowOff>
    </xdr:to>
    <xdr:pic>
      <xdr:nvPicPr>
        <xdr:cNvPr id="37" name="Pilt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95275" y="94754700"/>
          <a:ext cx="685800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506</xdr:row>
      <xdr:rowOff>152400</xdr:rowOff>
    </xdr:from>
    <xdr:to>
      <xdr:col>3</xdr:col>
      <xdr:colOff>54667</xdr:colOff>
      <xdr:row>510</xdr:row>
      <xdr:rowOff>95250</xdr:rowOff>
    </xdr:to>
    <xdr:pic>
      <xdr:nvPicPr>
        <xdr:cNvPr id="38" name="Pilt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95275" y="96650175"/>
          <a:ext cx="698557" cy="70485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38</xdr:row>
      <xdr:rowOff>114300</xdr:rowOff>
    </xdr:from>
    <xdr:to>
      <xdr:col>3</xdr:col>
      <xdr:colOff>247650</xdr:colOff>
      <xdr:row>42</xdr:row>
      <xdr:rowOff>93345</xdr:rowOff>
    </xdr:to>
    <xdr:pic>
      <xdr:nvPicPr>
        <xdr:cNvPr id="7" name="Pil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66675" y="7686675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15</xdr:row>
      <xdr:rowOff>57150</xdr:rowOff>
    </xdr:from>
    <xdr:to>
      <xdr:col>3</xdr:col>
      <xdr:colOff>247650</xdr:colOff>
      <xdr:row>21</xdr:row>
      <xdr:rowOff>53340</xdr:rowOff>
    </xdr:to>
    <xdr:pic>
      <xdr:nvPicPr>
        <xdr:cNvPr id="9" name="Pil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66675" y="3181350"/>
          <a:ext cx="1127760" cy="11353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30</xdr:row>
      <xdr:rowOff>76200</xdr:rowOff>
    </xdr:from>
    <xdr:to>
      <xdr:col>3</xdr:col>
      <xdr:colOff>245745</xdr:colOff>
      <xdr:row>35</xdr:row>
      <xdr:rowOff>19050</xdr:rowOff>
    </xdr:to>
    <xdr:pic>
      <xdr:nvPicPr>
        <xdr:cNvPr id="12" name="Pil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66675" y="6096000"/>
          <a:ext cx="1135380" cy="89916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53</xdr:row>
      <xdr:rowOff>152400</xdr:rowOff>
    </xdr:from>
    <xdr:to>
      <xdr:col>3</xdr:col>
      <xdr:colOff>245475</xdr:colOff>
      <xdr:row>57</xdr:row>
      <xdr:rowOff>133065</xdr:rowOff>
    </xdr:to>
    <xdr:pic>
      <xdr:nvPicPr>
        <xdr:cNvPr id="49" name="Pilt 48" descr="http://www.aalberts.compano.nl/Data/Environments/000001/Images/PRD/ProductGroupImage/VSH/C1402.f.png?W=1024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10620375"/>
          <a:ext cx="1135109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72</xdr:row>
      <xdr:rowOff>133350</xdr:rowOff>
    </xdr:from>
    <xdr:to>
      <xdr:col>3</xdr:col>
      <xdr:colOff>245745</xdr:colOff>
      <xdr:row>76</xdr:row>
      <xdr:rowOff>116205</xdr:rowOff>
    </xdr:to>
    <xdr:pic>
      <xdr:nvPicPr>
        <xdr:cNvPr id="16" name="Pilt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57150" y="14068425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87</xdr:row>
      <xdr:rowOff>19050</xdr:rowOff>
    </xdr:from>
    <xdr:to>
      <xdr:col>3</xdr:col>
      <xdr:colOff>249555</xdr:colOff>
      <xdr:row>91</xdr:row>
      <xdr:rowOff>1905</xdr:rowOff>
    </xdr:to>
    <xdr:pic>
      <xdr:nvPicPr>
        <xdr:cNvPr id="19" name="Pilt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6200" y="16849725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93</xdr:row>
      <xdr:rowOff>114300</xdr:rowOff>
    </xdr:from>
    <xdr:to>
      <xdr:col>3</xdr:col>
      <xdr:colOff>249555</xdr:colOff>
      <xdr:row>97</xdr:row>
      <xdr:rowOff>93345</xdr:rowOff>
    </xdr:to>
    <xdr:pic>
      <xdr:nvPicPr>
        <xdr:cNvPr id="21" name="Pilt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76200" y="18126075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113</xdr:row>
      <xdr:rowOff>171450</xdr:rowOff>
    </xdr:from>
    <xdr:to>
      <xdr:col>3</xdr:col>
      <xdr:colOff>247650</xdr:colOff>
      <xdr:row>117</xdr:row>
      <xdr:rowOff>154305</xdr:rowOff>
    </xdr:to>
    <xdr:pic>
      <xdr:nvPicPr>
        <xdr:cNvPr id="23" name="Pilt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66675" y="22031325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149</xdr:row>
      <xdr:rowOff>85725</xdr:rowOff>
    </xdr:from>
    <xdr:to>
      <xdr:col>3</xdr:col>
      <xdr:colOff>249555</xdr:colOff>
      <xdr:row>153</xdr:row>
      <xdr:rowOff>55245</xdr:rowOff>
    </xdr:to>
    <xdr:pic>
      <xdr:nvPicPr>
        <xdr:cNvPr id="24" name="Pilt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76200" y="28651200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164</xdr:row>
      <xdr:rowOff>85725</xdr:rowOff>
    </xdr:from>
    <xdr:to>
      <xdr:col>3</xdr:col>
      <xdr:colOff>247650</xdr:colOff>
      <xdr:row>168</xdr:row>
      <xdr:rowOff>55245</xdr:rowOff>
    </xdr:to>
    <xdr:pic>
      <xdr:nvPicPr>
        <xdr:cNvPr id="26" name="Pilt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66675" y="33108900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179</xdr:row>
      <xdr:rowOff>85725</xdr:rowOff>
    </xdr:from>
    <xdr:to>
      <xdr:col>3</xdr:col>
      <xdr:colOff>249555</xdr:colOff>
      <xdr:row>183</xdr:row>
      <xdr:rowOff>55245</xdr:rowOff>
    </xdr:to>
    <xdr:pic>
      <xdr:nvPicPr>
        <xdr:cNvPr id="28" name="Pilt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76200" y="36004500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193</xdr:row>
      <xdr:rowOff>95250</xdr:rowOff>
    </xdr:from>
    <xdr:to>
      <xdr:col>3</xdr:col>
      <xdr:colOff>245475</xdr:colOff>
      <xdr:row>197</xdr:row>
      <xdr:rowOff>79725</xdr:rowOff>
    </xdr:to>
    <xdr:pic>
      <xdr:nvPicPr>
        <xdr:cNvPr id="74" name="Pilt 73" descr="http://www.aalberts.compano.nl/Data/Environments/000001/Images/PRD/ProductGroupImage/VSH/C1413.f.png?W=1024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38719125"/>
          <a:ext cx="1135109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207</xdr:row>
      <xdr:rowOff>123825</xdr:rowOff>
    </xdr:from>
    <xdr:to>
      <xdr:col>3</xdr:col>
      <xdr:colOff>247650</xdr:colOff>
      <xdr:row>211</xdr:row>
      <xdr:rowOff>93345</xdr:rowOff>
    </xdr:to>
    <xdr:pic>
      <xdr:nvPicPr>
        <xdr:cNvPr id="30" name="Pilt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66675" y="41452800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222</xdr:row>
      <xdr:rowOff>142875</xdr:rowOff>
    </xdr:from>
    <xdr:to>
      <xdr:col>3</xdr:col>
      <xdr:colOff>245745</xdr:colOff>
      <xdr:row>226</xdr:row>
      <xdr:rowOff>129540</xdr:rowOff>
    </xdr:to>
    <xdr:pic>
      <xdr:nvPicPr>
        <xdr:cNvPr id="34" name="Pilt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57150" y="44367450"/>
          <a:ext cx="113538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514</xdr:row>
      <xdr:rowOff>133350</xdr:rowOff>
    </xdr:from>
    <xdr:to>
      <xdr:col>3</xdr:col>
      <xdr:colOff>281940</xdr:colOff>
      <xdr:row>520</xdr:row>
      <xdr:rowOff>55245</xdr:rowOff>
    </xdr:to>
    <xdr:pic>
      <xdr:nvPicPr>
        <xdr:cNvPr id="3" name="Pil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47625" y="99402900"/>
          <a:ext cx="1165860" cy="107442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522</xdr:row>
      <xdr:rowOff>85725</xdr:rowOff>
    </xdr:from>
    <xdr:to>
      <xdr:col>3</xdr:col>
      <xdr:colOff>262890</xdr:colOff>
      <xdr:row>528</xdr:row>
      <xdr:rowOff>20955</xdr:rowOff>
    </xdr:to>
    <xdr:pic>
      <xdr:nvPicPr>
        <xdr:cNvPr id="5" name="Pil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47625" y="100879275"/>
          <a:ext cx="1158240" cy="107442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439</xdr:row>
      <xdr:rowOff>171450</xdr:rowOff>
    </xdr:from>
    <xdr:to>
      <xdr:col>3</xdr:col>
      <xdr:colOff>167640</xdr:colOff>
      <xdr:row>443</xdr:row>
      <xdr:rowOff>20955</xdr:rowOff>
    </xdr:to>
    <xdr:pic>
      <xdr:nvPicPr>
        <xdr:cNvPr id="2" name="Pil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42875" y="86582250"/>
          <a:ext cx="960120" cy="632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arkvarakomplekti Office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29"/>
  <sheetViews>
    <sheetView tabSelected="1" workbookViewId="0">
      <selection activeCell="S11" sqref="S11"/>
    </sheetView>
  </sheetViews>
  <sheetFormatPr defaultColWidth="8.85546875" defaultRowHeight="15" x14ac:dyDescent="0.25"/>
  <cols>
    <col min="1" max="1" width="4.7109375" style="20" customWidth="1"/>
    <col min="2" max="3" width="4.7109375" style="6" customWidth="1"/>
    <col min="4" max="4" width="47.28515625" style="6" bestFit="1" customWidth="1"/>
    <col min="5" max="5" width="11.28515625" style="6" bestFit="1" customWidth="1"/>
    <col min="6" max="13" width="4.7109375" style="6" customWidth="1"/>
    <col min="14" max="15" width="4.7109375" style="21" customWidth="1"/>
    <col min="16" max="16" width="10.7109375" style="22" customWidth="1"/>
    <col min="17" max="17" width="10.7109375" style="23" customWidth="1"/>
    <col min="18" max="16384" width="8.85546875" style="6"/>
  </cols>
  <sheetData>
    <row r="1" spans="1:17" ht="1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4"/>
      <c r="P1" s="4"/>
      <c r="Q1" s="5"/>
    </row>
    <row r="2" spans="1:17" ht="15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4"/>
      <c r="P2" s="4"/>
      <c r="Q2" s="5"/>
    </row>
    <row r="3" spans="1:17" ht="15" customHeight="1" x14ac:dyDescent="0.25">
      <c r="A3" s="7" t="s">
        <v>0</v>
      </c>
      <c r="B3" s="7"/>
      <c r="C3" s="7"/>
      <c r="D3" s="7"/>
      <c r="E3" s="7"/>
      <c r="F3" s="7"/>
      <c r="G3" s="7"/>
      <c r="H3" s="7"/>
      <c r="I3" s="7" t="s">
        <v>1</v>
      </c>
      <c r="J3" s="7"/>
      <c r="K3" s="7"/>
      <c r="L3" s="7"/>
      <c r="M3" s="2"/>
      <c r="N3" s="4"/>
      <c r="O3" s="8"/>
      <c r="P3" s="8" t="s">
        <v>2</v>
      </c>
      <c r="Q3" s="5"/>
    </row>
    <row r="4" spans="1:17" ht="15" customHeight="1" x14ac:dyDescent="0.25">
      <c r="A4" s="7" t="s">
        <v>612</v>
      </c>
      <c r="B4" s="7"/>
      <c r="C4" s="7"/>
      <c r="D4" s="7"/>
      <c r="E4" s="7"/>
      <c r="F4" s="7"/>
      <c r="G4" s="7"/>
      <c r="H4" s="7"/>
      <c r="I4" s="7" t="s">
        <v>607</v>
      </c>
      <c r="J4" s="7"/>
      <c r="K4" s="7"/>
      <c r="L4" s="7"/>
      <c r="M4" s="2"/>
      <c r="N4" s="4"/>
      <c r="O4" s="8"/>
      <c r="P4" s="8" t="s">
        <v>671</v>
      </c>
      <c r="Q4" s="5"/>
    </row>
    <row r="5" spans="1:17" ht="15" customHeight="1" x14ac:dyDescent="0.25">
      <c r="A5" s="7" t="s">
        <v>3</v>
      </c>
      <c r="B5" s="7"/>
      <c r="C5" s="7"/>
      <c r="D5" s="7"/>
      <c r="E5" s="7"/>
      <c r="F5" s="7"/>
      <c r="G5" s="7"/>
      <c r="H5" s="7"/>
      <c r="I5" s="7" t="s">
        <v>4</v>
      </c>
      <c r="J5" s="7"/>
      <c r="K5" s="7"/>
      <c r="L5" s="7"/>
      <c r="M5" s="2"/>
      <c r="N5" s="4"/>
      <c r="O5" s="8"/>
      <c r="P5" s="8" t="s">
        <v>5</v>
      </c>
      <c r="Q5" s="5"/>
    </row>
    <row r="6" spans="1:17" ht="15" customHeight="1" x14ac:dyDescent="0.25">
      <c r="A6" s="7" t="s">
        <v>7</v>
      </c>
      <c r="B6" s="7"/>
      <c r="C6" s="7"/>
      <c r="D6" s="7"/>
      <c r="E6" s="7"/>
      <c r="F6" s="7"/>
      <c r="G6" s="7"/>
      <c r="H6" s="7"/>
      <c r="I6" s="7" t="s">
        <v>8</v>
      </c>
      <c r="J6" s="7"/>
      <c r="K6" s="7"/>
      <c r="L6" s="7"/>
      <c r="M6" s="2"/>
      <c r="N6" s="4"/>
      <c r="O6" s="5"/>
      <c r="P6" s="9"/>
      <c r="Q6" s="5"/>
    </row>
    <row r="7" spans="1:17" ht="15" customHeight="1" thickBot="1" x14ac:dyDescent="0.3">
      <c r="A7" s="7" t="s">
        <v>6</v>
      </c>
      <c r="B7" s="7"/>
      <c r="C7" s="7"/>
      <c r="D7" s="7"/>
      <c r="E7" s="7"/>
      <c r="F7" s="7"/>
      <c r="G7" s="7"/>
      <c r="H7" s="7"/>
      <c r="I7" s="10" t="s">
        <v>9</v>
      </c>
      <c r="J7" s="10"/>
      <c r="K7" s="10"/>
      <c r="L7" s="10"/>
      <c r="M7" s="2"/>
      <c r="N7" s="4"/>
      <c r="O7" s="5"/>
      <c r="P7" s="9"/>
      <c r="Q7" s="11" t="s">
        <v>10</v>
      </c>
    </row>
    <row r="8" spans="1:17" ht="15" customHeight="1" thickBot="1" x14ac:dyDescent="0.3">
      <c r="A8" s="12" t="s">
        <v>11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3"/>
      <c r="O8" s="4"/>
      <c r="P8" s="4"/>
      <c r="Q8" s="13">
        <v>0</v>
      </c>
    </row>
    <row r="9" spans="1:17" ht="15" customHeight="1" x14ac:dyDescent="0.25">
      <c r="A9" s="1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3"/>
      <c r="O9" s="4"/>
      <c r="P9" s="4"/>
      <c r="Q9" s="14"/>
    </row>
    <row r="10" spans="1:17" ht="21" customHeight="1" x14ac:dyDescent="0.35">
      <c r="A10" s="24"/>
      <c r="B10" s="25"/>
      <c r="C10" s="25"/>
      <c r="D10" s="25" t="s">
        <v>602</v>
      </c>
      <c r="E10" s="25"/>
      <c r="F10" s="25"/>
      <c r="G10" s="25"/>
      <c r="H10" s="25"/>
      <c r="I10" s="25"/>
      <c r="J10" s="25"/>
      <c r="K10" s="25"/>
      <c r="L10" s="26"/>
      <c r="M10" s="26"/>
      <c r="N10" s="27"/>
      <c r="O10" s="28"/>
      <c r="P10" s="29"/>
      <c r="Q10" s="28"/>
    </row>
    <row r="11" spans="1:17" s="15" customFormat="1" ht="15" customHeight="1" thickBot="1" x14ac:dyDescent="0.3">
      <c r="A11" s="30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2"/>
      <c r="O11" s="33"/>
      <c r="P11" s="34"/>
      <c r="Q11" s="35"/>
    </row>
    <row r="12" spans="1:17" s="16" customFormat="1" ht="15" customHeight="1" thickBot="1" x14ac:dyDescent="0.3">
      <c r="A12" s="78" t="s">
        <v>601</v>
      </c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80"/>
    </row>
    <row r="13" spans="1:17" s="16" customFormat="1" ht="15" customHeight="1" thickBot="1" x14ac:dyDescent="0.3">
      <c r="A13" s="106" t="s">
        <v>583</v>
      </c>
      <c r="B13" s="107"/>
      <c r="C13" s="107"/>
      <c r="D13" s="108"/>
      <c r="E13" s="81" t="s">
        <v>14</v>
      </c>
      <c r="F13" s="82"/>
      <c r="G13" s="82"/>
      <c r="H13" s="82"/>
      <c r="I13" s="83"/>
      <c r="J13" s="81" t="s">
        <v>19</v>
      </c>
      <c r="K13" s="84"/>
      <c r="L13" s="84"/>
      <c r="M13" s="84"/>
      <c r="N13" s="84"/>
      <c r="O13" s="85"/>
      <c r="P13" s="36" t="s">
        <v>13</v>
      </c>
      <c r="Q13" s="37" t="s">
        <v>12</v>
      </c>
    </row>
    <row r="14" spans="1:17" x14ac:dyDescent="0.25">
      <c r="A14" s="103" t="s">
        <v>582</v>
      </c>
      <c r="B14" s="104"/>
      <c r="C14" s="104"/>
      <c r="D14" s="105"/>
      <c r="E14" s="86" t="s">
        <v>600</v>
      </c>
      <c r="F14" s="97"/>
      <c r="G14" s="97"/>
      <c r="H14" s="97"/>
      <c r="I14" s="98"/>
      <c r="J14" s="86" t="s">
        <v>599</v>
      </c>
      <c r="K14" s="87"/>
      <c r="L14" s="87"/>
      <c r="M14" s="87"/>
      <c r="N14" s="87"/>
      <c r="O14" s="88"/>
      <c r="P14" s="38">
        <v>1.91</v>
      </c>
      <c r="Q14" s="39">
        <f>P14*(1-$Q$8)</f>
        <v>1.91</v>
      </c>
    </row>
    <row r="15" spans="1:17" x14ac:dyDescent="0.25">
      <c r="A15" s="103" t="s">
        <v>598</v>
      </c>
      <c r="B15" s="104"/>
      <c r="C15" s="104"/>
      <c r="D15" s="105"/>
      <c r="E15" s="89" t="s">
        <v>597</v>
      </c>
      <c r="F15" s="99"/>
      <c r="G15" s="99"/>
      <c r="H15" s="99"/>
      <c r="I15" s="100"/>
      <c r="J15" s="89" t="s">
        <v>596</v>
      </c>
      <c r="K15" s="90"/>
      <c r="L15" s="90"/>
      <c r="M15" s="90"/>
      <c r="N15" s="90"/>
      <c r="O15" s="91"/>
      <c r="P15" s="38">
        <v>2.09</v>
      </c>
      <c r="Q15" s="39">
        <f>P15*(1-$Q$8)</f>
        <v>2.09</v>
      </c>
    </row>
    <row r="16" spans="1:17" x14ac:dyDescent="0.25">
      <c r="A16" s="62"/>
      <c r="B16" s="17"/>
      <c r="C16" s="17"/>
      <c r="D16" s="40"/>
      <c r="E16" s="89" t="s">
        <v>595</v>
      </c>
      <c r="F16" s="99"/>
      <c r="G16" s="99"/>
      <c r="H16" s="99"/>
      <c r="I16" s="100"/>
      <c r="J16" s="89" t="s">
        <v>594</v>
      </c>
      <c r="K16" s="90"/>
      <c r="L16" s="90"/>
      <c r="M16" s="90"/>
      <c r="N16" s="90"/>
      <c r="O16" s="91"/>
      <c r="P16" s="38">
        <v>2.5099999999999998</v>
      </c>
      <c r="Q16" s="39">
        <f t="shared" ref="Q16:Q80" si="0">P16*(1-$Q$8)</f>
        <v>2.5099999999999998</v>
      </c>
    </row>
    <row r="17" spans="1:17" x14ac:dyDescent="0.25">
      <c r="A17" s="62"/>
      <c r="B17" s="17"/>
      <c r="C17" s="17"/>
      <c r="D17" s="40"/>
      <c r="E17" s="89" t="s">
        <v>593</v>
      </c>
      <c r="F17" s="99"/>
      <c r="G17" s="99"/>
      <c r="H17" s="99"/>
      <c r="I17" s="100"/>
      <c r="J17" s="89" t="s">
        <v>580</v>
      </c>
      <c r="K17" s="90"/>
      <c r="L17" s="90"/>
      <c r="M17" s="90"/>
      <c r="N17" s="90"/>
      <c r="O17" s="91"/>
      <c r="P17" s="38">
        <v>3.34</v>
      </c>
      <c r="Q17" s="39">
        <f t="shared" si="0"/>
        <v>3.34</v>
      </c>
    </row>
    <row r="18" spans="1:17" x14ac:dyDescent="0.25">
      <c r="A18" s="62"/>
      <c r="B18" s="17"/>
      <c r="C18" s="17"/>
      <c r="D18" s="40"/>
      <c r="E18" s="89" t="s">
        <v>592</v>
      </c>
      <c r="F18" s="99"/>
      <c r="G18" s="99"/>
      <c r="H18" s="99"/>
      <c r="I18" s="100"/>
      <c r="J18" s="89" t="s">
        <v>577</v>
      </c>
      <c r="K18" s="90"/>
      <c r="L18" s="90"/>
      <c r="M18" s="90"/>
      <c r="N18" s="90"/>
      <c r="O18" s="91"/>
      <c r="P18" s="38">
        <v>4.3600000000000003</v>
      </c>
      <c r="Q18" s="39">
        <f t="shared" si="0"/>
        <v>4.3600000000000003</v>
      </c>
    </row>
    <row r="19" spans="1:17" x14ac:dyDescent="0.25">
      <c r="A19" s="62"/>
      <c r="B19" s="17"/>
      <c r="C19" s="17"/>
      <c r="D19" s="40"/>
      <c r="E19" s="89" t="s">
        <v>591</v>
      </c>
      <c r="F19" s="99"/>
      <c r="G19" s="99"/>
      <c r="H19" s="99"/>
      <c r="I19" s="100"/>
      <c r="J19" s="89" t="s">
        <v>575</v>
      </c>
      <c r="K19" s="90"/>
      <c r="L19" s="90"/>
      <c r="M19" s="90"/>
      <c r="N19" s="90"/>
      <c r="O19" s="91"/>
      <c r="P19" s="38">
        <v>6.2</v>
      </c>
      <c r="Q19" s="39">
        <f t="shared" si="0"/>
        <v>6.2</v>
      </c>
    </row>
    <row r="20" spans="1:17" x14ac:dyDescent="0.25">
      <c r="A20" s="62"/>
      <c r="B20" s="17"/>
      <c r="C20" s="17"/>
      <c r="D20" s="40"/>
      <c r="E20" s="89" t="s">
        <v>590</v>
      </c>
      <c r="F20" s="99"/>
      <c r="G20" s="99"/>
      <c r="H20" s="99"/>
      <c r="I20" s="100"/>
      <c r="J20" s="89" t="s">
        <v>573</v>
      </c>
      <c r="K20" s="90"/>
      <c r="L20" s="90"/>
      <c r="M20" s="90"/>
      <c r="N20" s="90"/>
      <c r="O20" s="91"/>
      <c r="P20" s="38">
        <v>7.92</v>
      </c>
      <c r="Q20" s="39">
        <f t="shared" si="0"/>
        <v>7.92</v>
      </c>
    </row>
    <row r="21" spans="1:17" x14ac:dyDescent="0.25">
      <c r="A21" s="62"/>
      <c r="B21" s="17"/>
      <c r="C21" s="17"/>
      <c r="D21" s="40"/>
      <c r="E21" s="89" t="s">
        <v>589</v>
      </c>
      <c r="F21" s="99"/>
      <c r="G21" s="99"/>
      <c r="H21" s="99"/>
      <c r="I21" s="100"/>
      <c r="J21" s="89" t="s">
        <v>571</v>
      </c>
      <c r="K21" s="90"/>
      <c r="L21" s="90"/>
      <c r="M21" s="90"/>
      <c r="N21" s="90"/>
      <c r="O21" s="91"/>
      <c r="P21" s="38">
        <v>8.0299999999999994</v>
      </c>
      <c r="Q21" s="39">
        <f t="shared" si="0"/>
        <v>8.0299999999999994</v>
      </c>
    </row>
    <row r="22" spans="1:17" x14ac:dyDescent="0.25">
      <c r="A22" s="62"/>
      <c r="B22" s="17"/>
      <c r="C22" s="17"/>
      <c r="D22" s="40"/>
      <c r="E22" s="89" t="s">
        <v>588</v>
      </c>
      <c r="F22" s="99"/>
      <c r="G22" s="99"/>
      <c r="H22" s="99"/>
      <c r="I22" s="100"/>
      <c r="J22" s="89" t="s">
        <v>587</v>
      </c>
      <c r="K22" s="90"/>
      <c r="L22" s="90"/>
      <c r="M22" s="90"/>
      <c r="N22" s="90"/>
      <c r="O22" s="91"/>
      <c r="P22" s="38">
        <v>18</v>
      </c>
      <c r="Q22" s="39">
        <f t="shared" si="0"/>
        <v>18</v>
      </c>
    </row>
    <row r="23" spans="1:17" x14ac:dyDescent="0.25">
      <c r="A23" s="62"/>
      <c r="B23" s="17"/>
      <c r="C23" s="17"/>
      <c r="D23" s="40"/>
      <c r="E23" s="89" t="s">
        <v>586</v>
      </c>
      <c r="F23" s="99"/>
      <c r="G23" s="99"/>
      <c r="H23" s="99"/>
      <c r="I23" s="100"/>
      <c r="J23" s="89" t="s">
        <v>569</v>
      </c>
      <c r="K23" s="90"/>
      <c r="L23" s="90"/>
      <c r="M23" s="90"/>
      <c r="N23" s="90"/>
      <c r="O23" s="91"/>
      <c r="P23" s="38">
        <v>20.329999999999998</v>
      </c>
      <c r="Q23" s="39">
        <f t="shared" si="0"/>
        <v>20.329999999999998</v>
      </c>
    </row>
    <row r="24" spans="1:17" x14ac:dyDescent="0.25">
      <c r="A24" s="62"/>
      <c r="B24" s="17"/>
      <c r="C24" s="17"/>
      <c r="D24" s="40"/>
      <c r="E24" s="89" t="s">
        <v>585</v>
      </c>
      <c r="F24" s="99"/>
      <c r="G24" s="99"/>
      <c r="H24" s="99"/>
      <c r="I24" s="100"/>
      <c r="J24" s="89" t="s">
        <v>567</v>
      </c>
      <c r="K24" s="90"/>
      <c r="L24" s="90"/>
      <c r="M24" s="90"/>
      <c r="N24" s="90"/>
      <c r="O24" s="91"/>
      <c r="P24" s="38">
        <v>23.85</v>
      </c>
      <c r="Q24" s="39">
        <f t="shared" si="0"/>
        <v>23.85</v>
      </c>
    </row>
    <row r="25" spans="1:17" ht="15.75" thickBot="1" x14ac:dyDescent="0.3">
      <c r="A25" s="41"/>
      <c r="B25" s="42"/>
      <c r="C25" s="42"/>
      <c r="D25" s="43"/>
      <c r="E25" s="92" t="s">
        <v>584</v>
      </c>
      <c r="F25" s="93"/>
      <c r="G25" s="93"/>
      <c r="H25" s="93"/>
      <c r="I25" s="94"/>
      <c r="J25" s="92" t="s">
        <v>566</v>
      </c>
      <c r="K25" s="95"/>
      <c r="L25" s="95"/>
      <c r="M25" s="95"/>
      <c r="N25" s="95"/>
      <c r="O25" s="96"/>
      <c r="P25" s="44">
        <v>28.38</v>
      </c>
      <c r="Q25" s="45">
        <f t="shared" si="0"/>
        <v>28.38</v>
      </c>
    </row>
    <row r="26" spans="1:17" ht="15.75" thickBot="1" x14ac:dyDescent="0.3">
      <c r="A26" s="4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47"/>
      <c r="O26" s="47"/>
      <c r="P26" s="18"/>
      <c r="Q26" s="19"/>
    </row>
    <row r="27" spans="1:17" ht="15.75" thickBot="1" x14ac:dyDescent="0.3">
      <c r="A27" s="78" t="s">
        <v>603</v>
      </c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80"/>
    </row>
    <row r="28" spans="1:17" ht="15.75" customHeight="1" thickBot="1" x14ac:dyDescent="0.3">
      <c r="A28" s="106" t="s">
        <v>583</v>
      </c>
      <c r="B28" s="107"/>
      <c r="C28" s="107"/>
      <c r="D28" s="108"/>
      <c r="E28" s="81" t="s">
        <v>14</v>
      </c>
      <c r="F28" s="82"/>
      <c r="G28" s="82"/>
      <c r="H28" s="82"/>
      <c r="I28" s="83"/>
      <c r="J28" s="81" t="s">
        <v>19</v>
      </c>
      <c r="K28" s="84"/>
      <c r="L28" s="84"/>
      <c r="M28" s="84"/>
      <c r="N28" s="84"/>
      <c r="O28" s="85"/>
      <c r="P28" s="36" t="s">
        <v>13</v>
      </c>
      <c r="Q28" s="37" t="s">
        <v>12</v>
      </c>
    </row>
    <row r="29" spans="1:17" x14ac:dyDescent="0.25">
      <c r="A29" s="103" t="s">
        <v>582</v>
      </c>
      <c r="B29" s="104"/>
      <c r="C29" s="104"/>
      <c r="D29" s="105"/>
      <c r="E29" s="89" t="s">
        <v>581</v>
      </c>
      <c r="F29" s="99"/>
      <c r="G29" s="99"/>
      <c r="H29" s="99"/>
      <c r="I29" s="100"/>
      <c r="J29" s="89" t="s">
        <v>580</v>
      </c>
      <c r="K29" s="90"/>
      <c r="L29" s="90"/>
      <c r="M29" s="90"/>
      <c r="N29" s="90"/>
      <c r="O29" s="91"/>
      <c r="P29" s="38">
        <v>4.38</v>
      </c>
      <c r="Q29" s="39">
        <f t="shared" si="0"/>
        <v>4.38</v>
      </c>
    </row>
    <row r="30" spans="1:17" x14ac:dyDescent="0.25">
      <c r="A30" s="103" t="s">
        <v>579</v>
      </c>
      <c r="B30" s="104"/>
      <c r="C30" s="104"/>
      <c r="D30" s="105"/>
      <c r="E30" s="89" t="s">
        <v>578</v>
      </c>
      <c r="F30" s="99"/>
      <c r="G30" s="99"/>
      <c r="H30" s="99"/>
      <c r="I30" s="100"/>
      <c r="J30" s="89" t="s">
        <v>577</v>
      </c>
      <c r="K30" s="90"/>
      <c r="L30" s="90"/>
      <c r="M30" s="90"/>
      <c r="N30" s="90"/>
      <c r="O30" s="91"/>
      <c r="P30" s="38">
        <v>4.95</v>
      </c>
      <c r="Q30" s="39">
        <f t="shared" si="0"/>
        <v>4.95</v>
      </c>
    </row>
    <row r="31" spans="1:17" x14ac:dyDescent="0.25">
      <c r="A31" s="62"/>
      <c r="B31" s="17"/>
      <c r="C31" s="17"/>
      <c r="D31" s="40"/>
      <c r="E31" s="89" t="s">
        <v>576</v>
      </c>
      <c r="F31" s="99"/>
      <c r="G31" s="99"/>
      <c r="H31" s="99"/>
      <c r="I31" s="100"/>
      <c r="J31" s="89" t="s">
        <v>575</v>
      </c>
      <c r="K31" s="90"/>
      <c r="L31" s="90"/>
      <c r="M31" s="90"/>
      <c r="N31" s="90"/>
      <c r="O31" s="91"/>
      <c r="P31" s="38">
        <v>6.29</v>
      </c>
      <c r="Q31" s="39">
        <f t="shared" si="0"/>
        <v>6.29</v>
      </c>
    </row>
    <row r="32" spans="1:17" x14ac:dyDescent="0.25">
      <c r="A32" s="62"/>
      <c r="B32" s="17"/>
      <c r="C32" s="17"/>
      <c r="D32" s="40"/>
      <c r="E32" s="89" t="s">
        <v>574</v>
      </c>
      <c r="F32" s="99"/>
      <c r="G32" s="99"/>
      <c r="H32" s="99"/>
      <c r="I32" s="100"/>
      <c r="J32" s="89" t="s">
        <v>573</v>
      </c>
      <c r="K32" s="90"/>
      <c r="L32" s="90"/>
      <c r="M32" s="90"/>
      <c r="N32" s="90"/>
      <c r="O32" s="91"/>
      <c r="P32" s="38">
        <v>8.0299999999999994</v>
      </c>
      <c r="Q32" s="39">
        <f t="shared" si="0"/>
        <v>8.0299999999999994</v>
      </c>
    </row>
    <row r="33" spans="1:17" x14ac:dyDescent="0.25">
      <c r="A33" s="62"/>
      <c r="B33" s="17"/>
      <c r="C33" s="17"/>
      <c r="D33" s="40"/>
      <c r="E33" s="89" t="s">
        <v>572</v>
      </c>
      <c r="F33" s="99"/>
      <c r="G33" s="99"/>
      <c r="H33" s="99"/>
      <c r="I33" s="100"/>
      <c r="J33" s="89" t="s">
        <v>571</v>
      </c>
      <c r="K33" s="90"/>
      <c r="L33" s="90"/>
      <c r="M33" s="90"/>
      <c r="N33" s="90"/>
      <c r="O33" s="91"/>
      <c r="P33" s="38">
        <v>10.47</v>
      </c>
      <c r="Q33" s="39">
        <f t="shared" si="0"/>
        <v>10.47</v>
      </c>
    </row>
    <row r="34" spans="1:17" x14ac:dyDescent="0.25">
      <c r="A34" s="62"/>
      <c r="B34" s="17"/>
      <c r="C34" s="17"/>
      <c r="D34" s="40"/>
      <c r="E34" s="89" t="s">
        <v>570</v>
      </c>
      <c r="F34" s="99"/>
      <c r="G34" s="99"/>
      <c r="H34" s="99"/>
      <c r="I34" s="100"/>
      <c r="J34" s="89" t="s">
        <v>569</v>
      </c>
      <c r="K34" s="90"/>
      <c r="L34" s="90"/>
      <c r="M34" s="90"/>
      <c r="N34" s="90"/>
      <c r="O34" s="91"/>
      <c r="P34" s="38">
        <v>24.9</v>
      </c>
      <c r="Q34" s="39">
        <f t="shared" si="0"/>
        <v>24.9</v>
      </c>
    </row>
    <row r="35" spans="1:17" x14ac:dyDescent="0.25">
      <c r="A35" s="62"/>
      <c r="B35" s="17"/>
      <c r="C35" s="17"/>
      <c r="D35" s="40"/>
      <c r="E35" s="89" t="s">
        <v>568</v>
      </c>
      <c r="F35" s="99"/>
      <c r="G35" s="99"/>
      <c r="H35" s="99"/>
      <c r="I35" s="100"/>
      <c r="J35" s="89" t="s">
        <v>567</v>
      </c>
      <c r="K35" s="90"/>
      <c r="L35" s="90"/>
      <c r="M35" s="90"/>
      <c r="N35" s="90"/>
      <c r="O35" s="91"/>
      <c r="P35" s="38">
        <v>26.99</v>
      </c>
      <c r="Q35" s="39">
        <f t="shared" si="0"/>
        <v>26.99</v>
      </c>
    </row>
    <row r="36" spans="1:17" ht="15.75" thickBot="1" x14ac:dyDescent="0.3">
      <c r="A36" s="41"/>
      <c r="B36" s="42"/>
      <c r="C36" s="42"/>
      <c r="D36" s="43"/>
      <c r="E36" s="92" t="s">
        <v>666</v>
      </c>
      <c r="F36" s="93"/>
      <c r="G36" s="93"/>
      <c r="H36" s="93"/>
      <c r="I36" s="94"/>
      <c r="J36" s="92" t="s">
        <v>566</v>
      </c>
      <c r="K36" s="95"/>
      <c r="L36" s="95"/>
      <c r="M36" s="95"/>
      <c r="N36" s="95"/>
      <c r="O36" s="96"/>
      <c r="P36" s="44">
        <v>32.49</v>
      </c>
      <c r="Q36" s="45">
        <f t="shared" si="0"/>
        <v>32.49</v>
      </c>
    </row>
    <row r="37" spans="1:17" ht="15.75" thickBot="1" x14ac:dyDescent="0.3">
      <c r="A37" s="46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47"/>
      <c r="O37" s="47"/>
      <c r="P37" s="18"/>
      <c r="Q37" s="19"/>
    </row>
    <row r="38" spans="1:17" ht="15.75" thickBot="1" x14ac:dyDescent="0.3">
      <c r="A38" s="78" t="s">
        <v>565</v>
      </c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80"/>
    </row>
    <row r="39" spans="1:17" ht="15.75" thickBot="1" x14ac:dyDescent="0.3">
      <c r="A39" s="59"/>
      <c r="B39" s="60"/>
      <c r="C39" s="60"/>
      <c r="D39" s="61"/>
      <c r="E39" s="81" t="s">
        <v>14</v>
      </c>
      <c r="F39" s="82"/>
      <c r="G39" s="82"/>
      <c r="H39" s="82"/>
      <c r="I39" s="83"/>
      <c r="J39" s="81" t="s">
        <v>19</v>
      </c>
      <c r="K39" s="84"/>
      <c r="L39" s="84"/>
      <c r="M39" s="84"/>
      <c r="N39" s="84"/>
      <c r="O39" s="85"/>
      <c r="P39" s="36" t="s">
        <v>13</v>
      </c>
      <c r="Q39" s="37" t="s">
        <v>12</v>
      </c>
    </row>
    <row r="40" spans="1:17" x14ac:dyDescent="0.25">
      <c r="A40" s="62"/>
      <c r="B40" s="17"/>
      <c r="C40" s="17"/>
      <c r="D40" s="40"/>
      <c r="E40" s="86" t="s">
        <v>564</v>
      </c>
      <c r="F40" s="97"/>
      <c r="G40" s="97"/>
      <c r="H40" s="97"/>
      <c r="I40" s="98"/>
      <c r="J40" s="86" t="s">
        <v>124</v>
      </c>
      <c r="K40" s="87"/>
      <c r="L40" s="87"/>
      <c r="M40" s="87"/>
      <c r="N40" s="87"/>
      <c r="O40" s="88"/>
      <c r="P40" s="48">
        <v>1.56</v>
      </c>
      <c r="Q40" s="49">
        <f t="shared" si="0"/>
        <v>1.56</v>
      </c>
    </row>
    <row r="41" spans="1:17" x14ac:dyDescent="0.25">
      <c r="A41" s="62"/>
      <c r="B41" s="17"/>
      <c r="C41" s="17"/>
      <c r="D41" s="40"/>
      <c r="E41" s="89" t="s">
        <v>563</v>
      </c>
      <c r="F41" s="99"/>
      <c r="G41" s="99"/>
      <c r="H41" s="99"/>
      <c r="I41" s="100"/>
      <c r="J41" s="89" t="s">
        <v>111</v>
      </c>
      <c r="K41" s="90"/>
      <c r="L41" s="90"/>
      <c r="M41" s="90"/>
      <c r="N41" s="90"/>
      <c r="O41" s="91"/>
      <c r="P41" s="38">
        <v>1.56</v>
      </c>
      <c r="Q41" s="39">
        <f t="shared" si="0"/>
        <v>1.56</v>
      </c>
    </row>
    <row r="42" spans="1:17" x14ac:dyDescent="0.25">
      <c r="A42" s="62"/>
      <c r="B42" s="17"/>
      <c r="C42" s="17"/>
      <c r="D42" s="40"/>
      <c r="E42" s="89" t="s">
        <v>562</v>
      </c>
      <c r="F42" s="99"/>
      <c r="G42" s="99"/>
      <c r="H42" s="99"/>
      <c r="I42" s="100"/>
      <c r="J42" s="89" t="s">
        <v>208</v>
      </c>
      <c r="K42" s="90"/>
      <c r="L42" s="90"/>
      <c r="M42" s="90"/>
      <c r="N42" s="90"/>
      <c r="O42" s="91"/>
      <c r="P42" s="38">
        <v>1.63</v>
      </c>
      <c r="Q42" s="39">
        <f t="shared" si="0"/>
        <v>1.63</v>
      </c>
    </row>
    <row r="43" spans="1:17" x14ac:dyDescent="0.25">
      <c r="A43" s="62"/>
      <c r="B43" s="17"/>
      <c r="C43" s="17"/>
      <c r="D43" s="40"/>
      <c r="E43" s="89" t="s">
        <v>561</v>
      </c>
      <c r="F43" s="99"/>
      <c r="G43" s="99"/>
      <c r="H43" s="99"/>
      <c r="I43" s="100"/>
      <c r="J43" s="89" t="s">
        <v>206</v>
      </c>
      <c r="K43" s="90"/>
      <c r="L43" s="90"/>
      <c r="M43" s="90"/>
      <c r="N43" s="90"/>
      <c r="O43" s="91"/>
      <c r="P43" s="38">
        <v>1.91</v>
      </c>
      <c r="Q43" s="39">
        <f t="shared" si="0"/>
        <v>1.91</v>
      </c>
    </row>
    <row r="44" spans="1:17" x14ac:dyDescent="0.25">
      <c r="A44" s="62"/>
      <c r="B44" s="17"/>
      <c r="C44" s="17"/>
      <c r="D44" s="40"/>
      <c r="E44" s="89" t="s">
        <v>560</v>
      </c>
      <c r="F44" s="99"/>
      <c r="G44" s="99"/>
      <c r="H44" s="99"/>
      <c r="I44" s="100"/>
      <c r="J44" s="89" t="s">
        <v>204</v>
      </c>
      <c r="K44" s="90"/>
      <c r="L44" s="90"/>
      <c r="M44" s="90"/>
      <c r="N44" s="90"/>
      <c r="O44" s="91"/>
      <c r="P44" s="38">
        <v>2.38</v>
      </c>
      <c r="Q44" s="39">
        <f t="shared" si="0"/>
        <v>2.38</v>
      </c>
    </row>
    <row r="45" spans="1:17" x14ac:dyDescent="0.25">
      <c r="A45" s="62"/>
      <c r="B45" s="17"/>
      <c r="C45" s="17"/>
      <c r="D45" s="40"/>
      <c r="E45" s="89" t="s">
        <v>559</v>
      </c>
      <c r="F45" s="99"/>
      <c r="G45" s="99"/>
      <c r="H45" s="99"/>
      <c r="I45" s="100"/>
      <c r="J45" s="89" t="s">
        <v>202</v>
      </c>
      <c r="K45" s="90"/>
      <c r="L45" s="90"/>
      <c r="M45" s="90"/>
      <c r="N45" s="90"/>
      <c r="O45" s="91"/>
      <c r="P45" s="38">
        <v>3.94</v>
      </c>
      <c r="Q45" s="39">
        <f t="shared" si="0"/>
        <v>3.94</v>
      </c>
    </row>
    <row r="46" spans="1:17" x14ac:dyDescent="0.25">
      <c r="A46" s="62"/>
      <c r="B46" s="17"/>
      <c r="C46" s="17"/>
      <c r="D46" s="40"/>
      <c r="E46" s="89" t="s">
        <v>558</v>
      </c>
      <c r="F46" s="99"/>
      <c r="G46" s="99"/>
      <c r="H46" s="99"/>
      <c r="I46" s="100"/>
      <c r="J46" s="89" t="s">
        <v>200</v>
      </c>
      <c r="K46" s="90"/>
      <c r="L46" s="90"/>
      <c r="M46" s="90"/>
      <c r="N46" s="90"/>
      <c r="O46" s="91"/>
      <c r="P46" s="38">
        <v>5.28</v>
      </c>
      <c r="Q46" s="39">
        <f t="shared" si="0"/>
        <v>5.28</v>
      </c>
    </row>
    <row r="47" spans="1:17" x14ac:dyDescent="0.25">
      <c r="A47" s="62"/>
      <c r="B47" s="17"/>
      <c r="C47" s="17"/>
      <c r="D47" s="40"/>
      <c r="E47" s="89" t="s">
        <v>557</v>
      </c>
      <c r="F47" s="99"/>
      <c r="G47" s="99"/>
      <c r="H47" s="99"/>
      <c r="I47" s="100"/>
      <c r="J47" s="89" t="s">
        <v>198</v>
      </c>
      <c r="K47" s="90"/>
      <c r="L47" s="90"/>
      <c r="M47" s="90"/>
      <c r="N47" s="90"/>
      <c r="O47" s="91"/>
      <c r="P47" s="38">
        <v>5.79</v>
      </c>
      <c r="Q47" s="39">
        <f t="shared" si="0"/>
        <v>5.79</v>
      </c>
    </row>
    <row r="48" spans="1:17" x14ac:dyDescent="0.25">
      <c r="A48" s="62"/>
      <c r="B48" s="50"/>
      <c r="C48" s="17"/>
      <c r="D48" s="40"/>
      <c r="E48" s="89" t="s">
        <v>556</v>
      </c>
      <c r="F48" s="99"/>
      <c r="G48" s="99"/>
      <c r="H48" s="99"/>
      <c r="I48" s="100"/>
      <c r="J48" s="89" t="s">
        <v>394</v>
      </c>
      <c r="K48" s="90"/>
      <c r="L48" s="90"/>
      <c r="M48" s="90"/>
      <c r="N48" s="90"/>
      <c r="O48" s="91"/>
      <c r="P48" s="38">
        <v>23.47</v>
      </c>
      <c r="Q48" s="39">
        <f t="shared" si="0"/>
        <v>23.47</v>
      </c>
    </row>
    <row r="49" spans="1:17" x14ac:dyDescent="0.25">
      <c r="A49" s="62"/>
      <c r="B49" s="17"/>
      <c r="C49" s="17"/>
      <c r="D49" s="40"/>
      <c r="E49" s="89" t="s">
        <v>555</v>
      </c>
      <c r="F49" s="99"/>
      <c r="G49" s="99"/>
      <c r="H49" s="99"/>
      <c r="I49" s="100"/>
      <c r="J49" s="89" t="s">
        <v>392</v>
      </c>
      <c r="K49" s="90"/>
      <c r="L49" s="90"/>
      <c r="M49" s="90"/>
      <c r="N49" s="90"/>
      <c r="O49" s="91"/>
      <c r="P49" s="38">
        <v>22.15</v>
      </c>
      <c r="Q49" s="39">
        <f t="shared" si="0"/>
        <v>22.15</v>
      </c>
    </row>
    <row r="50" spans="1:17" x14ac:dyDescent="0.25">
      <c r="A50" s="62"/>
      <c r="B50" s="17"/>
      <c r="C50" s="17"/>
      <c r="D50" s="40"/>
      <c r="E50" s="89" t="s">
        <v>554</v>
      </c>
      <c r="F50" s="99"/>
      <c r="G50" s="99"/>
      <c r="H50" s="99"/>
      <c r="I50" s="100"/>
      <c r="J50" s="89" t="s">
        <v>390</v>
      </c>
      <c r="K50" s="90"/>
      <c r="L50" s="90"/>
      <c r="M50" s="90"/>
      <c r="N50" s="90"/>
      <c r="O50" s="91"/>
      <c r="P50" s="38">
        <v>26.93</v>
      </c>
      <c r="Q50" s="39">
        <f t="shared" si="0"/>
        <v>26.93</v>
      </c>
    </row>
    <row r="51" spans="1:17" ht="15.75" thickBot="1" x14ac:dyDescent="0.3">
      <c r="A51" s="41"/>
      <c r="B51" s="42"/>
      <c r="C51" s="42"/>
      <c r="D51" s="43"/>
      <c r="E51" s="92" t="s">
        <v>553</v>
      </c>
      <c r="F51" s="93"/>
      <c r="G51" s="93"/>
      <c r="H51" s="93"/>
      <c r="I51" s="94"/>
      <c r="J51" s="92" t="s">
        <v>388</v>
      </c>
      <c r="K51" s="95"/>
      <c r="L51" s="95"/>
      <c r="M51" s="95"/>
      <c r="N51" s="95"/>
      <c r="O51" s="96"/>
      <c r="P51" s="44">
        <v>37.07</v>
      </c>
      <c r="Q51" s="45">
        <f t="shared" si="0"/>
        <v>37.07</v>
      </c>
    </row>
    <row r="52" spans="1:17" ht="15.75" thickBot="1" x14ac:dyDescent="0.3">
      <c r="A52" s="46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47"/>
      <c r="O52" s="47"/>
      <c r="P52" s="18"/>
      <c r="Q52" s="19"/>
    </row>
    <row r="53" spans="1:17" ht="15.75" thickBot="1" x14ac:dyDescent="0.3">
      <c r="A53" s="78" t="s">
        <v>552</v>
      </c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80"/>
    </row>
    <row r="54" spans="1:17" ht="15.75" thickBot="1" x14ac:dyDescent="0.3">
      <c r="A54" s="59"/>
      <c r="B54" s="60"/>
      <c r="C54" s="60"/>
      <c r="D54" s="61"/>
      <c r="E54" s="82" t="s">
        <v>14</v>
      </c>
      <c r="F54" s="82"/>
      <c r="G54" s="82"/>
      <c r="H54" s="82"/>
      <c r="I54" s="83"/>
      <c r="J54" s="81" t="s">
        <v>19</v>
      </c>
      <c r="K54" s="84"/>
      <c r="L54" s="84"/>
      <c r="M54" s="84"/>
      <c r="N54" s="84"/>
      <c r="O54" s="85"/>
      <c r="P54" s="36" t="s">
        <v>13</v>
      </c>
      <c r="Q54" s="37" t="s">
        <v>12</v>
      </c>
    </row>
    <row r="55" spans="1:17" x14ac:dyDescent="0.25">
      <c r="A55" s="62"/>
      <c r="B55" s="17"/>
      <c r="C55" s="17"/>
      <c r="D55" s="40"/>
      <c r="E55" s="86" t="s">
        <v>551</v>
      </c>
      <c r="F55" s="97"/>
      <c r="G55" s="97"/>
      <c r="H55" s="97"/>
      <c r="I55" s="98"/>
      <c r="J55" s="86" t="s">
        <v>155</v>
      </c>
      <c r="K55" s="87"/>
      <c r="L55" s="87"/>
      <c r="M55" s="87"/>
      <c r="N55" s="87"/>
      <c r="O55" s="88"/>
      <c r="P55" s="38">
        <v>4.66</v>
      </c>
      <c r="Q55" s="39">
        <f t="shared" si="0"/>
        <v>4.66</v>
      </c>
    </row>
    <row r="56" spans="1:17" x14ac:dyDescent="0.25">
      <c r="A56" s="62"/>
      <c r="B56" s="17"/>
      <c r="C56" s="17"/>
      <c r="D56" s="40"/>
      <c r="E56" s="89" t="s">
        <v>550</v>
      </c>
      <c r="F56" s="99"/>
      <c r="G56" s="99"/>
      <c r="H56" s="99"/>
      <c r="I56" s="100"/>
      <c r="J56" s="89" t="s">
        <v>77</v>
      </c>
      <c r="K56" s="90"/>
      <c r="L56" s="90"/>
      <c r="M56" s="90"/>
      <c r="N56" s="90"/>
      <c r="O56" s="91"/>
      <c r="P56" s="38">
        <v>4.82</v>
      </c>
      <c r="Q56" s="39">
        <f t="shared" si="0"/>
        <v>4.82</v>
      </c>
    </row>
    <row r="57" spans="1:17" x14ac:dyDescent="0.25">
      <c r="A57" s="62"/>
      <c r="B57" s="17"/>
      <c r="C57" s="17"/>
      <c r="D57" s="40"/>
      <c r="E57" s="89" t="s">
        <v>549</v>
      </c>
      <c r="F57" s="99"/>
      <c r="G57" s="99"/>
      <c r="H57" s="99"/>
      <c r="I57" s="100"/>
      <c r="J57" s="89" t="s">
        <v>75</v>
      </c>
      <c r="K57" s="90"/>
      <c r="L57" s="90"/>
      <c r="M57" s="90"/>
      <c r="N57" s="90"/>
      <c r="O57" s="91"/>
      <c r="P57" s="38">
        <v>4.88</v>
      </c>
      <c r="Q57" s="39">
        <f t="shared" si="0"/>
        <v>4.88</v>
      </c>
    </row>
    <row r="58" spans="1:17" x14ac:dyDescent="0.25">
      <c r="A58" s="62"/>
      <c r="B58" s="17"/>
      <c r="C58" s="17"/>
      <c r="D58" s="40"/>
      <c r="E58" s="89" t="s">
        <v>548</v>
      </c>
      <c r="F58" s="99"/>
      <c r="G58" s="99"/>
      <c r="H58" s="99"/>
      <c r="I58" s="100"/>
      <c r="J58" s="89" t="s">
        <v>61</v>
      </c>
      <c r="K58" s="90"/>
      <c r="L58" s="90"/>
      <c r="M58" s="90"/>
      <c r="N58" s="90"/>
      <c r="O58" s="91"/>
      <c r="P58" s="38">
        <v>5.76</v>
      </c>
      <c r="Q58" s="39">
        <f t="shared" si="0"/>
        <v>5.76</v>
      </c>
    </row>
    <row r="59" spans="1:17" x14ac:dyDescent="0.25">
      <c r="A59" s="62"/>
      <c r="B59" s="17"/>
      <c r="C59" s="17"/>
      <c r="D59" s="40"/>
      <c r="E59" s="89" t="s">
        <v>547</v>
      </c>
      <c r="F59" s="99"/>
      <c r="G59" s="99"/>
      <c r="H59" s="99"/>
      <c r="I59" s="100"/>
      <c r="J59" s="89" t="s">
        <v>93</v>
      </c>
      <c r="K59" s="90"/>
      <c r="L59" s="90"/>
      <c r="M59" s="90"/>
      <c r="N59" s="90"/>
      <c r="O59" s="91"/>
      <c r="P59" s="38">
        <v>5.76</v>
      </c>
      <c r="Q59" s="39">
        <f t="shared" si="0"/>
        <v>5.76</v>
      </c>
    </row>
    <row r="60" spans="1:17" x14ac:dyDescent="0.25">
      <c r="A60" s="62"/>
      <c r="B60" s="17"/>
      <c r="C60" s="17"/>
      <c r="D60" s="40"/>
      <c r="E60" s="89" t="s">
        <v>546</v>
      </c>
      <c r="F60" s="99"/>
      <c r="G60" s="99"/>
      <c r="H60" s="99"/>
      <c r="I60" s="100"/>
      <c r="J60" s="89" t="s">
        <v>73</v>
      </c>
      <c r="K60" s="90"/>
      <c r="L60" s="90"/>
      <c r="M60" s="90"/>
      <c r="N60" s="90"/>
      <c r="O60" s="91"/>
      <c r="P60" s="38">
        <v>5.76</v>
      </c>
      <c r="Q60" s="39">
        <f t="shared" si="0"/>
        <v>5.76</v>
      </c>
    </row>
    <row r="61" spans="1:17" x14ac:dyDescent="0.25">
      <c r="A61" s="62"/>
      <c r="B61" s="17"/>
      <c r="C61" s="17"/>
      <c r="D61" s="40"/>
      <c r="E61" s="89" t="s">
        <v>608</v>
      </c>
      <c r="F61" s="99"/>
      <c r="G61" s="99"/>
      <c r="H61" s="99"/>
      <c r="I61" s="100"/>
      <c r="J61" s="89" t="s">
        <v>59</v>
      </c>
      <c r="K61" s="90"/>
      <c r="L61" s="90"/>
      <c r="M61" s="90"/>
      <c r="N61" s="90"/>
      <c r="O61" s="91"/>
      <c r="P61" s="38">
        <v>7.26</v>
      </c>
      <c r="Q61" s="39">
        <f t="shared" si="0"/>
        <v>7.26</v>
      </c>
    </row>
    <row r="62" spans="1:17" x14ac:dyDescent="0.25">
      <c r="A62" s="62"/>
      <c r="B62" s="17"/>
      <c r="C62" s="17"/>
      <c r="D62" s="40"/>
      <c r="E62" s="89" t="s">
        <v>545</v>
      </c>
      <c r="F62" s="99"/>
      <c r="G62" s="99"/>
      <c r="H62" s="99"/>
      <c r="I62" s="100"/>
      <c r="J62" s="89" t="s">
        <v>90</v>
      </c>
      <c r="K62" s="90"/>
      <c r="L62" s="90"/>
      <c r="M62" s="90"/>
      <c r="N62" s="90"/>
      <c r="O62" s="91"/>
      <c r="P62" s="38">
        <v>8.73</v>
      </c>
      <c r="Q62" s="39">
        <f t="shared" si="0"/>
        <v>8.73</v>
      </c>
    </row>
    <row r="63" spans="1:17" x14ac:dyDescent="0.25">
      <c r="A63" s="62"/>
      <c r="B63" s="17"/>
      <c r="C63" s="17"/>
      <c r="D63" s="40"/>
      <c r="E63" s="89" t="s">
        <v>544</v>
      </c>
      <c r="F63" s="99"/>
      <c r="G63" s="99"/>
      <c r="H63" s="99"/>
      <c r="I63" s="100"/>
      <c r="J63" s="89" t="s">
        <v>88</v>
      </c>
      <c r="K63" s="90"/>
      <c r="L63" s="90"/>
      <c r="M63" s="90"/>
      <c r="N63" s="90"/>
      <c r="O63" s="91"/>
      <c r="P63" s="38">
        <v>7.88</v>
      </c>
      <c r="Q63" s="39">
        <f t="shared" si="0"/>
        <v>7.88</v>
      </c>
    </row>
    <row r="64" spans="1:17" x14ac:dyDescent="0.25">
      <c r="A64" s="62"/>
      <c r="B64" s="17"/>
      <c r="C64" s="17"/>
      <c r="D64" s="40"/>
      <c r="E64" s="89" t="s">
        <v>543</v>
      </c>
      <c r="F64" s="99"/>
      <c r="G64" s="99"/>
      <c r="H64" s="99"/>
      <c r="I64" s="100"/>
      <c r="J64" s="89" t="s">
        <v>71</v>
      </c>
      <c r="K64" s="90"/>
      <c r="L64" s="90"/>
      <c r="M64" s="90"/>
      <c r="N64" s="90"/>
      <c r="O64" s="91"/>
      <c r="P64" s="38">
        <v>7.33</v>
      </c>
      <c r="Q64" s="39">
        <f t="shared" si="0"/>
        <v>7.33</v>
      </c>
    </row>
    <row r="65" spans="1:17" x14ac:dyDescent="0.25">
      <c r="A65" s="62"/>
      <c r="B65" s="17"/>
      <c r="C65" s="17"/>
      <c r="D65" s="40"/>
      <c r="E65" s="89" t="s">
        <v>542</v>
      </c>
      <c r="F65" s="99"/>
      <c r="G65" s="99"/>
      <c r="H65" s="99"/>
      <c r="I65" s="100"/>
      <c r="J65" s="89" t="s">
        <v>86</v>
      </c>
      <c r="K65" s="90"/>
      <c r="L65" s="90"/>
      <c r="M65" s="90"/>
      <c r="N65" s="90"/>
      <c r="O65" s="91"/>
      <c r="P65" s="38">
        <v>8.14</v>
      </c>
      <c r="Q65" s="39">
        <f t="shared" si="0"/>
        <v>8.14</v>
      </c>
    </row>
    <row r="66" spans="1:17" x14ac:dyDescent="0.25">
      <c r="A66" s="62"/>
      <c r="B66" s="17"/>
      <c r="C66" s="17"/>
      <c r="D66" s="40"/>
      <c r="E66" s="89" t="s">
        <v>541</v>
      </c>
      <c r="F66" s="99"/>
      <c r="G66" s="99"/>
      <c r="H66" s="99"/>
      <c r="I66" s="100"/>
      <c r="J66" s="89" t="s">
        <v>85</v>
      </c>
      <c r="K66" s="90"/>
      <c r="L66" s="90"/>
      <c r="M66" s="90"/>
      <c r="N66" s="90"/>
      <c r="O66" s="91"/>
      <c r="P66" s="38">
        <v>8.67</v>
      </c>
      <c r="Q66" s="39">
        <f t="shared" si="0"/>
        <v>8.67</v>
      </c>
    </row>
    <row r="67" spans="1:17" x14ac:dyDescent="0.25">
      <c r="A67" s="62"/>
      <c r="B67" s="17"/>
      <c r="C67" s="17"/>
      <c r="D67" s="40"/>
      <c r="E67" s="89" t="s">
        <v>540</v>
      </c>
      <c r="F67" s="99"/>
      <c r="G67" s="99"/>
      <c r="H67" s="99"/>
      <c r="I67" s="100"/>
      <c r="J67" s="89" t="s">
        <v>83</v>
      </c>
      <c r="K67" s="90"/>
      <c r="L67" s="90"/>
      <c r="M67" s="90"/>
      <c r="N67" s="90"/>
      <c r="O67" s="91"/>
      <c r="P67" s="38">
        <v>8.67</v>
      </c>
      <c r="Q67" s="39">
        <f t="shared" si="0"/>
        <v>8.67</v>
      </c>
    </row>
    <row r="68" spans="1:17" x14ac:dyDescent="0.25">
      <c r="A68" s="62"/>
      <c r="B68" s="17"/>
      <c r="C68" s="17"/>
      <c r="D68" s="40"/>
      <c r="E68" s="89" t="s">
        <v>539</v>
      </c>
      <c r="F68" s="99"/>
      <c r="G68" s="99"/>
      <c r="H68" s="99"/>
      <c r="I68" s="100"/>
      <c r="J68" s="89" t="s">
        <v>69</v>
      </c>
      <c r="K68" s="90"/>
      <c r="L68" s="90"/>
      <c r="M68" s="90"/>
      <c r="N68" s="90"/>
      <c r="O68" s="91"/>
      <c r="P68" s="38">
        <v>8.01</v>
      </c>
      <c r="Q68" s="39">
        <f t="shared" si="0"/>
        <v>8.01</v>
      </c>
    </row>
    <row r="69" spans="1:17" x14ac:dyDescent="0.25">
      <c r="A69" s="62"/>
      <c r="B69" s="17"/>
      <c r="C69" s="17"/>
      <c r="D69" s="40"/>
      <c r="E69" s="89" t="s">
        <v>538</v>
      </c>
      <c r="F69" s="99"/>
      <c r="G69" s="99"/>
      <c r="H69" s="99"/>
      <c r="I69" s="100"/>
      <c r="J69" s="89" t="s">
        <v>67</v>
      </c>
      <c r="K69" s="90"/>
      <c r="L69" s="90"/>
      <c r="M69" s="90"/>
      <c r="N69" s="90"/>
      <c r="O69" s="91"/>
      <c r="P69" s="38">
        <v>22.07</v>
      </c>
      <c r="Q69" s="39">
        <f t="shared" si="0"/>
        <v>22.07</v>
      </c>
    </row>
    <row r="70" spans="1:17" ht="15.75" thickBot="1" x14ac:dyDescent="0.3">
      <c r="A70" s="41"/>
      <c r="B70" s="42"/>
      <c r="C70" s="42"/>
      <c r="D70" s="43"/>
      <c r="E70" s="92" t="s">
        <v>537</v>
      </c>
      <c r="F70" s="93"/>
      <c r="G70" s="93"/>
      <c r="H70" s="93"/>
      <c r="I70" s="94"/>
      <c r="J70" s="92" t="s">
        <v>51</v>
      </c>
      <c r="K70" s="95"/>
      <c r="L70" s="95"/>
      <c r="M70" s="95"/>
      <c r="N70" s="95"/>
      <c r="O70" s="96"/>
      <c r="P70" s="44">
        <v>19.600000000000001</v>
      </c>
      <c r="Q70" s="45">
        <f t="shared" si="0"/>
        <v>19.600000000000001</v>
      </c>
    </row>
    <row r="71" spans="1:17" ht="15.75" thickBot="1" x14ac:dyDescent="0.3">
      <c r="A71" s="46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47"/>
      <c r="O71" s="47"/>
      <c r="P71" s="18"/>
      <c r="Q71" s="19"/>
    </row>
    <row r="72" spans="1:17" ht="15.75" thickBot="1" x14ac:dyDescent="0.3">
      <c r="A72" s="78" t="s">
        <v>536</v>
      </c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80"/>
    </row>
    <row r="73" spans="1:17" ht="15.75" thickBot="1" x14ac:dyDescent="0.3">
      <c r="A73" s="59"/>
      <c r="B73" s="60"/>
      <c r="C73" s="60"/>
      <c r="D73" s="61"/>
      <c r="E73" s="81" t="s">
        <v>14</v>
      </c>
      <c r="F73" s="82"/>
      <c r="G73" s="82"/>
      <c r="H73" s="82"/>
      <c r="I73" s="83"/>
      <c r="J73" s="81" t="s">
        <v>19</v>
      </c>
      <c r="K73" s="84"/>
      <c r="L73" s="84"/>
      <c r="M73" s="84"/>
      <c r="N73" s="84"/>
      <c r="O73" s="85"/>
      <c r="P73" s="36" t="s">
        <v>13</v>
      </c>
      <c r="Q73" s="37" t="s">
        <v>12</v>
      </c>
    </row>
    <row r="74" spans="1:17" x14ac:dyDescent="0.25">
      <c r="A74" s="62"/>
      <c r="B74" s="17"/>
      <c r="C74" s="17"/>
      <c r="D74" s="40"/>
      <c r="E74" s="86" t="s">
        <v>535</v>
      </c>
      <c r="F74" s="97"/>
      <c r="G74" s="97"/>
      <c r="H74" s="97"/>
      <c r="I74" s="98"/>
      <c r="J74" s="86" t="s">
        <v>124</v>
      </c>
      <c r="K74" s="87"/>
      <c r="L74" s="87"/>
      <c r="M74" s="87"/>
      <c r="N74" s="87"/>
      <c r="O74" s="88"/>
      <c r="P74" s="38">
        <v>1.54</v>
      </c>
      <c r="Q74" s="39">
        <f t="shared" si="0"/>
        <v>1.54</v>
      </c>
    </row>
    <row r="75" spans="1:17" x14ac:dyDescent="0.25">
      <c r="A75" s="62"/>
      <c r="B75" s="17"/>
      <c r="C75" s="17"/>
      <c r="D75" s="40"/>
      <c r="E75" s="89" t="s">
        <v>534</v>
      </c>
      <c r="F75" s="99"/>
      <c r="G75" s="99"/>
      <c r="H75" s="99"/>
      <c r="I75" s="100"/>
      <c r="J75" s="89" t="s">
        <v>111</v>
      </c>
      <c r="K75" s="90"/>
      <c r="L75" s="90"/>
      <c r="M75" s="90"/>
      <c r="N75" s="90"/>
      <c r="O75" s="91"/>
      <c r="P75" s="38">
        <v>1.78</v>
      </c>
      <c r="Q75" s="39">
        <f t="shared" si="0"/>
        <v>1.78</v>
      </c>
    </row>
    <row r="76" spans="1:17" x14ac:dyDescent="0.25">
      <c r="A76" s="62"/>
      <c r="B76" s="17"/>
      <c r="C76" s="17"/>
      <c r="D76" s="40"/>
      <c r="E76" s="89" t="s">
        <v>533</v>
      </c>
      <c r="F76" s="99"/>
      <c r="G76" s="99"/>
      <c r="H76" s="99"/>
      <c r="I76" s="100"/>
      <c r="J76" s="89" t="s">
        <v>208</v>
      </c>
      <c r="K76" s="90"/>
      <c r="L76" s="90"/>
      <c r="M76" s="90"/>
      <c r="N76" s="90"/>
      <c r="O76" s="91"/>
      <c r="P76" s="38">
        <v>1.98</v>
      </c>
      <c r="Q76" s="39">
        <f t="shared" si="0"/>
        <v>1.98</v>
      </c>
    </row>
    <row r="77" spans="1:17" x14ac:dyDescent="0.25">
      <c r="A77" s="62"/>
      <c r="B77" s="17"/>
      <c r="C77" s="17"/>
      <c r="D77" s="40"/>
      <c r="E77" s="89" t="s">
        <v>532</v>
      </c>
      <c r="F77" s="99"/>
      <c r="G77" s="99"/>
      <c r="H77" s="99"/>
      <c r="I77" s="100"/>
      <c r="J77" s="89" t="s">
        <v>206</v>
      </c>
      <c r="K77" s="90"/>
      <c r="L77" s="90"/>
      <c r="M77" s="90"/>
      <c r="N77" s="90"/>
      <c r="O77" s="91"/>
      <c r="P77" s="38">
        <v>2.29</v>
      </c>
      <c r="Q77" s="39">
        <f t="shared" si="0"/>
        <v>2.29</v>
      </c>
    </row>
    <row r="78" spans="1:17" x14ac:dyDescent="0.25">
      <c r="A78" s="62"/>
      <c r="B78" s="17"/>
      <c r="C78" s="17"/>
      <c r="D78" s="40"/>
      <c r="E78" s="89" t="s">
        <v>531</v>
      </c>
      <c r="F78" s="99"/>
      <c r="G78" s="99"/>
      <c r="H78" s="99"/>
      <c r="I78" s="100"/>
      <c r="J78" s="89" t="s">
        <v>204</v>
      </c>
      <c r="K78" s="90"/>
      <c r="L78" s="90"/>
      <c r="M78" s="90"/>
      <c r="N78" s="90"/>
      <c r="O78" s="91"/>
      <c r="P78" s="38">
        <v>2.86</v>
      </c>
      <c r="Q78" s="39">
        <f t="shared" si="0"/>
        <v>2.86</v>
      </c>
    </row>
    <row r="79" spans="1:17" x14ac:dyDescent="0.25">
      <c r="A79" s="62"/>
      <c r="B79" s="17"/>
      <c r="C79" s="17"/>
      <c r="D79" s="40"/>
      <c r="E79" s="89" t="s">
        <v>530</v>
      </c>
      <c r="F79" s="99"/>
      <c r="G79" s="99"/>
      <c r="H79" s="99"/>
      <c r="I79" s="100"/>
      <c r="J79" s="89" t="s">
        <v>202</v>
      </c>
      <c r="K79" s="90"/>
      <c r="L79" s="90"/>
      <c r="M79" s="90"/>
      <c r="N79" s="90"/>
      <c r="O79" s="91"/>
      <c r="P79" s="38">
        <v>6.14</v>
      </c>
      <c r="Q79" s="39">
        <f t="shared" si="0"/>
        <v>6.14</v>
      </c>
    </row>
    <row r="80" spans="1:17" x14ac:dyDescent="0.25">
      <c r="A80" s="62"/>
      <c r="B80" s="17"/>
      <c r="C80" s="17"/>
      <c r="D80" s="40"/>
      <c r="E80" s="89" t="s">
        <v>529</v>
      </c>
      <c r="F80" s="99"/>
      <c r="G80" s="99"/>
      <c r="H80" s="99"/>
      <c r="I80" s="100"/>
      <c r="J80" s="89" t="s">
        <v>200</v>
      </c>
      <c r="K80" s="90"/>
      <c r="L80" s="90"/>
      <c r="M80" s="90"/>
      <c r="N80" s="90"/>
      <c r="O80" s="91"/>
      <c r="P80" s="38">
        <v>6.78</v>
      </c>
      <c r="Q80" s="39">
        <f t="shared" si="0"/>
        <v>6.78</v>
      </c>
    </row>
    <row r="81" spans="1:17" x14ac:dyDescent="0.25">
      <c r="A81" s="62"/>
      <c r="B81" s="17"/>
      <c r="C81" s="17"/>
      <c r="D81" s="40"/>
      <c r="E81" s="89" t="s">
        <v>528</v>
      </c>
      <c r="F81" s="99"/>
      <c r="G81" s="99"/>
      <c r="H81" s="99"/>
      <c r="I81" s="100"/>
      <c r="J81" s="89" t="s">
        <v>198</v>
      </c>
      <c r="K81" s="90"/>
      <c r="L81" s="90"/>
      <c r="M81" s="90"/>
      <c r="N81" s="90"/>
      <c r="O81" s="91"/>
      <c r="P81" s="38">
        <v>7.57</v>
      </c>
      <c r="Q81" s="39">
        <f t="shared" ref="Q81:Q145" si="1">P81*(1-$Q$8)</f>
        <v>7.57</v>
      </c>
    </row>
    <row r="82" spans="1:17" x14ac:dyDescent="0.25">
      <c r="A82" s="62"/>
      <c r="B82" s="17"/>
      <c r="C82" s="17"/>
      <c r="D82" s="40"/>
      <c r="E82" s="89" t="s">
        <v>527</v>
      </c>
      <c r="F82" s="99"/>
      <c r="G82" s="99"/>
      <c r="H82" s="99"/>
      <c r="I82" s="100"/>
      <c r="J82" s="89" t="s">
        <v>394</v>
      </c>
      <c r="K82" s="90"/>
      <c r="L82" s="90"/>
      <c r="M82" s="90"/>
      <c r="N82" s="90"/>
      <c r="O82" s="91"/>
      <c r="P82" s="38">
        <v>47.52</v>
      </c>
      <c r="Q82" s="39">
        <f t="shared" si="1"/>
        <v>47.52</v>
      </c>
    </row>
    <row r="83" spans="1:17" x14ac:dyDescent="0.25">
      <c r="A83" s="62"/>
      <c r="B83" s="17"/>
      <c r="C83" s="17"/>
      <c r="D83" s="40"/>
      <c r="E83" s="89" t="s">
        <v>526</v>
      </c>
      <c r="F83" s="99"/>
      <c r="G83" s="99"/>
      <c r="H83" s="99"/>
      <c r="I83" s="100"/>
      <c r="J83" s="89" t="s">
        <v>392</v>
      </c>
      <c r="K83" s="90"/>
      <c r="L83" s="90"/>
      <c r="M83" s="90"/>
      <c r="N83" s="90"/>
      <c r="O83" s="91"/>
      <c r="P83" s="38">
        <v>44.68</v>
      </c>
      <c r="Q83" s="39">
        <f t="shared" si="1"/>
        <v>44.68</v>
      </c>
    </row>
    <row r="84" spans="1:17" x14ac:dyDescent="0.25">
      <c r="A84" s="62"/>
      <c r="B84" s="17"/>
      <c r="C84" s="17"/>
      <c r="D84" s="40"/>
      <c r="E84" s="89" t="s">
        <v>525</v>
      </c>
      <c r="F84" s="99"/>
      <c r="G84" s="99"/>
      <c r="H84" s="99"/>
      <c r="I84" s="100"/>
      <c r="J84" s="89" t="s">
        <v>390</v>
      </c>
      <c r="K84" s="90"/>
      <c r="L84" s="90"/>
      <c r="M84" s="90"/>
      <c r="N84" s="90"/>
      <c r="O84" s="91"/>
      <c r="P84" s="38">
        <v>50.47</v>
      </c>
      <c r="Q84" s="39">
        <f t="shared" si="1"/>
        <v>50.47</v>
      </c>
    </row>
    <row r="85" spans="1:17" ht="15.75" thickBot="1" x14ac:dyDescent="0.3">
      <c r="A85" s="41"/>
      <c r="B85" s="42"/>
      <c r="C85" s="42"/>
      <c r="D85" s="43"/>
      <c r="E85" s="92" t="s">
        <v>524</v>
      </c>
      <c r="F85" s="93"/>
      <c r="G85" s="93"/>
      <c r="H85" s="93"/>
      <c r="I85" s="94"/>
      <c r="J85" s="92" t="s">
        <v>388</v>
      </c>
      <c r="K85" s="95"/>
      <c r="L85" s="95"/>
      <c r="M85" s="95"/>
      <c r="N85" s="95"/>
      <c r="O85" s="96"/>
      <c r="P85" s="44">
        <v>60.52</v>
      </c>
      <c r="Q85" s="45">
        <f t="shared" si="1"/>
        <v>60.52</v>
      </c>
    </row>
    <row r="86" spans="1:17" ht="15.75" thickBot="1" x14ac:dyDescent="0.3">
      <c r="A86" s="46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47"/>
      <c r="O86" s="47"/>
      <c r="P86" s="18"/>
      <c r="Q86" s="19"/>
    </row>
    <row r="87" spans="1:17" ht="15.75" thickBot="1" x14ac:dyDescent="0.3">
      <c r="A87" s="78" t="s">
        <v>523</v>
      </c>
      <c r="B87" s="79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80"/>
    </row>
    <row r="88" spans="1:17" ht="15.75" thickBot="1" x14ac:dyDescent="0.3">
      <c r="A88" s="59"/>
      <c r="B88" s="60"/>
      <c r="C88" s="60"/>
      <c r="D88" s="61"/>
      <c r="E88" s="82" t="s">
        <v>14</v>
      </c>
      <c r="F88" s="82"/>
      <c r="G88" s="82"/>
      <c r="H88" s="82"/>
      <c r="I88" s="83"/>
      <c r="J88" s="81" t="s">
        <v>19</v>
      </c>
      <c r="K88" s="84"/>
      <c r="L88" s="84"/>
      <c r="M88" s="84"/>
      <c r="N88" s="84"/>
      <c r="O88" s="85"/>
      <c r="P88" s="36" t="s">
        <v>13</v>
      </c>
      <c r="Q88" s="58" t="s">
        <v>12</v>
      </c>
    </row>
    <row r="89" spans="1:17" x14ac:dyDescent="0.25">
      <c r="A89" s="62"/>
      <c r="B89" s="17"/>
      <c r="C89" s="17"/>
      <c r="D89" s="40"/>
      <c r="E89" s="86" t="s">
        <v>522</v>
      </c>
      <c r="F89" s="97"/>
      <c r="G89" s="97"/>
      <c r="H89" s="97"/>
      <c r="I89" s="98"/>
      <c r="J89" s="86" t="s">
        <v>63</v>
      </c>
      <c r="K89" s="87"/>
      <c r="L89" s="87"/>
      <c r="M89" s="87"/>
      <c r="N89" s="87"/>
      <c r="O89" s="88"/>
      <c r="P89" s="38">
        <v>6.91</v>
      </c>
      <c r="Q89" s="51">
        <f t="shared" si="1"/>
        <v>6.91</v>
      </c>
    </row>
    <row r="90" spans="1:17" x14ac:dyDescent="0.25">
      <c r="A90" s="62"/>
      <c r="B90" s="17"/>
      <c r="C90" s="17"/>
      <c r="D90" s="40"/>
      <c r="E90" s="89" t="s">
        <v>521</v>
      </c>
      <c r="F90" s="99"/>
      <c r="G90" s="99"/>
      <c r="H90" s="99"/>
      <c r="I90" s="100"/>
      <c r="J90" s="89" t="s">
        <v>61</v>
      </c>
      <c r="K90" s="90"/>
      <c r="L90" s="90"/>
      <c r="M90" s="90"/>
      <c r="N90" s="90"/>
      <c r="O90" s="91"/>
      <c r="P90" s="38">
        <v>7.46</v>
      </c>
      <c r="Q90" s="51">
        <f t="shared" si="1"/>
        <v>7.46</v>
      </c>
    </row>
    <row r="91" spans="1:17" ht="15.75" thickBot="1" x14ac:dyDescent="0.3">
      <c r="A91" s="41"/>
      <c r="B91" s="42"/>
      <c r="C91" s="42"/>
      <c r="D91" s="43"/>
      <c r="E91" s="92"/>
      <c r="F91" s="93"/>
      <c r="G91" s="93"/>
      <c r="H91" s="93"/>
      <c r="I91" s="94"/>
      <c r="J91" s="92"/>
      <c r="K91" s="95"/>
      <c r="L91" s="95"/>
      <c r="M91" s="95"/>
      <c r="N91" s="95"/>
      <c r="O91" s="96"/>
      <c r="P91" s="44"/>
      <c r="Q91" s="52"/>
    </row>
    <row r="92" spans="1:17" ht="15.75" thickBot="1" x14ac:dyDescent="0.3">
      <c r="A92" s="46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47"/>
      <c r="O92" s="47"/>
      <c r="P92" s="18"/>
      <c r="Q92" s="19"/>
    </row>
    <row r="93" spans="1:17" ht="15.75" thickBot="1" x14ac:dyDescent="0.3">
      <c r="A93" s="78" t="s">
        <v>520</v>
      </c>
      <c r="B93" s="79"/>
      <c r="C93" s="79"/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80"/>
    </row>
    <row r="94" spans="1:17" ht="15.75" thickBot="1" x14ac:dyDescent="0.3">
      <c r="A94" s="59"/>
      <c r="B94" s="60"/>
      <c r="C94" s="60"/>
      <c r="D94" s="61"/>
      <c r="E94" s="82" t="s">
        <v>14</v>
      </c>
      <c r="F94" s="82"/>
      <c r="G94" s="82"/>
      <c r="H94" s="82"/>
      <c r="I94" s="83"/>
      <c r="J94" s="81" t="s">
        <v>19</v>
      </c>
      <c r="K94" s="84"/>
      <c r="L94" s="84"/>
      <c r="M94" s="84"/>
      <c r="N94" s="84"/>
      <c r="O94" s="85"/>
      <c r="P94" s="36" t="s">
        <v>13</v>
      </c>
      <c r="Q94" s="37" t="s">
        <v>12</v>
      </c>
    </row>
    <row r="95" spans="1:17" x14ac:dyDescent="0.25">
      <c r="A95" s="53"/>
      <c r="B95" s="17"/>
      <c r="C95" s="17"/>
      <c r="D95" s="40"/>
      <c r="E95" s="86" t="s">
        <v>519</v>
      </c>
      <c r="F95" s="97"/>
      <c r="G95" s="97"/>
      <c r="H95" s="97"/>
      <c r="I95" s="98"/>
      <c r="J95" s="86" t="s">
        <v>166</v>
      </c>
      <c r="K95" s="87"/>
      <c r="L95" s="87"/>
      <c r="M95" s="87"/>
      <c r="N95" s="87"/>
      <c r="O95" s="88"/>
      <c r="P95" s="38">
        <v>4.66</v>
      </c>
      <c r="Q95" s="39">
        <f t="shared" si="1"/>
        <v>4.66</v>
      </c>
    </row>
    <row r="96" spans="1:17" x14ac:dyDescent="0.25">
      <c r="A96" s="53"/>
      <c r="B96" s="17"/>
      <c r="C96" s="17"/>
      <c r="D96" s="40"/>
      <c r="E96" s="89" t="s">
        <v>518</v>
      </c>
      <c r="F96" s="99"/>
      <c r="G96" s="99"/>
      <c r="H96" s="99"/>
      <c r="I96" s="100"/>
      <c r="J96" s="89" t="s">
        <v>97</v>
      </c>
      <c r="K96" s="90"/>
      <c r="L96" s="90"/>
      <c r="M96" s="90"/>
      <c r="N96" s="90"/>
      <c r="O96" s="91"/>
      <c r="P96" s="38">
        <v>4.82</v>
      </c>
      <c r="Q96" s="39">
        <f t="shared" si="1"/>
        <v>4.82</v>
      </c>
    </row>
    <row r="97" spans="1:17" x14ac:dyDescent="0.25">
      <c r="A97" s="53"/>
      <c r="B97" s="17"/>
      <c r="C97" s="17"/>
      <c r="D97" s="40"/>
      <c r="E97" s="89" t="s">
        <v>517</v>
      </c>
      <c r="F97" s="99"/>
      <c r="G97" s="99"/>
      <c r="H97" s="99"/>
      <c r="I97" s="100"/>
      <c r="J97" s="89" t="s">
        <v>77</v>
      </c>
      <c r="K97" s="90"/>
      <c r="L97" s="90"/>
      <c r="M97" s="90"/>
      <c r="N97" s="90"/>
      <c r="O97" s="91"/>
      <c r="P97" s="38">
        <v>4.82</v>
      </c>
      <c r="Q97" s="39">
        <f t="shared" si="1"/>
        <v>4.82</v>
      </c>
    </row>
    <row r="98" spans="1:17" x14ac:dyDescent="0.25">
      <c r="A98" s="53"/>
      <c r="B98" s="17"/>
      <c r="C98" s="17"/>
      <c r="D98" s="40"/>
      <c r="E98" s="89" t="s">
        <v>516</v>
      </c>
      <c r="F98" s="99"/>
      <c r="G98" s="99"/>
      <c r="H98" s="99"/>
      <c r="I98" s="100"/>
      <c r="J98" s="89" t="s">
        <v>75</v>
      </c>
      <c r="K98" s="90"/>
      <c r="L98" s="90"/>
      <c r="M98" s="90"/>
      <c r="N98" s="90"/>
      <c r="O98" s="91"/>
      <c r="P98" s="38">
        <v>4.99</v>
      </c>
      <c r="Q98" s="39">
        <f t="shared" si="1"/>
        <v>4.99</v>
      </c>
    </row>
    <row r="99" spans="1:17" x14ac:dyDescent="0.25">
      <c r="A99" s="53"/>
      <c r="B99" s="17"/>
      <c r="C99" s="17"/>
      <c r="D99" s="40"/>
      <c r="E99" s="89" t="s">
        <v>515</v>
      </c>
      <c r="F99" s="99"/>
      <c r="G99" s="99"/>
      <c r="H99" s="99"/>
      <c r="I99" s="100"/>
      <c r="J99" s="89" t="s">
        <v>61</v>
      </c>
      <c r="K99" s="90"/>
      <c r="L99" s="90"/>
      <c r="M99" s="90"/>
      <c r="N99" s="90"/>
      <c r="O99" s="91"/>
      <c r="P99" s="38">
        <v>5.76</v>
      </c>
      <c r="Q99" s="39">
        <f t="shared" si="1"/>
        <v>5.76</v>
      </c>
    </row>
    <row r="100" spans="1:17" x14ac:dyDescent="0.25">
      <c r="A100" s="53"/>
      <c r="B100" s="17"/>
      <c r="C100" s="17"/>
      <c r="D100" s="40"/>
      <c r="E100" s="89" t="s">
        <v>514</v>
      </c>
      <c r="F100" s="99"/>
      <c r="G100" s="99"/>
      <c r="H100" s="99"/>
      <c r="I100" s="100"/>
      <c r="J100" s="89" t="s">
        <v>93</v>
      </c>
      <c r="K100" s="90"/>
      <c r="L100" s="90"/>
      <c r="M100" s="90"/>
      <c r="N100" s="90"/>
      <c r="O100" s="91"/>
      <c r="P100" s="38">
        <v>5.13</v>
      </c>
      <c r="Q100" s="39">
        <f t="shared" si="1"/>
        <v>5.13</v>
      </c>
    </row>
    <row r="101" spans="1:17" x14ac:dyDescent="0.25">
      <c r="A101" s="53"/>
      <c r="B101" s="17"/>
      <c r="C101" s="17"/>
      <c r="D101" s="40"/>
      <c r="E101" s="89" t="s">
        <v>513</v>
      </c>
      <c r="F101" s="99"/>
      <c r="G101" s="99"/>
      <c r="H101" s="99"/>
      <c r="I101" s="100"/>
      <c r="J101" s="89" t="s">
        <v>73</v>
      </c>
      <c r="K101" s="90"/>
      <c r="L101" s="90"/>
      <c r="M101" s="90"/>
      <c r="N101" s="90"/>
      <c r="O101" s="91"/>
      <c r="P101" s="38">
        <v>5.76</v>
      </c>
      <c r="Q101" s="39">
        <f t="shared" si="1"/>
        <v>5.76</v>
      </c>
    </row>
    <row r="102" spans="1:17" x14ac:dyDescent="0.25">
      <c r="A102" s="53"/>
      <c r="B102" s="17"/>
      <c r="C102" s="17"/>
      <c r="D102" s="40"/>
      <c r="E102" s="89" t="s">
        <v>512</v>
      </c>
      <c r="F102" s="99"/>
      <c r="G102" s="99"/>
      <c r="H102" s="99"/>
      <c r="I102" s="100"/>
      <c r="J102" s="89" t="s">
        <v>59</v>
      </c>
      <c r="K102" s="90"/>
      <c r="L102" s="90"/>
      <c r="M102" s="90"/>
      <c r="N102" s="90"/>
      <c r="O102" s="91"/>
      <c r="P102" s="38">
        <v>6.31</v>
      </c>
      <c r="Q102" s="39">
        <f t="shared" si="1"/>
        <v>6.31</v>
      </c>
    </row>
    <row r="103" spans="1:17" x14ac:dyDescent="0.25">
      <c r="A103" s="53"/>
      <c r="B103" s="17"/>
      <c r="C103" s="17"/>
      <c r="D103" s="40"/>
      <c r="E103" s="89" t="s">
        <v>511</v>
      </c>
      <c r="F103" s="99"/>
      <c r="G103" s="99"/>
      <c r="H103" s="99"/>
      <c r="I103" s="100"/>
      <c r="J103" s="89" t="s">
        <v>88</v>
      </c>
      <c r="K103" s="90"/>
      <c r="L103" s="90"/>
      <c r="M103" s="90"/>
      <c r="N103" s="90"/>
      <c r="O103" s="91"/>
      <c r="P103" s="38">
        <v>7.88</v>
      </c>
      <c r="Q103" s="39">
        <f t="shared" si="1"/>
        <v>7.88</v>
      </c>
    </row>
    <row r="104" spans="1:17" x14ac:dyDescent="0.25">
      <c r="A104" s="53"/>
      <c r="B104" s="17"/>
      <c r="C104" s="17"/>
      <c r="D104" s="40"/>
      <c r="E104" s="89" t="s">
        <v>510</v>
      </c>
      <c r="F104" s="99"/>
      <c r="G104" s="99"/>
      <c r="H104" s="99"/>
      <c r="I104" s="100"/>
      <c r="J104" s="89" t="s">
        <v>71</v>
      </c>
      <c r="K104" s="90"/>
      <c r="L104" s="90"/>
      <c r="M104" s="90"/>
      <c r="N104" s="90"/>
      <c r="O104" s="91"/>
      <c r="P104" s="38">
        <v>7.33</v>
      </c>
      <c r="Q104" s="39">
        <f t="shared" si="1"/>
        <v>7.33</v>
      </c>
    </row>
    <row r="105" spans="1:17" x14ac:dyDescent="0.25">
      <c r="A105" s="53"/>
      <c r="B105" s="17"/>
      <c r="C105" s="17"/>
      <c r="D105" s="40"/>
      <c r="E105" s="89" t="s">
        <v>509</v>
      </c>
      <c r="F105" s="99"/>
      <c r="G105" s="99"/>
      <c r="H105" s="99"/>
      <c r="I105" s="100"/>
      <c r="J105" s="89" t="s">
        <v>83</v>
      </c>
      <c r="K105" s="90"/>
      <c r="L105" s="90"/>
      <c r="M105" s="90"/>
      <c r="N105" s="90"/>
      <c r="O105" s="91"/>
      <c r="P105" s="38">
        <v>10.23</v>
      </c>
      <c r="Q105" s="39">
        <f t="shared" si="1"/>
        <v>10.23</v>
      </c>
    </row>
    <row r="106" spans="1:17" x14ac:dyDescent="0.25">
      <c r="A106" s="53"/>
      <c r="B106" s="17"/>
      <c r="C106" s="17"/>
      <c r="D106" s="40"/>
      <c r="E106" s="89" t="s">
        <v>508</v>
      </c>
      <c r="F106" s="99"/>
      <c r="G106" s="99"/>
      <c r="H106" s="99"/>
      <c r="I106" s="100"/>
      <c r="J106" s="89" t="s">
        <v>69</v>
      </c>
      <c r="K106" s="90"/>
      <c r="L106" s="90"/>
      <c r="M106" s="90"/>
      <c r="N106" s="90"/>
      <c r="O106" s="91"/>
      <c r="P106" s="38">
        <v>9.42</v>
      </c>
      <c r="Q106" s="39">
        <f t="shared" si="1"/>
        <v>9.42</v>
      </c>
    </row>
    <row r="107" spans="1:17" x14ac:dyDescent="0.25">
      <c r="A107" s="53"/>
      <c r="B107" s="17"/>
      <c r="C107" s="17"/>
      <c r="D107" s="40"/>
      <c r="E107" s="89" t="s">
        <v>507</v>
      </c>
      <c r="F107" s="99"/>
      <c r="G107" s="99"/>
      <c r="H107" s="99"/>
      <c r="I107" s="100"/>
      <c r="J107" s="89" t="s">
        <v>67</v>
      </c>
      <c r="K107" s="90"/>
      <c r="L107" s="90"/>
      <c r="M107" s="90"/>
      <c r="N107" s="90"/>
      <c r="O107" s="91"/>
      <c r="P107" s="38">
        <v>10.49</v>
      </c>
      <c r="Q107" s="39">
        <f t="shared" si="1"/>
        <v>10.49</v>
      </c>
    </row>
    <row r="108" spans="1:17" x14ac:dyDescent="0.25">
      <c r="A108" s="53"/>
      <c r="B108" s="17"/>
      <c r="C108" s="17"/>
      <c r="D108" s="40"/>
      <c r="E108" s="89" t="s">
        <v>506</v>
      </c>
      <c r="F108" s="99"/>
      <c r="G108" s="99"/>
      <c r="H108" s="99"/>
      <c r="I108" s="100"/>
      <c r="J108" s="89" t="s">
        <v>51</v>
      </c>
      <c r="K108" s="90"/>
      <c r="L108" s="90"/>
      <c r="M108" s="90"/>
      <c r="N108" s="90"/>
      <c r="O108" s="91"/>
      <c r="P108" s="38">
        <v>15.29</v>
      </c>
      <c r="Q108" s="39">
        <f t="shared" si="1"/>
        <v>15.29</v>
      </c>
    </row>
    <row r="109" spans="1:17" x14ac:dyDescent="0.25">
      <c r="A109" s="53"/>
      <c r="B109" s="17"/>
      <c r="C109" s="17"/>
      <c r="D109" s="40"/>
      <c r="E109" s="89" t="s">
        <v>505</v>
      </c>
      <c r="F109" s="99"/>
      <c r="G109" s="99"/>
      <c r="H109" s="99"/>
      <c r="I109" s="100"/>
      <c r="J109" s="89" t="s">
        <v>504</v>
      </c>
      <c r="K109" s="90"/>
      <c r="L109" s="90"/>
      <c r="M109" s="90"/>
      <c r="N109" s="90"/>
      <c r="O109" s="91"/>
      <c r="P109" s="38">
        <v>54.89</v>
      </c>
      <c r="Q109" s="39">
        <f t="shared" si="1"/>
        <v>54.89</v>
      </c>
    </row>
    <row r="110" spans="1:17" x14ac:dyDescent="0.25">
      <c r="A110" s="53"/>
      <c r="B110" s="17"/>
      <c r="C110" s="17"/>
      <c r="D110" s="40"/>
      <c r="E110" s="89" t="s">
        <v>503</v>
      </c>
      <c r="F110" s="99"/>
      <c r="G110" s="99"/>
      <c r="H110" s="99"/>
      <c r="I110" s="100"/>
      <c r="J110" s="89" t="s">
        <v>502</v>
      </c>
      <c r="K110" s="90"/>
      <c r="L110" s="90"/>
      <c r="M110" s="90"/>
      <c r="N110" s="90"/>
      <c r="O110" s="91"/>
      <c r="P110" s="38">
        <v>45.56</v>
      </c>
      <c r="Q110" s="39">
        <f t="shared" si="1"/>
        <v>45.56</v>
      </c>
    </row>
    <row r="111" spans="1:17" ht="15.75" thickBot="1" x14ac:dyDescent="0.3">
      <c r="A111" s="54"/>
      <c r="B111" s="42"/>
      <c r="C111" s="42"/>
      <c r="D111" s="43"/>
      <c r="E111" s="92" t="s">
        <v>501</v>
      </c>
      <c r="F111" s="93"/>
      <c r="G111" s="93"/>
      <c r="H111" s="93"/>
      <c r="I111" s="94"/>
      <c r="J111" s="92" t="s">
        <v>500</v>
      </c>
      <c r="K111" s="95"/>
      <c r="L111" s="95"/>
      <c r="M111" s="95"/>
      <c r="N111" s="95"/>
      <c r="O111" s="96"/>
      <c r="P111" s="44">
        <v>54.1</v>
      </c>
      <c r="Q111" s="45">
        <f t="shared" si="1"/>
        <v>54.1</v>
      </c>
    </row>
    <row r="112" spans="1:17" ht="15.75" thickBot="1" x14ac:dyDescent="0.3">
      <c r="A112" s="46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47"/>
      <c r="O112" s="47"/>
      <c r="P112" s="18"/>
      <c r="Q112" s="19"/>
    </row>
    <row r="113" spans="1:17" ht="15.75" thickBot="1" x14ac:dyDescent="0.3">
      <c r="A113" s="78" t="s">
        <v>499</v>
      </c>
      <c r="B113" s="79"/>
      <c r="C113" s="79"/>
      <c r="D113" s="79"/>
      <c r="E113" s="79"/>
      <c r="F113" s="79"/>
      <c r="G113" s="79"/>
      <c r="H113" s="79"/>
      <c r="I113" s="79"/>
      <c r="J113" s="79"/>
      <c r="K113" s="79"/>
      <c r="L113" s="79"/>
      <c r="M113" s="79"/>
      <c r="N113" s="79"/>
      <c r="O113" s="79"/>
      <c r="P113" s="79"/>
      <c r="Q113" s="80"/>
    </row>
    <row r="114" spans="1:17" ht="15.75" thickBot="1" x14ac:dyDescent="0.3">
      <c r="A114" s="59"/>
      <c r="B114" s="60"/>
      <c r="C114" s="60"/>
      <c r="D114" s="61"/>
      <c r="E114" s="82" t="s">
        <v>14</v>
      </c>
      <c r="F114" s="82"/>
      <c r="G114" s="82"/>
      <c r="H114" s="82"/>
      <c r="I114" s="83"/>
      <c r="J114" s="81" t="s">
        <v>19</v>
      </c>
      <c r="K114" s="84"/>
      <c r="L114" s="84"/>
      <c r="M114" s="84"/>
      <c r="N114" s="84"/>
      <c r="O114" s="85"/>
      <c r="P114" s="36" t="s">
        <v>13</v>
      </c>
      <c r="Q114" s="37" t="s">
        <v>12</v>
      </c>
    </row>
    <row r="115" spans="1:17" x14ac:dyDescent="0.25">
      <c r="A115" s="53"/>
      <c r="B115" s="17"/>
      <c r="C115" s="17"/>
      <c r="D115" s="40"/>
      <c r="E115" s="86" t="s">
        <v>498</v>
      </c>
      <c r="F115" s="97"/>
      <c r="G115" s="97"/>
      <c r="H115" s="97"/>
      <c r="I115" s="98"/>
      <c r="J115" s="86" t="s">
        <v>122</v>
      </c>
      <c r="K115" s="87"/>
      <c r="L115" s="87"/>
      <c r="M115" s="87"/>
      <c r="N115" s="87"/>
      <c r="O115" s="88"/>
      <c r="P115" s="48">
        <v>1.32</v>
      </c>
      <c r="Q115" s="49">
        <f t="shared" si="1"/>
        <v>1.32</v>
      </c>
    </row>
    <row r="116" spans="1:17" x14ac:dyDescent="0.25">
      <c r="A116" s="53"/>
      <c r="B116" s="17"/>
      <c r="C116" s="17"/>
      <c r="D116" s="40"/>
      <c r="E116" s="89" t="s">
        <v>497</v>
      </c>
      <c r="F116" s="99"/>
      <c r="G116" s="99"/>
      <c r="H116" s="99"/>
      <c r="I116" s="100"/>
      <c r="J116" s="89" t="s">
        <v>109</v>
      </c>
      <c r="K116" s="90"/>
      <c r="L116" s="90"/>
      <c r="M116" s="90"/>
      <c r="N116" s="90"/>
      <c r="O116" s="91"/>
      <c r="P116" s="38">
        <v>1.41</v>
      </c>
      <c r="Q116" s="39">
        <f t="shared" si="1"/>
        <v>1.41</v>
      </c>
    </row>
    <row r="117" spans="1:17" x14ac:dyDescent="0.25">
      <c r="A117" s="53"/>
      <c r="B117" s="17"/>
      <c r="C117" s="17"/>
      <c r="D117" s="40"/>
      <c r="E117" s="89" t="s">
        <v>496</v>
      </c>
      <c r="F117" s="99"/>
      <c r="G117" s="99"/>
      <c r="H117" s="99"/>
      <c r="I117" s="100"/>
      <c r="J117" s="89" t="s">
        <v>107</v>
      </c>
      <c r="K117" s="90"/>
      <c r="L117" s="90"/>
      <c r="M117" s="90"/>
      <c r="N117" s="90"/>
      <c r="O117" s="91"/>
      <c r="P117" s="38">
        <v>1.41</v>
      </c>
      <c r="Q117" s="39">
        <f t="shared" si="1"/>
        <v>1.41</v>
      </c>
    </row>
    <row r="118" spans="1:17" x14ac:dyDescent="0.25">
      <c r="A118" s="53"/>
      <c r="B118" s="17"/>
      <c r="C118" s="17"/>
      <c r="D118" s="40"/>
      <c r="E118" s="89" t="s">
        <v>605</v>
      </c>
      <c r="F118" s="99"/>
      <c r="G118" s="99"/>
      <c r="H118" s="99"/>
      <c r="I118" s="100"/>
      <c r="J118" s="89" t="s">
        <v>105</v>
      </c>
      <c r="K118" s="90"/>
      <c r="L118" s="90"/>
      <c r="M118" s="90"/>
      <c r="N118" s="90"/>
      <c r="O118" s="91"/>
      <c r="P118" s="38">
        <v>1.96</v>
      </c>
      <c r="Q118" s="39">
        <f t="shared" ref="Q118" si="2">P118*(1-$Q$8)</f>
        <v>1.96</v>
      </c>
    </row>
    <row r="119" spans="1:17" x14ac:dyDescent="0.25">
      <c r="A119" s="53"/>
      <c r="B119" s="17"/>
      <c r="C119" s="17"/>
      <c r="D119" s="40"/>
      <c r="E119" s="89" t="s">
        <v>495</v>
      </c>
      <c r="F119" s="99"/>
      <c r="G119" s="99"/>
      <c r="H119" s="99"/>
      <c r="I119" s="100"/>
      <c r="J119" s="89" t="s">
        <v>80</v>
      </c>
      <c r="K119" s="90"/>
      <c r="L119" s="90"/>
      <c r="M119" s="90"/>
      <c r="N119" s="90"/>
      <c r="O119" s="91"/>
      <c r="P119" s="38">
        <v>1.41</v>
      </c>
      <c r="Q119" s="39">
        <f t="shared" si="1"/>
        <v>1.41</v>
      </c>
    </row>
    <row r="120" spans="1:17" x14ac:dyDescent="0.25">
      <c r="A120" s="53"/>
      <c r="B120" s="17"/>
      <c r="C120" s="17"/>
      <c r="D120" s="40"/>
      <c r="E120" s="89" t="s">
        <v>494</v>
      </c>
      <c r="F120" s="99"/>
      <c r="G120" s="99"/>
      <c r="H120" s="99"/>
      <c r="I120" s="100"/>
      <c r="J120" s="89" t="s">
        <v>493</v>
      </c>
      <c r="K120" s="90"/>
      <c r="L120" s="90"/>
      <c r="M120" s="90"/>
      <c r="N120" s="90"/>
      <c r="O120" s="91"/>
      <c r="P120" s="38">
        <v>1.54</v>
      </c>
      <c r="Q120" s="39">
        <f t="shared" si="1"/>
        <v>1.54</v>
      </c>
    </row>
    <row r="121" spans="1:17" x14ac:dyDescent="0.25">
      <c r="A121" s="53"/>
      <c r="B121" s="17"/>
      <c r="C121" s="17"/>
      <c r="D121" s="40"/>
      <c r="E121" s="89" t="s">
        <v>492</v>
      </c>
      <c r="F121" s="99"/>
      <c r="G121" s="99"/>
      <c r="H121" s="99"/>
      <c r="I121" s="100"/>
      <c r="J121" s="89" t="s">
        <v>100</v>
      </c>
      <c r="K121" s="90"/>
      <c r="L121" s="90"/>
      <c r="M121" s="90"/>
      <c r="N121" s="90"/>
      <c r="O121" s="91"/>
      <c r="P121" s="38">
        <v>2.33</v>
      </c>
      <c r="Q121" s="39">
        <f t="shared" si="1"/>
        <v>2.33</v>
      </c>
    </row>
    <row r="122" spans="1:17" x14ac:dyDescent="0.25">
      <c r="A122" s="53"/>
      <c r="B122" s="17"/>
      <c r="C122" s="17"/>
      <c r="D122" s="40"/>
      <c r="E122" s="89" t="s">
        <v>491</v>
      </c>
      <c r="F122" s="99"/>
      <c r="G122" s="99"/>
      <c r="H122" s="99"/>
      <c r="I122" s="100"/>
      <c r="J122" s="89" t="s">
        <v>490</v>
      </c>
      <c r="K122" s="90"/>
      <c r="L122" s="90"/>
      <c r="M122" s="90"/>
      <c r="N122" s="90"/>
      <c r="O122" s="91"/>
      <c r="P122" s="38">
        <v>2.33</v>
      </c>
      <c r="Q122" s="39">
        <f t="shared" si="1"/>
        <v>2.33</v>
      </c>
    </row>
    <row r="123" spans="1:17" x14ac:dyDescent="0.25">
      <c r="A123" s="53"/>
      <c r="B123" s="17"/>
      <c r="C123" s="17"/>
      <c r="D123" s="40"/>
      <c r="E123" s="89" t="s">
        <v>489</v>
      </c>
      <c r="F123" s="99"/>
      <c r="G123" s="99"/>
      <c r="H123" s="99"/>
      <c r="I123" s="100"/>
      <c r="J123" s="89" t="s">
        <v>488</v>
      </c>
      <c r="K123" s="90"/>
      <c r="L123" s="90"/>
      <c r="M123" s="90"/>
      <c r="N123" s="90"/>
      <c r="O123" s="91"/>
      <c r="P123" s="38">
        <v>1.98</v>
      </c>
      <c r="Q123" s="39">
        <f t="shared" si="1"/>
        <v>1.98</v>
      </c>
    </row>
    <row r="124" spans="1:17" x14ac:dyDescent="0.25">
      <c r="A124" s="53"/>
      <c r="B124" s="17"/>
      <c r="C124" s="17"/>
      <c r="D124" s="40"/>
      <c r="E124" s="89" t="s">
        <v>609</v>
      </c>
      <c r="F124" s="99"/>
      <c r="G124" s="99"/>
      <c r="H124" s="99"/>
      <c r="I124" s="100"/>
      <c r="J124" s="89" t="s">
        <v>114</v>
      </c>
      <c r="K124" s="90"/>
      <c r="L124" s="90"/>
      <c r="M124" s="90"/>
      <c r="N124" s="90"/>
      <c r="O124" s="91"/>
      <c r="P124" s="38">
        <v>7.25</v>
      </c>
      <c r="Q124" s="39">
        <f t="shared" si="1"/>
        <v>7.25</v>
      </c>
    </row>
    <row r="125" spans="1:17" x14ac:dyDescent="0.25">
      <c r="A125" s="53"/>
      <c r="B125" s="17"/>
      <c r="C125" s="17"/>
      <c r="D125" s="40"/>
      <c r="E125" s="89" t="s">
        <v>487</v>
      </c>
      <c r="F125" s="99"/>
      <c r="G125" s="99"/>
      <c r="H125" s="99"/>
      <c r="I125" s="100"/>
      <c r="J125" s="89" t="s">
        <v>486</v>
      </c>
      <c r="K125" s="90"/>
      <c r="L125" s="90"/>
      <c r="M125" s="90"/>
      <c r="N125" s="90"/>
      <c r="O125" s="91"/>
      <c r="P125" s="38">
        <v>2.71</v>
      </c>
      <c r="Q125" s="39">
        <f t="shared" si="1"/>
        <v>2.71</v>
      </c>
    </row>
    <row r="126" spans="1:17" x14ac:dyDescent="0.25">
      <c r="A126" s="53"/>
      <c r="B126" s="17"/>
      <c r="C126" s="17"/>
      <c r="D126" s="40"/>
      <c r="E126" s="89" t="s">
        <v>485</v>
      </c>
      <c r="F126" s="99"/>
      <c r="G126" s="99"/>
      <c r="H126" s="99"/>
      <c r="I126" s="100"/>
      <c r="J126" s="89" t="s">
        <v>484</v>
      </c>
      <c r="K126" s="90"/>
      <c r="L126" s="90"/>
      <c r="M126" s="90"/>
      <c r="N126" s="90"/>
      <c r="O126" s="91"/>
      <c r="P126" s="38">
        <v>2.33</v>
      </c>
      <c r="Q126" s="39">
        <f t="shared" si="1"/>
        <v>2.33</v>
      </c>
    </row>
    <row r="127" spans="1:17" x14ac:dyDescent="0.25">
      <c r="A127" s="53"/>
      <c r="B127" s="17"/>
      <c r="C127" s="17"/>
      <c r="D127" s="40"/>
      <c r="E127" s="89" t="s">
        <v>483</v>
      </c>
      <c r="F127" s="99"/>
      <c r="G127" s="99"/>
      <c r="H127" s="99"/>
      <c r="I127" s="100"/>
      <c r="J127" s="89" t="s">
        <v>482</v>
      </c>
      <c r="K127" s="90"/>
      <c r="L127" s="90"/>
      <c r="M127" s="90"/>
      <c r="N127" s="90"/>
      <c r="O127" s="91"/>
      <c r="P127" s="38">
        <v>4.07</v>
      </c>
      <c r="Q127" s="39">
        <f t="shared" si="1"/>
        <v>4.07</v>
      </c>
    </row>
    <row r="128" spans="1:17" x14ac:dyDescent="0.25">
      <c r="A128" s="53"/>
      <c r="B128" s="17"/>
      <c r="C128" s="17"/>
      <c r="D128" s="40"/>
      <c r="E128" s="89" t="s">
        <v>481</v>
      </c>
      <c r="F128" s="99"/>
      <c r="G128" s="99"/>
      <c r="H128" s="99"/>
      <c r="I128" s="100"/>
      <c r="J128" s="89" t="s">
        <v>480</v>
      </c>
      <c r="K128" s="90"/>
      <c r="L128" s="90"/>
      <c r="M128" s="90"/>
      <c r="N128" s="90"/>
      <c r="O128" s="91"/>
      <c r="P128" s="38">
        <v>4.42</v>
      </c>
      <c r="Q128" s="39">
        <f t="shared" si="1"/>
        <v>4.42</v>
      </c>
    </row>
    <row r="129" spans="1:17" x14ac:dyDescent="0.25">
      <c r="A129" s="53"/>
      <c r="B129" s="17"/>
      <c r="C129" s="17"/>
      <c r="D129" s="40"/>
      <c r="E129" s="89" t="s">
        <v>479</v>
      </c>
      <c r="F129" s="99"/>
      <c r="G129" s="99"/>
      <c r="H129" s="99"/>
      <c r="I129" s="100"/>
      <c r="J129" s="89" t="s">
        <v>478</v>
      </c>
      <c r="K129" s="90"/>
      <c r="L129" s="90"/>
      <c r="M129" s="90"/>
      <c r="N129" s="90"/>
      <c r="O129" s="91"/>
      <c r="P129" s="38">
        <v>5.08</v>
      </c>
      <c r="Q129" s="39">
        <f t="shared" si="1"/>
        <v>5.08</v>
      </c>
    </row>
    <row r="130" spans="1:17" x14ac:dyDescent="0.25">
      <c r="A130" s="53"/>
      <c r="B130" s="17"/>
      <c r="C130" s="17"/>
      <c r="D130" s="40"/>
      <c r="E130" s="89" t="s">
        <v>477</v>
      </c>
      <c r="F130" s="99"/>
      <c r="G130" s="99"/>
      <c r="H130" s="99"/>
      <c r="I130" s="100"/>
      <c r="J130" s="89" t="s">
        <v>476</v>
      </c>
      <c r="K130" s="90"/>
      <c r="L130" s="90"/>
      <c r="M130" s="90"/>
      <c r="N130" s="90"/>
      <c r="O130" s="91"/>
      <c r="P130" s="38">
        <v>17.78</v>
      </c>
      <c r="Q130" s="39">
        <f t="shared" si="1"/>
        <v>17.78</v>
      </c>
    </row>
    <row r="131" spans="1:17" x14ac:dyDescent="0.25">
      <c r="A131" s="53"/>
      <c r="B131" s="17"/>
      <c r="C131" s="17"/>
      <c r="D131" s="40"/>
      <c r="E131" s="89" t="s">
        <v>475</v>
      </c>
      <c r="F131" s="99"/>
      <c r="G131" s="99"/>
      <c r="H131" s="99"/>
      <c r="I131" s="100"/>
      <c r="J131" s="89" t="s">
        <v>474</v>
      </c>
      <c r="K131" s="90"/>
      <c r="L131" s="90"/>
      <c r="M131" s="90"/>
      <c r="N131" s="90"/>
      <c r="O131" s="91"/>
      <c r="P131" s="38">
        <v>17.97</v>
      </c>
      <c r="Q131" s="39">
        <f t="shared" si="1"/>
        <v>17.97</v>
      </c>
    </row>
    <row r="132" spans="1:17" x14ac:dyDescent="0.25">
      <c r="A132" s="53"/>
      <c r="B132" s="17"/>
      <c r="C132" s="17"/>
      <c r="D132" s="40"/>
      <c r="E132" s="89" t="s">
        <v>473</v>
      </c>
      <c r="F132" s="99"/>
      <c r="G132" s="99"/>
      <c r="H132" s="99"/>
      <c r="I132" s="100"/>
      <c r="J132" s="89" t="s">
        <v>472</v>
      </c>
      <c r="K132" s="90"/>
      <c r="L132" s="90"/>
      <c r="M132" s="90"/>
      <c r="N132" s="90"/>
      <c r="O132" s="91"/>
      <c r="P132" s="38">
        <v>17.97</v>
      </c>
      <c r="Q132" s="39">
        <f t="shared" si="1"/>
        <v>17.97</v>
      </c>
    </row>
    <row r="133" spans="1:17" x14ac:dyDescent="0.25">
      <c r="A133" s="53"/>
      <c r="B133" s="17"/>
      <c r="C133" s="17"/>
      <c r="D133" s="40"/>
      <c r="E133" s="89" t="s">
        <v>471</v>
      </c>
      <c r="F133" s="99"/>
      <c r="G133" s="99"/>
      <c r="H133" s="99"/>
      <c r="I133" s="100"/>
      <c r="J133" s="89" t="s">
        <v>470</v>
      </c>
      <c r="K133" s="90"/>
      <c r="L133" s="90"/>
      <c r="M133" s="90"/>
      <c r="N133" s="90"/>
      <c r="O133" s="91"/>
      <c r="P133" s="38">
        <v>8.9499999999999993</v>
      </c>
      <c r="Q133" s="39">
        <f t="shared" si="1"/>
        <v>8.9499999999999993</v>
      </c>
    </row>
    <row r="134" spans="1:17" x14ac:dyDescent="0.25">
      <c r="A134" s="53"/>
      <c r="B134" s="17"/>
      <c r="C134" s="17"/>
      <c r="D134" s="40"/>
      <c r="E134" s="89" t="s">
        <v>469</v>
      </c>
      <c r="F134" s="99"/>
      <c r="G134" s="99"/>
      <c r="H134" s="99"/>
      <c r="I134" s="100"/>
      <c r="J134" s="89" t="s">
        <v>468</v>
      </c>
      <c r="K134" s="90"/>
      <c r="L134" s="90"/>
      <c r="M134" s="90"/>
      <c r="N134" s="90"/>
      <c r="O134" s="91"/>
      <c r="P134" s="38">
        <v>7.61</v>
      </c>
      <c r="Q134" s="39">
        <f t="shared" si="1"/>
        <v>7.61</v>
      </c>
    </row>
    <row r="135" spans="1:17" x14ac:dyDescent="0.25">
      <c r="A135" s="53"/>
      <c r="B135" s="17"/>
      <c r="C135" s="17"/>
      <c r="D135" s="40"/>
      <c r="E135" s="89" t="s">
        <v>467</v>
      </c>
      <c r="F135" s="99"/>
      <c r="G135" s="99"/>
      <c r="H135" s="99"/>
      <c r="I135" s="100"/>
      <c r="J135" s="89" t="s">
        <v>466</v>
      </c>
      <c r="K135" s="90"/>
      <c r="L135" s="90"/>
      <c r="M135" s="90"/>
      <c r="N135" s="90"/>
      <c r="O135" s="91"/>
      <c r="P135" s="38">
        <v>35.29</v>
      </c>
      <c r="Q135" s="39">
        <f t="shared" si="1"/>
        <v>35.29</v>
      </c>
    </row>
    <row r="136" spans="1:17" x14ac:dyDescent="0.25">
      <c r="A136" s="53"/>
      <c r="B136" s="17"/>
      <c r="C136" s="17"/>
      <c r="D136" s="40"/>
      <c r="E136" s="89" t="s">
        <v>465</v>
      </c>
      <c r="F136" s="99"/>
      <c r="G136" s="99"/>
      <c r="H136" s="99"/>
      <c r="I136" s="100"/>
      <c r="J136" s="89" t="s">
        <v>464</v>
      </c>
      <c r="K136" s="90"/>
      <c r="L136" s="90"/>
      <c r="M136" s="90"/>
      <c r="N136" s="90"/>
      <c r="O136" s="91"/>
      <c r="P136" s="38">
        <v>31.88</v>
      </c>
      <c r="Q136" s="39">
        <f t="shared" si="1"/>
        <v>31.88</v>
      </c>
    </row>
    <row r="137" spans="1:17" x14ac:dyDescent="0.25">
      <c r="A137" s="53"/>
      <c r="B137" s="17"/>
      <c r="C137" s="17"/>
      <c r="D137" s="40"/>
      <c r="E137" s="89" t="s">
        <v>463</v>
      </c>
      <c r="F137" s="99"/>
      <c r="G137" s="99"/>
      <c r="H137" s="99"/>
      <c r="I137" s="100"/>
      <c r="J137" s="89" t="s">
        <v>462</v>
      </c>
      <c r="K137" s="90"/>
      <c r="L137" s="90"/>
      <c r="M137" s="90"/>
      <c r="N137" s="90"/>
      <c r="O137" s="91"/>
      <c r="P137" s="38">
        <v>32.08</v>
      </c>
      <c r="Q137" s="39">
        <f t="shared" si="1"/>
        <v>32.08</v>
      </c>
    </row>
    <row r="138" spans="1:17" x14ac:dyDescent="0.25">
      <c r="A138" s="53"/>
      <c r="B138" s="17"/>
      <c r="C138" s="17"/>
      <c r="D138" s="40"/>
      <c r="E138" s="89" t="s">
        <v>461</v>
      </c>
      <c r="F138" s="99"/>
      <c r="G138" s="99"/>
      <c r="H138" s="99"/>
      <c r="I138" s="100"/>
      <c r="J138" s="89" t="s">
        <v>460</v>
      </c>
      <c r="K138" s="90"/>
      <c r="L138" s="90"/>
      <c r="M138" s="90"/>
      <c r="N138" s="90"/>
      <c r="O138" s="91"/>
      <c r="P138" s="38">
        <v>32.340000000000003</v>
      </c>
      <c r="Q138" s="39">
        <f t="shared" si="1"/>
        <v>32.340000000000003</v>
      </c>
    </row>
    <row r="139" spans="1:17" x14ac:dyDescent="0.25">
      <c r="A139" s="53"/>
      <c r="B139" s="17"/>
      <c r="C139" s="17"/>
      <c r="D139" s="40"/>
      <c r="E139" s="89" t="s">
        <v>459</v>
      </c>
      <c r="F139" s="99"/>
      <c r="G139" s="99"/>
      <c r="H139" s="99"/>
      <c r="I139" s="100"/>
      <c r="J139" s="89" t="s">
        <v>458</v>
      </c>
      <c r="K139" s="90"/>
      <c r="L139" s="90"/>
      <c r="M139" s="90"/>
      <c r="N139" s="90"/>
      <c r="O139" s="91"/>
      <c r="P139" s="38">
        <v>33.31</v>
      </c>
      <c r="Q139" s="39">
        <f t="shared" si="1"/>
        <v>33.31</v>
      </c>
    </row>
    <row r="140" spans="1:17" x14ac:dyDescent="0.25">
      <c r="A140" s="53"/>
      <c r="B140" s="17"/>
      <c r="C140" s="17"/>
      <c r="D140" s="40"/>
      <c r="E140" s="89" t="s">
        <v>457</v>
      </c>
      <c r="F140" s="99"/>
      <c r="G140" s="99"/>
      <c r="H140" s="99"/>
      <c r="I140" s="100"/>
      <c r="J140" s="89" t="s">
        <v>456</v>
      </c>
      <c r="K140" s="90"/>
      <c r="L140" s="90"/>
      <c r="M140" s="90"/>
      <c r="N140" s="90"/>
      <c r="O140" s="91"/>
      <c r="P140" s="38">
        <v>28.56</v>
      </c>
      <c r="Q140" s="39">
        <f t="shared" si="1"/>
        <v>28.56</v>
      </c>
    </row>
    <row r="141" spans="1:17" x14ac:dyDescent="0.25">
      <c r="A141" s="53"/>
      <c r="B141" s="17"/>
      <c r="C141" s="17"/>
      <c r="D141" s="40"/>
      <c r="E141" s="89" t="s">
        <v>455</v>
      </c>
      <c r="F141" s="99"/>
      <c r="G141" s="99"/>
      <c r="H141" s="99"/>
      <c r="I141" s="100"/>
      <c r="J141" s="89" t="s">
        <v>454</v>
      </c>
      <c r="K141" s="90"/>
      <c r="L141" s="90"/>
      <c r="M141" s="90"/>
      <c r="N141" s="90"/>
      <c r="O141" s="91"/>
      <c r="P141" s="38">
        <v>36.5</v>
      </c>
      <c r="Q141" s="39">
        <f t="shared" si="1"/>
        <v>36.5</v>
      </c>
    </row>
    <row r="142" spans="1:17" x14ac:dyDescent="0.25">
      <c r="A142" s="53"/>
      <c r="B142" s="17"/>
      <c r="C142" s="17"/>
      <c r="D142" s="40"/>
      <c r="E142" s="89" t="s">
        <v>453</v>
      </c>
      <c r="F142" s="99"/>
      <c r="G142" s="99"/>
      <c r="H142" s="99"/>
      <c r="I142" s="100"/>
      <c r="J142" s="89" t="s">
        <v>452</v>
      </c>
      <c r="K142" s="90"/>
      <c r="L142" s="90"/>
      <c r="M142" s="90"/>
      <c r="N142" s="90"/>
      <c r="O142" s="91"/>
      <c r="P142" s="38">
        <v>36.83</v>
      </c>
      <c r="Q142" s="39">
        <f t="shared" si="1"/>
        <v>36.83</v>
      </c>
    </row>
    <row r="143" spans="1:17" x14ac:dyDescent="0.25">
      <c r="A143" s="53"/>
      <c r="B143" s="17"/>
      <c r="C143" s="17"/>
      <c r="D143" s="40"/>
      <c r="E143" s="89" t="s">
        <v>451</v>
      </c>
      <c r="F143" s="99"/>
      <c r="G143" s="99"/>
      <c r="H143" s="99"/>
      <c r="I143" s="100"/>
      <c r="J143" s="89" t="s">
        <v>450</v>
      </c>
      <c r="K143" s="90"/>
      <c r="L143" s="90"/>
      <c r="M143" s="90"/>
      <c r="N143" s="90"/>
      <c r="O143" s="91"/>
      <c r="P143" s="38">
        <v>41.12</v>
      </c>
      <c r="Q143" s="39">
        <f t="shared" si="1"/>
        <v>41.12</v>
      </c>
    </row>
    <row r="144" spans="1:17" x14ac:dyDescent="0.25">
      <c r="A144" s="53"/>
      <c r="B144" s="17"/>
      <c r="C144" s="17"/>
      <c r="D144" s="40"/>
      <c r="E144" s="89" t="s">
        <v>449</v>
      </c>
      <c r="F144" s="99"/>
      <c r="G144" s="99"/>
      <c r="H144" s="99"/>
      <c r="I144" s="100"/>
      <c r="J144" s="89" t="s">
        <v>448</v>
      </c>
      <c r="K144" s="90"/>
      <c r="L144" s="90"/>
      <c r="M144" s="90"/>
      <c r="N144" s="90"/>
      <c r="O144" s="91"/>
      <c r="P144" s="38">
        <v>37.71</v>
      </c>
      <c r="Q144" s="39">
        <f t="shared" si="1"/>
        <v>37.71</v>
      </c>
    </row>
    <row r="145" spans="1:17" x14ac:dyDescent="0.25">
      <c r="A145" s="53"/>
      <c r="B145" s="17"/>
      <c r="C145" s="17"/>
      <c r="D145" s="40"/>
      <c r="E145" s="89" t="s">
        <v>447</v>
      </c>
      <c r="F145" s="99"/>
      <c r="G145" s="99"/>
      <c r="H145" s="99"/>
      <c r="I145" s="100"/>
      <c r="J145" s="89" t="s">
        <v>446</v>
      </c>
      <c r="K145" s="90"/>
      <c r="L145" s="90"/>
      <c r="M145" s="90"/>
      <c r="N145" s="90"/>
      <c r="O145" s="91"/>
      <c r="P145" s="38">
        <v>47.74</v>
      </c>
      <c r="Q145" s="39">
        <f t="shared" si="1"/>
        <v>47.74</v>
      </c>
    </row>
    <row r="146" spans="1:17" x14ac:dyDescent="0.25">
      <c r="A146" s="53"/>
      <c r="B146" s="17"/>
      <c r="C146" s="17"/>
      <c r="D146" s="40"/>
      <c r="E146" s="89" t="s">
        <v>445</v>
      </c>
      <c r="F146" s="99"/>
      <c r="G146" s="99"/>
      <c r="H146" s="99"/>
      <c r="I146" s="100"/>
      <c r="J146" s="89" t="s">
        <v>444</v>
      </c>
      <c r="K146" s="90"/>
      <c r="L146" s="90"/>
      <c r="M146" s="90"/>
      <c r="N146" s="90"/>
      <c r="O146" s="91"/>
      <c r="P146" s="38">
        <v>38.54</v>
      </c>
      <c r="Q146" s="39">
        <f t="shared" ref="Q146:Q203" si="3">P146*(1-$Q$8)</f>
        <v>38.54</v>
      </c>
    </row>
    <row r="147" spans="1:17" ht="15.75" thickBot="1" x14ac:dyDescent="0.3">
      <c r="A147" s="54"/>
      <c r="B147" s="42"/>
      <c r="C147" s="42"/>
      <c r="D147" s="43"/>
      <c r="E147" s="92" t="s">
        <v>443</v>
      </c>
      <c r="F147" s="93"/>
      <c r="G147" s="93"/>
      <c r="H147" s="93"/>
      <c r="I147" s="94"/>
      <c r="J147" s="92" t="s">
        <v>442</v>
      </c>
      <c r="K147" s="95"/>
      <c r="L147" s="95"/>
      <c r="M147" s="95"/>
      <c r="N147" s="95"/>
      <c r="O147" s="96"/>
      <c r="P147" s="44">
        <v>45.25</v>
      </c>
      <c r="Q147" s="45">
        <f t="shared" si="3"/>
        <v>45.25</v>
      </c>
    </row>
    <row r="148" spans="1:17" ht="15.75" thickBot="1" x14ac:dyDescent="0.3">
      <c r="A148" s="46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47"/>
      <c r="O148" s="47"/>
      <c r="P148" s="18"/>
      <c r="Q148" s="19"/>
    </row>
    <row r="149" spans="1:17" ht="15.75" thickBot="1" x14ac:dyDescent="0.3">
      <c r="A149" s="78" t="s">
        <v>441</v>
      </c>
      <c r="B149" s="79"/>
      <c r="C149" s="79"/>
      <c r="D149" s="79"/>
      <c r="E149" s="79"/>
      <c r="F149" s="79"/>
      <c r="G149" s="79"/>
      <c r="H149" s="79"/>
      <c r="I149" s="79"/>
      <c r="J149" s="79"/>
      <c r="K149" s="79"/>
      <c r="L149" s="79"/>
      <c r="M149" s="79"/>
      <c r="N149" s="79"/>
      <c r="O149" s="79"/>
      <c r="P149" s="79"/>
      <c r="Q149" s="80"/>
    </row>
    <row r="150" spans="1:17" ht="15.75" thickBot="1" x14ac:dyDescent="0.3">
      <c r="A150" s="59"/>
      <c r="B150" s="60"/>
      <c r="C150" s="60"/>
      <c r="D150" s="61"/>
      <c r="E150" s="82" t="s">
        <v>14</v>
      </c>
      <c r="F150" s="82"/>
      <c r="G150" s="82"/>
      <c r="H150" s="82"/>
      <c r="I150" s="83"/>
      <c r="J150" s="81" t="s">
        <v>19</v>
      </c>
      <c r="K150" s="84"/>
      <c r="L150" s="84"/>
      <c r="M150" s="84"/>
      <c r="N150" s="84"/>
      <c r="O150" s="85"/>
      <c r="P150" s="36" t="s">
        <v>13</v>
      </c>
      <c r="Q150" s="37" t="s">
        <v>12</v>
      </c>
    </row>
    <row r="151" spans="1:17" x14ac:dyDescent="0.25">
      <c r="A151" s="53"/>
      <c r="B151" s="17"/>
      <c r="C151" s="17"/>
      <c r="D151" s="40"/>
      <c r="E151" s="86" t="s">
        <v>440</v>
      </c>
      <c r="F151" s="97"/>
      <c r="G151" s="97"/>
      <c r="H151" s="97"/>
      <c r="I151" s="98"/>
      <c r="J151" s="86" t="s">
        <v>124</v>
      </c>
      <c r="K151" s="87"/>
      <c r="L151" s="87"/>
      <c r="M151" s="87"/>
      <c r="N151" s="87"/>
      <c r="O151" s="88"/>
      <c r="P151" s="38">
        <v>2.1800000000000002</v>
      </c>
      <c r="Q151" s="39">
        <f t="shared" si="3"/>
        <v>2.1800000000000002</v>
      </c>
    </row>
    <row r="152" spans="1:17" x14ac:dyDescent="0.25">
      <c r="A152" s="53"/>
      <c r="B152" s="17"/>
      <c r="C152" s="17"/>
      <c r="D152" s="40"/>
      <c r="E152" s="89" t="s">
        <v>439</v>
      </c>
      <c r="F152" s="99"/>
      <c r="G152" s="99"/>
      <c r="H152" s="99"/>
      <c r="I152" s="100"/>
      <c r="J152" s="89" t="s">
        <v>111</v>
      </c>
      <c r="K152" s="90"/>
      <c r="L152" s="90"/>
      <c r="M152" s="90"/>
      <c r="N152" s="90"/>
      <c r="O152" s="91"/>
      <c r="P152" s="38">
        <v>2.2400000000000002</v>
      </c>
      <c r="Q152" s="39">
        <f t="shared" si="3"/>
        <v>2.2400000000000002</v>
      </c>
    </row>
    <row r="153" spans="1:17" x14ac:dyDescent="0.25">
      <c r="A153" s="53"/>
      <c r="B153" s="17"/>
      <c r="C153" s="17"/>
      <c r="D153" s="40"/>
      <c r="E153" s="89" t="s">
        <v>438</v>
      </c>
      <c r="F153" s="99"/>
      <c r="G153" s="99"/>
      <c r="H153" s="99"/>
      <c r="I153" s="100"/>
      <c r="J153" s="89" t="s">
        <v>208</v>
      </c>
      <c r="K153" s="90"/>
      <c r="L153" s="90"/>
      <c r="M153" s="90"/>
      <c r="N153" s="90"/>
      <c r="O153" s="91"/>
      <c r="P153" s="38">
        <v>2.6</v>
      </c>
      <c r="Q153" s="39">
        <f t="shared" si="3"/>
        <v>2.6</v>
      </c>
    </row>
    <row r="154" spans="1:17" x14ac:dyDescent="0.25">
      <c r="A154" s="53"/>
      <c r="B154" s="17"/>
      <c r="C154" s="17"/>
      <c r="D154" s="40"/>
      <c r="E154" s="89" t="s">
        <v>437</v>
      </c>
      <c r="F154" s="99"/>
      <c r="G154" s="99"/>
      <c r="H154" s="99"/>
      <c r="I154" s="100"/>
      <c r="J154" s="89" t="s">
        <v>206</v>
      </c>
      <c r="K154" s="90"/>
      <c r="L154" s="90"/>
      <c r="M154" s="90"/>
      <c r="N154" s="90"/>
      <c r="O154" s="91"/>
      <c r="P154" s="38">
        <v>2.95</v>
      </c>
      <c r="Q154" s="39">
        <f t="shared" si="3"/>
        <v>2.95</v>
      </c>
    </row>
    <row r="155" spans="1:17" x14ac:dyDescent="0.25">
      <c r="A155" s="53"/>
      <c r="B155" s="17"/>
      <c r="C155" s="17"/>
      <c r="D155" s="40"/>
      <c r="E155" s="89" t="s">
        <v>436</v>
      </c>
      <c r="F155" s="99"/>
      <c r="G155" s="99"/>
      <c r="H155" s="99"/>
      <c r="I155" s="100"/>
      <c r="J155" s="89" t="s">
        <v>204</v>
      </c>
      <c r="K155" s="90"/>
      <c r="L155" s="90"/>
      <c r="M155" s="90"/>
      <c r="N155" s="90"/>
      <c r="O155" s="91"/>
      <c r="P155" s="38">
        <v>4.03</v>
      </c>
      <c r="Q155" s="39">
        <f t="shared" si="3"/>
        <v>4.03</v>
      </c>
    </row>
    <row r="156" spans="1:17" x14ac:dyDescent="0.25">
      <c r="A156" s="53"/>
      <c r="B156" s="17"/>
      <c r="C156" s="17"/>
      <c r="D156" s="40"/>
      <c r="E156" s="89" t="s">
        <v>435</v>
      </c>
      <c r="F156" s="99"/>
      <c r="G156" s="99"/>
      <c r="H156" s="99"/>
      <c r="I156" s="100"/>
      <c r="J156" s="89" t="s">
        <v>202</v>
      </c>
      <c r="K156" s="90"/>
      <c r="L156" s="90"/>
      <c r="M156" s="90"/>
      <c r="N156" s="90"/>
      <c r="O156" s="91"/>
      <c r="P156" s="38">
        <v>9.83</v>
      </c>
      <c r="Q156" s="39">
        <f t="shared" si="3"/>
        <v>9.83</v>
      </c>
    </row>
    <row r="157" spans="1:17" x14ac:dyDescent="0.25">
      <c r="A157" s="53"/>
      <c r="B157" s="17"/>
      <c r="C157" s="17"/>
      <c r="D157" s="40"/>
      <c r="E157" s="89" t="s">
        <v>434</v>
      </c>
      <c r="F157" s="99"/>
      <c r="G157" s="99"/>
      <c r="H157" s="99"/>
      <c r="I157" s="100"/>
      <c r="J157" s="89" t="s">
        <v>200</v>
      </c>
      <c r="K157" s="90"/>
      <c r="L157" s="90"/>
      <c r="M157" s="90"/>
      <c r="N157" s="90"/>
      <c r="O157" s="91"/>
      <c r="P157" s="38">
        <v>15.47</v>
      </c>
      <c r="Q157" s="39">
        <f t="shared" si="3"/>
        <v>15.47</v>
      </c>
    </row>
    <row r="158" spans="1:17" x14ac:dyDescent="0.25">
      <c r="A158" s="53"/>
      <c r="B158" s="17"/>
      <c r="C158" s="17"/>
      <c r="D158" s="40"/>
      <c r="E158" s="89" t="s">
        <v>433</v>
      </c>
      <c r="F158" s="99"/>
      <c r="G158" s="99"/>
      <c r="H158" s="99"/>
      <c r="I158" s="100"/>
      <c r="J158" s="89" t="s">
        <v>198</v>
      </c>
      <c r="K158" s="90"/>
      <c r="L158" s="90"/>
      <c r="M158" s="90"/>
      <c r="N158" s="90"/>
      <c r="O158" s="91"/>
      <c r="P158" s="38">
        <v>17.309999999999999</v>
      </c>
      <c r="Q158" s="39">
        <f t="shared" si="3"/>
        <v>17.309999999999999</v>
      </c>
    </row>
    <row r="159" spans="1:17" x14ac:dyDescent="0.25">
      <c r="A159" s="53"/>
      <c r="B159" s="17"/>
      <c r="C159" s="17"/>
      <c r="D159" s="40"/>
      <c r="E159" s="89" t="s">
        <v>432</v>
      </c>
      <c r="F159" s="99"/>
      <c r="G159" s="99"/>
      <c r="H159" s="99"/>
      <c r="I159" s="100"/>
      <c r="J159" s="89" t="s">
        <v>394</v>
      </c>
      <c r="K159" s="90"/>
      <c r="L159" s="90"/>
      <c r="M159" s="90"/>
      <c r="N159" s="90"/>
      <c r="O159" s="91"/>
      <c r="P159" s="38">
        <v>39.03</v>
      </c>
      <c r="Q159" s="39">
        <f t="shared" si="3"/>
        <v>39.03</v>
      </c>
    </row>
    <row r="160" spans="1:17" x14ac:dyDescent="0.25">
      <c r="A160" s="53"/>
      <c r="B160" s="17"/>
      <c r="C160" s="17"/>
      <c r="D160" s="40"/>
      <c r="E160" s="89" t="s">
        <v>431</v>
      </c>
      <c r="F160" s="99"/>
      <c r="G160" s="99"/>
      <c r="H160" s="99"/>
      <c r="I160" s="100"/>
      <c r="J160" s="89" t="s">
        <v>392</v>
      </c>
      <c r="K160" s="90"/>
      <c r="L160" s="90"/>
      <c r="M160" s="90"/>
      <c r="N160" s="90"/>
      <c r="O160" s="91"/>
      <c r="P160" s="38">
        <v>42.13</v>
      </c>
      <c r="Q160" s="39">
        <f t="shared" si="3"/>
        <v>42.13</v>
      </c>
    </row>
    <row r="161" spans="1:17" x14ac:dyDescent="0.25">
      <c r="A161" s="53"/>
      <c r="B161" s="17"/>
      <c r="C161" s="17"/>
      <c r="D161" s="40"/>
      <c r="E161" s="89" t="s">
        <v>430</v>
      </c>
      <c r="F161" s="99"/>
      <c r="G161" s="99"/>
      <c r="H161" s="99"/>
      <c r="I161" s="100"/>
      <c r="J161" s="89" t="s">
        <v>390</v>
      </c>
      <c r="K161" s="90"/>
      <c r="L161" s="90"/>
      <c r="M161" s="90"/>
      <c r="N161" s="90"/>
      <c r="O161" s="91"/>
      <c r="P161" s="38">
        <v>53.55</v>
      </c>
      <c r="Q161" s="39">
        <f t="shared" si="3"/>
        <v>53.55</v>
      </c>
    </row>
    <row r="162" spans="1:17" ht="15.75" thickBot="1" x14ac:dyDescent="0.3">
      <c r="A162" s="54"/>
      <c r="B162" s="42"/>
      <c r="C162" s="42"/>
      <c r="D162" s="43"/>
      <c r="E162" s="92" t="s">
        <v>429</v>
      </c>
      <c r="F162" s="93"/>
      <c r="G162" s="93"/>
      <c r="H162" s="93"/>
      <c r="I162" s="94"/>
      <c r="J162" s="92" t="s">
        <v>388</v>
      </c>
      <c r="K162" s="95"/>
      <c r="L162" s="95"/>
      <c r="M162" s="95"/>
      <c r="N162" s="95"/>
      <c r="O162" s="96"/>
      <c r="P162" s="44">
        <v>72.84</v>
      </c>
      <c r="Q162" s="45">
        <f t="shared" si="3"/>
        <v>72.84</v>
      </c>
    </row>
    <row r="163" spans="1:17" ht="15.75" thickBot="1" x14ac:dyDescent="0.3">
      <c r="A163" s="46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47"/>
      <c r="O163" s="47"/>
      <c r="P163" s="18"/>
      <c r="Q163" s="19"/>
    </row>
    <row r="164" spans="1:17" ht="15.75" thickBot="1" x14ac:dyDescent="0.3">
      <c r="A164" s="78" t="s">
        <v>428</v>
      </c>
      <c r="B164" s="79"/>
      <c r="C164" s="79"/>
      <c r="D164" s="79"/>
      <c r="E164" s="79"/>
      <c r="F164" s="79"/>
      <c r="G164" s="79"/>
      <c r="H164" s="79"/>
      <c r="I164" s="79"/>
      <c r="J164" s="79"/>
      <c r="K164" s="79"/>
      <c r="L164" s="79"/>
      <c r="M164" s="79"/>
      <c r="N164" s="79"/>
      <c r="O164" s="79"/>
      <c r="P164" s="79"/>
      <c r="Q164" s="80"/>
    </row>
    <row r="165" spans="1:17" ht="15.75" thickBot="1" x14ac:dyDescent="0.3">
      <c r="A165" s="59"/>
      <c r="B165" s="60"/>
      <c r="C165" s="60"/>
      <c r="D165" s="61"/>
      <c r="E165" s="82" t="s">
        <v>14</v>
      </c>
      <c r="F165" s="82"/>
      <c r="G165" s="82"/>
      <c r="H165" s="82"/>
      <c r="I165" s="83"/>
      <c r="J165" s="81" t="s">
        <v>19</v>
      </c>
      <c r="K165" s="84"/>
      <c r="L165" s="84"/>
      <c r="M165" s="84"/>
      <c r="N165" s="84"/>
      <c r="O165" s="85"/>
      <c r="P165" s="36" t="s">
        <v>13</v>
      </c>
      <c r="Q165" s="37" t="s">
        <v>12</v>
      </c>
    </row>
    <row r="166" spans="1:17" x14ac:dyDescent="0.25">
      <c r="A166" s="53"/>
      <c r="B166" s="17"/>
      <c r="C166" s="17"/>
      <c r="D166" s="40"/>
      <c r="E166" s="86" t="s">
        <v>427</v>
      </c>
      <c r="F166" s="97"/>
      <c r="G166" s="97"/>
      <c r="H166" s="97"/>
      <c r="I166" s="98"/>
      <c r="J166" s="86" t="s">
        <v>124</v>
      </c>
      <c r="K166" s="87"/>
      <c r="L166" s="87"/>
      <c r="M166" s="87"/>
      <c r="N166" s="87"/>
      <c r="O166" s="88"/>
      <c r="P166" s="48">
        <v>2.11</v>
      </c>
      <c r="Q166" s="49">
        <f t="shared" si="3"/>
        <v>2.11</v>
      </c>
    </row>
    <row r="167" spans="1:17" x14ac:dyDescent="0.25">
      <c r="A167" s="53"/>
      <c r="B167" s="17"/>
      <c r="C167" s="17"/>
      <c r="D167" s="40"/>
      <c r="E167" s="89" t="s">
        <v>426</v>
      </c>
      <c r="F167" s="99"/>
      <c r="G167" s="99"/>
      <c r="H167" s="99"/>
      <c r="I167" s="100"/>
      <c r="J167" s="89" t="s">
        <v>111</v>
      </c>
      <c r="K167" s="90"/>
      <c r="L167" s="90"/>
      <c r="M167" s="90"/>
      <c r="N167" s="90"/>
      <c r="O167" s="91"/>
      <c r="P167" s="38">
        <v>2.2400000000000002</v>
      </c>
      <c r="Q167" s="39">
        <f t="shared" si="3"/>
        <v>2.2400000000000002</v>
      </c>
    </row>
    <row r="168" spans="1:17" x14ac:dyDescent="0.25">
      <c r="A168" s="53"/>
      <c r="B168" s="17"/>
      <c r="C168" s="17"/>
      <c r="D168" s="40"/>
      <c r="E168" s="89" t="s">
        <v>425</v>
      </c>
      <c r="F168" s="99"/>
      <c r="G168" s="99"/>
      <c r="H168" s="99"/>
      <c r="I168" s="100"/>
      <c r="J168" s="89" t="s">
        <v>208</v>
      </c>
      <c r="K168" s="90"/>
      <c r="L168" s="90"/>
      <c r="M168" s="90"/>
      <c r="N168" s="90"/>
      <c r="O168" s="91"/>
      <c r="P168" s="38">
        <v>2.6</v>
      </c>
      <c r="Q168" s="39">
        <f t="shared" si="3"/>
        <v>2.6</v>
      </c>
    </row>
    <row r="169" spans="1:17" x14ac:dyDescent="0.25">
      <c r="A169" s="53"/>
      <c r="B169" s="17"/>
      <c r="C169" s="17"/>
      <c r="D169" s="40"/>
      <c r="E169" s="89" t="s">
        <v>424</v>
      </c>
      <c r="F169" s="99"/>
      <c r="G169" s="99"/>
      <c r="H169" s="99"/>
      <c r="I169" s="100"/>
      <c r="J169" s="89" t="s">
        <v>206</v>
      </c>
      <c r="K169" s="90"/>
      <c r="L169" s="90"/>
      <c r="M169" s="90"/>
      <c r="N169" s="90"/>
      <c r="O169" s="91"/>
      <c r="P169" s="38">
        <v>2.95</v>
      </c>
      <c r="Q169" s="39">
        <f t="shared" si="3"/>
        <v>2.95</v>
      </c>
    </row>
    <row r="170" spans="1:17" x14ac:dyDescent="0.25">
      <c r="A170" s="53"/>
      <c r="B170" s="17"/>
      <c r="C170" s="17"/>
      <c r="D170" s="40"/>
      <c r="E170" s="89" t="s">
        <v>423</v>
      </c>
      <c r="F170" s="99"/>
      <c r="G170" s="99"/>
      <c r="H170" s="99"/>
      <c r="I170" s="100"/>
      <c r="J170" s="89" t="s">
        <v>204</v>
      </c>
      <c r="K170" s="90"/>
      <c r="L170" s="90"/>
      <c r="M170" s="90"/>
      <c r="N170" s="90"/>
      <c r="O170" s="91"/>
      <c r="P170" s="38">
        <v>4.03</v>
      </c>
      <c r="Q170" s="39">
        <f t="shared" si="3"/>
        <v>4.03</v>
      </c>
    </row>
    <row r="171" spans="1:17" x14ac:dyDescent="0.25">
      <c r="A171" s="53"/>
      <c r="B171" s="17"/>
      <c r="C171" s="17"/>
      <c r="D171" s="40"/>
      <c r="E171" s="89" t="s">
        <v>422</v>
      </c>
      <c r="F171" s="99"/>
      <c r="G171" s="99"/>
      <c r="H171" s="99"/>
      <c r="I171" s="100"/>
      <c r="J171" s="89" t="s">
        <v>202</v>
      </c>
      <c r="K171" s="90"/>
      <c r="L171" s="90"/>
      <c r="M171" s="90"/>
      <c r="N171" s="90"/>
      <c r="O171" s="91"/>
      <c r="P171" s="38">
        <v>9.83</v>
      </c>
      <c r="Q171" s="39">
        <f t="shared" si="3"/>
        <v>9.83</v>
      </c>
    </row>
    <row r="172" spans="1:17" x14ac:dyDescent="0.25">
      <c r="A172" s="53"/>
      <c r="B172" s="17"/>
      <c r="C172" s="17"/>
      <c r="D172" s="40"/>
      <c r="E172" s="89" t="s">
        <v>421</v>
      </c>
      <c r="F172" s="99"/>
      <c r="G172" s="99"/>
      <c r="H172" s="99"/>
      <c r="I172" s="100"/>
      <c r="J172" s="89" t="s">
        <v>200</v>
      </c>
      <c r="K172" s="90"/>
      <c r="L172" s="90"/>
      <c r="M172" s="90"/>
      <c r="N172" s="90"/>
      <c r="O172" s="91"/>
      <c r="P172" s="38">
        <v>15.47</v>
      </c>
      <c r="Q172" s="39">
        <f t="shared" si="3"/>
        <v>15.47</v>
      </c>
    </row>
    <row r="173" spans="1:17" x14ac:dyDescent="0.25">
      <c r="A173" s="53"/>
      <c r="B173" s="17"/>
      <c r="C173" s="17"/>
      <c r="D173" s="40"/>
      <c r="E173" s="89" t="s">
        <v>420</v>
      </c>
      <c r="F173" s="99"/>
      <c r="G173" s="99"/>
      <c r="H173" s="99"/>
      <c r="I173" s="100"/>
      <c r="J173" s="89" t="s">
        <v>198</v>
      </c>
      <c r="K173" s="90"/>
      <c r="L173" s="90"/>
      <c r="M173" s="90"/>
      <c r="N173" s="90"/>
      <c r="O173" s="91"/>
      <c r="P173" s="38">
        <v>18.170000000000002</v>
      </c>
      <c r="Q173" s="39">
        <f t="shared" si="3"/>
        <v>18.170000000000002</v>
      </c>
    </row>
    <row r="174" spans="1:17" x14ac:dyDescent="0.25">
      <c r="A174" s="53"/>
      <c r="B174" s="17"/>
      <c r="C174" s="17"/>
      <c r="D174" s="40"/>
      <c r="E174" s="89" t="s">
        <v>419</v>
      </c>
      <c r="F174" s="99"/>
      <c r="G174" s="99"/>
      <c r="H174" s="99"/>
      <c r="I174" s="100"/>
      <c r="J174" s="89" t="s">
        <v>394</v>
      </c>
      <c r="K174" s="90"/>
      <c r="L174" s="90"/>
      <c r="M174" s="90"/>
      <c r="N174" s="90"/>
      <c r="O174" s="91"/>
      <c r="P174" s="38">
        <v>41.65</v>
      </c>
      <c r="Q174" s="39">
        <f t="shared" si="3"/>
        <v>41.65</v>
      </c>
    </row>
    <row r="175" spans="1:17" x14ac:dyDescent="0.25">
      <c r="A175" s="53"/>
      <c r="B175" s="17"/>
      <c r="C175" s="17"/>
      <c r="D175" s="40"/>
      <c r="E175" s="89" t="s">
        <v>418</v>
      </c>
      <c r="F175" s="99"/>
      <c r="G175" s="99"/>
      <c r="H175" s="99"/>
      <c r="I175" s="100"/>
      <c r="J175" s="89" t="s">
        <v>392</v>
      </c>
      <c r="K175" s="90"/>
      <c r="L175" s="90"/>
      <c r="M175" s="90"/>
      <c r="N175" s="90"/>
      <c r="O175" s="91"/>
      <c r="P175" s="38">
        <v>44.81</v>
      </c>
      <c r="Q175" s="39">
        <f t="shared" si="3"/>
        <v>44.81</v>
      </c>
    </row>
    <row r="176" spans="1:17" x14ac:dyDescent="0.25">
      <c r="A176" s="53"/>
      <c r="B176" s="17"/>
      <c r="C176" s="17"/>
      <c r="D176" s="40"/>
      <c r="E176" s="89" t="s">
        <v>417</v>
      </c>
      <c r="F176" s="99"/>
      <c r="G176" s="99"/>
      <c r="H176" s="99"/>
      <c r="I176" s="100"/>
      <c r="J176" s="89" t="s">
        <v>390</v>
      </c>
      <c r="K176" s="90"/>
      <c r="L176" s="90"/>
      <c r="M176" s="90"/>
      <c r="N176" s="90"/>
      <c r="O176" s="91"/>
      <c r="P176" s="38">
        <v>54.91</v>
      </c>
      <c r="Q176" s="39">
        <f t="shared" si="3"/>
        <v>54.91</v>
      </c>
    </row>
    <row r="177" spans="1:17" ht="15.75" thickBot="1" x14ac:dyDescent="0.3">
      <c r="A177" s="54"/>
      <c r="B177" s="42"/>
      <c r="C177" s="42"/>
      <c r="D177" s="43"/>
      <c r="E177" s="92" t="s">
        <v>416</v>
      </c>
      <c r="F177" s="93"/>
      <c r="G177" s="93"/>
      <c r="H177" s="93"/>
      <c r="I177" s="94"/>
      <c r="J177" s="92" t="s">
        <v>388</v>
      </c>
      <c r="K177" s="95"/>
      <c r="L177" s="95"/>
      <c r="M177" s="95"/>
      <c r="N177" s="95"/>
      <c r="O177" s="96"/>
      <c r="P177" s="44">
        <v>74.540000000000006</v>
      </c>
      <c r="Q177" s="45">
        <f t="shared" si="3"/>
        <v>74.540000000000006</v>
      </c>
    </row>
    <row r="178" spans="1:17" ht="15.75" thickBot="1" x14ac:dyDescent="0.3">
      <c r="A178" s="46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47"/>
      <c r="O178" s="47"/>
      <c r="P178" s="18"/>
      <c r="Q178" s="19"/>
    </row>
    <row r="179" spans="1:17" ht="15.75" thickBot="1" x14ac:dyDescent="0.3">
      <c r="A179" s="78" t="s">
        <v>415</v>
      </c>
      <c r="B179" s="79"/>
      <c r="C179" s="79"/>
      <c r="D179" s="79"/>
      <c r="E179" s="79"/>
      <c r="F179" s="79"/>
      <c r="G179" s="79"/>
      <c r="H179" s="79"/>
      <c r="I179" s="79"/>
      <c r="J179" s="79"/>
      <c r="K179" s="79"/>
      <c r="L179" s="79"/>
      <c r="M179" s="79"/>
      <c r="N179" s="79"/>
      <c r="O179" s="79"/>
      <c r="P179" s="79"/>
      <c r="Q179" s="80"/>
    </row>
    <row r="180" spans="1:17" ht="15.75" thickBot="1" x14ac:dyDescent="0.3">
      <c r="A180" s="59"/>
      <c r="B180" s="60"/>
      <c r="C180" s="60"/>
      <c r="D180" s="61"/>
      <c r="E180" s="82" t="s">
        <v>14</v>
      </c>
      <c r="F180" s="82"/>
      <c r="G180" s="82"/>
      <c r="H180" s="82"/>
      <c r="I180" s="83"/>
      <c r="J180" s="81" t="s">
        <v>19</v>
      </c>
      <c r="K180" s="84"/>
      <c r="L180" s="84"/>
      <c r="M180" s="84"/>
      <c r="N180" s="84"/>
      <c r="O180" s="85"/>
      <c r="P180" s="36" t="s">
        <v>13</v>
      </c>
      <c r="Q180" s="37" t="s">
        <v>12</v>
      </c>
    </row>
    <row r="181" spans="1:17" x14ac:dyDescent="0.25">
      <c r="A181" s="53"/>
      <c r="B181" s="17"/>
      <c r="C181" s="17"/>
      <c r="D181" s="40"/>
      <c r="E181" s="89" t="s">
        <v>414</v>
      </c>
      <c r="F181" s="99"/>
      <c r="G181" s="99"/>
      <c r="H181" s="99"/>
      <c r="I181" s="100"/>
      <c r="J181" s="89" t="s">
        <v>111</v>
      </c>
      <c r="K181" s="90"/>
      <c r="L181" s="90"/>
      <c r="M181" s="90"/>
      <c r="N181" s="90"/>
      <c r="O181" s="91"/>
      <c r="P181" s="38">
        <v>2.4</v>
      </c>
      <c r="Q181" s="39">
        <f t="shared" si="3"/>
        <v>2.4</v>
      </c>
    </row>
    <row r="182" spans="1:17" x14ac:dyDescent="0.25">
      <c r="A182" s="53"/>
      <c r="B182" s="17"/>
      <c r="C182" s="17"/>
      <c r="D182" s="40"/>
      <c r="E182" s="89" t="s">
        <v>413</v>
      </c>
      <c r="F182" s="99"/>
      <c r="G182" s="99"/>
      <c r="H182" s="99"/>
      <c r="I182" s="100"/>
      <c r="J182" s="89" t="s">
        <v>208</v>
      </c>
      <c r="K182" s="90"/>
      <c r="L182" s="90"/>
      <c r="M182" s="90"/>
      <c r="N182" s="90"/>
      <c r="O182" s="91"/>
      <c r="P182" s="38">
        <v>2.5099999999999998</v>
      </c>
      <c r="Q182" s="39">
        <f t="shared" si="3"/>
        <v>2.5099999999999998</v>
      </c>
    </row>
    <row r="183" spans="1:17" x14ac:dyDescent="0.25">
      <c r="A183" s="53"/>
      <c r="B183" s="17"/>
      <c r="C183" s="17"/>
      <c r="D183" s="40"/>
      <c r="E183" s="89" t="s">
        <v>412</v>
      </c>
      <c r="F183" s="99"/>
      <c r="G183" s="99"/>
      <c r="H183" s="99"/>
      <c r="I183" s="100"/>
      <c r="J183" s="89" t="s">
        <v>206</v>
      </c>
      <c r="K183" s="90"/>
      <c r="L183" s="90"/>
      <c r="M183" s="90"/>
      <c r="N183" s="90"/>
      <c r="O183" s="91"/>
      <c r="P183" s="38">
        <v>2.66</v>
      </c>
      <c r="Q183" s="39">
        <f t="shared" si="3"/>
        <v>2.66</v>
      </c>
    </row>
    <row r="184" spans="1:17" x14ac:dyDescent="0.25">
      <c r="A184" s="53"/>
      <c r="B184" s="17"/>
      <c r="C184" s="17"/>
      <c r="D184" s="40"/>
      <c r="E184" s="89" t="s">
        <v>411</v>
      </c>
      <c r="F184" s="99"/>
      <c r="G184" s="99"/>
      <c r="H184" s="99"/>
      <c r="I184" s="100"/>
      <c r="J184" s="89" t="s">
        <v>204</v>
      </c>
      <c r="K184" s="90"/>
      <c r="L184" s="90"/>
      <c r="M184" s="90"/>
      <c r="N184" s="90"/>
      <c r="O184" s="91"/>
      <c r="P184" s="38">
        <v>4.05</v>
      </c>
      <c r="Q184" s="39">
        <f t="shared" si="3"/>
        <v>4.05</v>
      </c>
    </row>
    <row r="185" spans="1:17" x14ac:dyDescent="0.25">
      <c r="A185" s="53"/>
      <c r="B185" s="17"/>
      <c r="C185" s="17"/>
      <c r="D185" s="40"/>
      <c r="E185" s="89" t="s">
        <v>410</v>
      </c>
      <c r="F185" s="99"/>
      <c r="G185" s="99"/>
      <c r="H185" s="99"/>
      <c r="I185" s="100"/>
      <c r="J185" s="89" t="s">
        <v>202</v>
      </c>
      <c r="K185" s="90"/>
      <c r="L185" s="90"/>
      <c r="M185" s="90"/>
      <c r="N185" s="90"/>
      <c r="O185" s="91"/>
      <c r="P185" s="38">
        <v>7.33</v>
      </c>
      <c r="Q185" s="39">
        <f t="shared" si="3"/>
        <v>7.33</v>
      </c>
    </row>
    <row r="186" spans="1:17" x14ac:dyDescent="0.25">
      <c r="A186" s="53"/>
      <c r="B186" s="17"/>
      <c r="C186" s="17"/>
      <c r="D186" s="40"/>
      <c r="E186" s="89" t="s">
        <v>409</v>
      </c>
      <c r="F186" s="99"/>
      <c r="G186" s="99"/>
      <c r="H186" s="99"/>
      <c r="I186" s="100"/>
      <c r="J186" s="89" t="s">
        <v>200</v>
      </c>
      <c r="K186" s="90"/>
      <c r="L186" s="90"/>
      <c r="M186" s="90"/>
      <c r="N186" s="90"/>
      <c r="O186" s="91"/>
      <c r="P186" s="38">
        <v>10.6</v>
      </c>
      <c r="Q186" s="39">
        <f t="shared" si="3"/>
        <v>10.6</v>
      </c>
    </row>
    <row r="187" spans="1:17" x14ac:dyDescent="0.25">
      <c r="A187" s="53"/>
      <c r="B187" s="17"/>
      <c r="C187" s="17"/>
      <c r="D187" s="40"/>
      <c r="E187" s="89" t="s">
        <v>408</v>
      </c>
      <c r="F187" s="99"/>
      <c r="G187" s="99"/>
      <c r="H187" s="99"/>
      <c r="I187" s="100"/>
      <c r="J187" s="89" t="s">
        <v>198</v>
      </c>
      <c r="K187" s="90"/>
      <c r="L187" s="90"/>
      <c r="M187" s="90"/>
      <c r="N187" s="90"/>
      <c r="O187" s="91"/>
      <c r="P187" s="38">
        <v>11.18</v>
      </c>
      <c r="Q187" s="39">
        <f t="shared" si="3"/>
        <v>11.18</v>
      </c>
    </row>
    <row r="188" spans="1:17" x14ac:dyDescent="0.25">
      <c r="A188" s="53"/>
      <c r="B188" s="17"/>
      <c r="C188" s="17"/>
      <c r="D188" s="40"/>
      <c r="E188" s="89" t="s">
        <v>407</v>
      </c>
      <c r="F188" s="99"/>
      <c r="G188" s="99"/>
      <c r="H188" s="99"/>
      <c r="I188" s="100"/>
      <c r="J188" s="89" t="s">
        <v>394</v>
      </c>
      <c r="K188" s="90"/>
      <c r="L188" s="90"/>
      <c r="M188" s="90"/>
      <c r="N188" s="90"/>
      <c r="O188" s="91"/>
      <c r="P188" s="38">
        <v>41.43</v>
      </c>
      <c r="Q188" s="39">
        <f t="shared" si="3"/>
        <v>41.43</v>
      </c>
    </row>
    <row r="189" spans="1:17" x14ac:dyDescent="0.25">
      <c r="A189" s="53"/>
      <c r="B189" s="17"/>
      <c r="C189" s="17"/>
      <c r="D189" s="40"/>
      <c r="E189" s="89" t="s">
        <v>406</v>
      </c>
      <c r="F189" s="99"/>
      <c r="G189" s="99"/>
      <c r="H189" s="99"/>
      <c r="I189" s="100"/>
      <c r="J189" s="89" t="s">
        <v>392</v>
      </c>
      <c r="K189" s="90"/>
      <c r="L189" s="90"/>
      <c r="M189" s="90"/>
      <c r="N189" s="90"/>
      <c r="O189" s="91"/>
      <c r="P189" s="38">
        <v>40.72</v>
      </c>
      <c r="Q189" s="39">
        <f t="shared" si="3"/>
        <v>40.72</v>
      </c>
    </row>
    <row r="190" spans="1:17" x14ac:dyDescent="0.25">
      <c r="A190" s="53"/>
      <c r="B190" s="17"/>
      <c r="C190" s="17"/>
      <c r="D190" s="40"/>
      <c r="E190" s="89" t="s">
        <v>405</v>
      </c>
      <c r="F190" s="99"/>
      <c r="G190" s="99"/>
      <c r="H190" s="99"/>
      <c r="I190" s="100"/>
      <c r="J190" s="89" t="s">
        <v>390</v>
      </c>
      <c r="K190" s="90"/>
      <c r="L190" s="90"/>
      <c r="M190" s="90"/>
      <c r="N190" s="90"/>
      <c r="O190" s="91"/>
      <c r="P190" s="38">
        <v>48.6</v>
      </c>
      <c r="Q190" s="39">
        <f t="shared" si="3"/>
        <v>48.6</v>
      </c>
    </row>
    <row r="191" spans="1:17" ht="15.75" thickBot="1" x14ac:dyDescent="0.3">
      <c r="A191" s="54"/>
      <c r="B191" s="42"/>
      <c r="C191" s="42"/>
      <c r="D191" s="43"/>
      <c r="E191" s="92" t="s">
        <v>404</v>
      </c>
      <c r="F191" s="93"/>
      <c r="G191" s="93"/>
      <c r="H191" s="93"/>
      <c r="I191" s="94"/>
      <c r="J191" s="92" t="s">
        <v>388</v>
      </c>
      <c r="K191" s="95"/>
      <c r="L191" s="95"/>
      <c r="M191" s="95"/>
      <c r="N191" s="95"/>
      <c r="O191" s="96"/>
      <c r="P191" s="44">
        <v>66.48</v>
      </c>
      <c r="Q191" s="45">
        <f t="shared" si="3"/>
        <v>66.48</v>
      </c>
    </row>
    <row r="192" spans="1:17" ht="15.75" thickBot="1" x14ac:dyDescent="0.3">
      <c r="A192" s="46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47"/>
      <c r="O192" s="47"/>
      <c r="P192" s="18"/>
      <c r="Q192" s="19"/>
    </row>
    <row r="193" spans="1:17" ht="15.75" thickBot="1" x14ac:dyDescent="0.3">
      <c r="A193" s="78" t="s">
        <v>403</v>
      </c>
      <c r="B193" s="79"/>
      <c r="C193" s="79"/>
      <c r="D193" s="79"/>
      <c r="E193" s="79"/>
      <c r="F193" s="79"/>
      <c r="G193" s="79"/>
      <c r="H193" s="79"/>
      <c r="I193" s="79"/>
      <c r="J193" s="79"/>
      <c r="K193" s="79"/>
      <c r="L193" s="79"/>
      <c r="M193" s="79"/>
      <c r="N193" s="79"/>
      <c r="O193" s="79"/>
      <c r="P193" s="79"/>
      <c r="Q193" s="80"/>
    </row>
    <row r="194" spans="1:17" ht="15.75" thickBot="1" x14ac:dyDescent="0.3">
      <c r="A194" s="59"/>
      <c r="B194" s="60"/>
      <c r="C194" s="60"/>
      <c r="D194" s="61"/>
      <c r="E194" s="82" t="s">
        <v>14</v>
      </c>
      <c r="F194" s="82"/>
      <c r="G194" s="82"/>
      <c r="H194" s="82"/>
      <c r="I194" s="83"/>
      <c r="J194" s="81" t="s">
        <v>19</v>
      </c>
      <c r="K194" s="84"/>
      <c r="L194" s="84"/>
      <c r="M194" s="84"/>
      <c r="N194" s="84"/>
      <c r="O194" s="85"/>
      <c r="P194" s="36" t="s">
        <v>13</v>
      </c>
      <c r="Q194" s="37" t="s">
        <v>12</v>
      </c>
    </row>
    <row r="195" spans="1:17" x14ac:dyDescent="0.25">
      <c r="A195" s="53"/>
      <c r="B195" s="17"/>
      <c r="C195" s="17"/>
      <c r="D195" s="40"/>
      <c r="E195" s="89" t="s">
        <v>402</v>
      </c>
      <c r="F195" s="99"/>
      <c r="G195" s="99"/>
      <c r="H195" s="99"/>
      <c r="I195" s="100"/>
      <c r="J195" s="89" t="s">
        <v>111</v>
      </c>
      <c r="K195" s="90"/>
      <c r="L195" s="90"/>
      <c r="M195" s="90"/>
      <c r="N195" s="90"/>
      <c r="O195" s="91"/>
      <c r="P195" s="38">
        <v>2.66</v>
      </c>
      <c r="Q195" s="39">
        <f t="shared" si="3"/>
        <v>2.66</v>
      </c>
    </row>
    <row r="196" spans="1:17" x14ac:dyDescent="0.25">
      <c r="A196" s="53"/>
      <c r="B196" s="17"/>
      <c r="C196" s="17"/>
      <c r="D196" s="40"/>
      <c r="E196" s="89" t="s">
        <v>401</v>
      </c>
      <c r="F196" s="99"/>
      <c r="G196" s="99"/>
      <c r="H196" s="99"/>
      <c r="I196" s="100"/>
      <c r="J196" s="89" t="s">
        <v>208</v>
      </c>
      <c r="K196" s="90"/>
      <c r="L196" s="90"/>
      <c r="M196" s="90"/>
      <c r="N196" s="90"/>
      <c r="O196" s="91"/>
      <c r="P196" s="38">
        <v>2.84</v>
      </c>
      <c r="Q196" s="39">
        <f t="shared" si="3"/>
        <v>2.84</v>
      </c>
    </row>
    <row r="197" spans="1:17" x14ac:dyDescent="0.25">
      <c r="A197" s="53"/>
      <c r="B197" s="17"/>
      <c r="C197" s="17"/>
      <c r="D197" s="40"/>
      <c r="E197" s="89" t="s">
        <v>400</v>
      </c>
      <c r="F197" s="99"/>
      <c r="G197" s="99"/>
      <c r="H197" s="99"/>
      <c r="I197" s="100"/>
      <c r="J197" s="89" t="s">
        <v>206</v>
      </c>
      <c r="K197" s="90"/>
      <c r="L197" s="90"/>
      <c r="M197" s="90"/>
      <c r="N197" s="90"/>
      <c r="O197" s="91"/>
      <c r="P197" s="38">
        <v>2.97</v>
      </c>
      <c r="Q197" s="39">
        <f t="shared" si="3"/>
        <v>2.97</v>
      </c>
    </row>
    <row r="198" spans="1:17" x14ac:dyDescent="0.25">
      <c r="A198" s="53"/>
      <c r="B198" s="17"/>
      <c r="C198" s="17"/>
      <c r="D198" s="40"/>
      <c r="E198" s="89" t="s">
        <v>399</v>
      </c>
      <c r="F198" s="99"/>
      <c r="G198" s="99"/>
      <c r="H198" s="99"/>
      <c r="I198" s="100"/>
      <c r="J198" s="89" t="s">
        <v>204</v>
      </c>
      <c r="K198" s="90"/>
      <c r="L198" s="90"/>
      <c r="M198" s="90"/>
      <c r="N198" s="90"/>
      <c r="O198" s="91"/>
      <c r="P198" s="38">
        <v>4.05</v>
      </c>
      <c r="Q198" s="39">
        <f t="shared" si="3"/>
        <v>4.05</v>
      </c>
    </row>
    <row r="199" spans="1:17" x14ac:dyDescent="0.25">
      <c r="A199" s="53"/>
      <c r="B199" s="17"/>
      <c r="C199" s="17"/>
      <c r="D199" s="40"/>
      <c r="E199" s="89" t="s">
        <v>398</v>
      </c>
      <c r="F199" s="99"/>
      <c r="G199" s="99"/>
      <c r="H199" s="99"/>
      <c r="I199" s="100"/>
      <c r="J199" s="89" t="s">
        <v>202</v>
      </c>
      <c r="K199" s="90"/>
      <c r="L199" s="90"/>
      <c r="M199" s="90"/>
      <c r="N199" s="90"/>
      <c r="O199" s="91"/>
      <c r="P199" s="38">
        <v>7.94</v>
      </c>
      <c r="Q199" s="39">
        <f t="shared" si="3"/>
        <v>7.94</v>
      </c>
    </row>
    <row r="200" spans="1:17" x14ac:dyDescent="0.25">
      <c r="A200" s="53"/>
      <c r="B200" s="17"/>
      <c r="C200" s="17"/>
      <c r="D200" s="40"/>
      <c r="E200" s="89" t="s">
        <v>397</v>
      </c>
      <c r="F200" s="99"/>
      <c r="G200" s="99"/>
      <c r="H200" s="99"/>
      <c r="I200" s="100"/>
      <c r="J200" s="89" t="s">
        <v>200</v>
      </c>
      <c r="K200" s="90"/>
      <c r="L200" s="90"/>
      <c r="M200" s="90"/>
      <c r="N200" s="90"/>
      <c r="O200" s="91"/>
      <c r="P200" s="38">
        <v>10.6</v>
      </c>
      <c r="Q200" s="39">
        <f t="shared" si="3"/>
        <v>10.6</v>
      </c>
    </row>
    <row r="201" spans="1:17" x14ac:dyDescent="0.25">
      <c r="A201" s="53"/>
      <c r="B201" s="17"/>
      <c r="C201" s="17"/>
      <c r="D201" s="40"/>
      <c r="E201" s="89" t="s">
        <v>396</v>
      </c>
      <c r="F201" s="99"/>
      <c r="G201" s="99"/>
      <c r="H201" s="99"/>
      <c r="I201" s="100"/>
      <c r="J201" s="89" t="s">
        <v>198</v>
      </c>
      <c r="K201" s="90"/>
      <c r="L201" s="90"/>
      <c r="M201" s="90"/>
      <c r="N201" s="90"/>
      <c r="O201" s="91"/>
      <c r="P201" s="38">
        <v>11.18</v>
      </c>
      <c r="Q201" s="39">
        <f t="shared" si="3"/>
        <v>11.18</v>
      </c>
    </row>
    <row r="202" spans="1:17" x14ac:dyDescent="0.25">
      <c r="A202" s="53"/>
      <c r="B202" s="17"/>
      <c r="C202" s="17"/>
      <c r="D202" s="40"/>
      <c r="E202" s="89" t="s">
        <v>395</v>
      </c>
      <c r="F202" s="99"/>
      <c r="G202" s="99"/>
      <c r="H202" s="99"/>
      <c r="I202" s="100"/>
      <c r="J202" s="89" t="s">
        <v>394</v>
      </c>
      <c r="K202" s="90"/>
      <c r="L202" s="90"/>
      <c r="M202" s="90"/>
      <c r="N202" s="90"/>
      <c r="O202" s="91"/>
      <c r="P202" s="38">
        <v>38.81</v>
      </c>
      <c r="Q202" s="39">
        <f t="shared" si="3"/>
        <v>38.81</v>
      </c>
    </row>
    <row r="203" spans="1:17" x14ac:dyDescent="0.25">
      <c r="A203" s="53"/>
      <c r="B203" s="17"/>
      <c r="C203" s="17"/>
      <c r="D203" s="40"/>
      <c r="E203" s="89" t="s">
        <v>393</v>
      </c>
      <c r="F203" s="99"/>
      <c r="G203" s="99"/>
      <c r="H203" s="99"/>
      <c r="I203" s="100"/>
      <c r="J203" s="89" t="s">
        <v>392</v>
      </c>
      <c r="K203" s="90"/>
      <c r="L203" s="90"/>
      <c r="M203" s="90"/>
      <c r="N203" s="90"/>
      <c r="O203" s="91"/>
      <c r="P203" s="38">
        <v>46.24</v>
      </c>
      <c r="Q203" s="39">
        <f t="shared" si="3"/>
        <v>46.24</v>
      </c>
    </row>
    <row r="204" spans="1:17" x14ac:dyDescent="0.25">
      <c r="A204" s="53"/>
      <c r="B204" s="17"/>
      <c r="C204" s="17"/>
      <c r="D204" s="40"/>
      <c r="E204" s="89" t="s">
        <v>391</v>
      </c>
      <c r="F204" s="99"/>
      <c r="G204" s="99"/>
      <c r="H204" s="99"/>
      <c r="I204" s="100"/>
      <c r="J204" s="89" t="s">
        <v>390</v>
      </c>
      <c r="K204" s="90"/>
      <c r="L204" s="90"/>
      <c r="M204" s="90"/>
      <c r="N204" s="90"/>
      <c r="O204" s="91"/>
      <c r="P204" s="38">
        <v>47.54</v>
      </c>
      <c r="Q204" s="39">
        <f t="shared" ref="Q204:Q267" si="4">P204*(1-$Q$8)</f>
        <v>47.54</v>
      </c>
    </row>
    <row r="205" spans="1:17" ht="15.75" thickBot="1" x14ac:dyDescent="0.3">
      <c r="A205" s="54"/>
      <c r="B205" s="42"/>
      <c r="C205" s="42"/>
      <c r="D205" s="43"/>
      <c r="E205" s="92" t="s">
        <v>389</v>
      </c>
      <c r="F205" s="93"/>
      <c r="G205" s="93"/>
      <c r="H205" s="93"/>
      <c r="I205" s="94"/>
      <c r="J205" s="92" t="s">
        <v>388</v>
      </c>
      <c r="K205" s="95"/>
      <c r="L205" s="95"/>
      <c r="M205" s="95"/>
      <c r="N205" s="95"/>
      <c r="O205" s="96"/>
      <c r="P205" s="44">
        <v>67.650000000000006</v>
      </c>
      <c r="Q205" s="45">
        <f t="shared" si="4"/>
        <v>67.650000000000006</v>
      </c>
    </row>
    <row r="206" spans="1:17" ht="15.75" thickBot="1" x14ac:dyDescent="0.3">
      <c r="A206" s="46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47"/>
      <c r="O206" s="47"/>
      <c r="P206" s="18"/>
      <c r="Q206" s="19"/>
    </row>
    <row r="207" spans="1:17" ht="15.75" thickBot="1" x14ac:dyDescent="0.3">
      <c r="A207" s="78" t="s">
        <v>387</v>
      </c>
      <c r="B207" s="79"/>
      <c r="C207" s="79"/>
      <c r="D207" s="79"/>
      <c r="E207" s="79"/>
      <c r="F207" s="79"/>
      <c r="G207" s="79"/>
      <c r="H207" s="79"/>
      <c r="I207" s="79"/>
      <c r="J207" s="79"/>
      <c r="K207" s="79"/>
      <c r="L207" s="79"/>
      <c r="M207" s="79"/>
      <c r="N207" s="79"/>
      <c r="O207" s="79"/>
      <c r="P207" s="79"/>
      <c r="Q207" s="80"/>
    </row>
    <row r="208" spans="1:17" ht="15.75" thickBot="1" x14ac:dyDescent="0.3">
      <c r="A208" s="59"/>
      <c r="B208" s="60"/>
      <c r="C208" s="60"/>
      <c r="D208" s="61"/>
      <c r="E208" s="82" t="s">
        <v>14</v>
      </c>
      <c r="F208" s="82"/>
      <c r="G208" s="82"/>
      <c r="H208" s="82"/>
      <c r="I208" s="83"/>
      <c r="J208" s="81" t="s">
        <v>19</v>
      </c>
      <c r="K208" s="84"/>
      <c r="L208" s="84"/>
      <c r="M208" s="84"/>
      <c r="N208" s="84"/>
      <c r="O208" s="85"/>
      <c r="P208" s="36" t="s">
        <v>13</v>
      </c>
      <c r="Q208" s="37" t="s">
        <v>12</v>
      </c>
    </row>
    <row r="209" spans="1:17" x14ac:dyDescent="0.25">
      <c r="A209" s="53"/>
      <c r="B209" s="17"/>
      <c r="C209" s="17"/>
      <c r="D209" s="40"/>
      <c r="E209" s="86" t="s">
        <v>386</v>
      </c>
      <c r="F209" s="97"/>
      <c r="G209" s="97"/>
      <c r="H209" s="97"/>
      <c r="I209" s="98"/>
      <c r="J209" s="86" t="s">
        <v>385</v>
      </c>
      <c r="K209" s="87"/>
      <c r="L209" s="87"/>
      <c r="M209" s="87"/>
      <c r="N209" s="87"/>
      <c r="O209" s="88"/>
      <c r="P209" s="48">
        <v>4.1399999999999997</v>
      </c>
      <c r="Q209" s="49">
        <f t="shared" si="4"/>
        <v>4.1399999999999997</v>
      </c>
    </row>
    <row r="210" spans="1:17" x14ac:dyDescent="0.25">
      <c r="A210" s="53"/>
      <c r="B210" s="17"/>
      <c r="C210" s="17"/>
      <c r="D210" s="40"/>
      <c r="E210" s="89" t="s">
        <v>384</v>
      </c>
      <c r="F210" s="99"/>
      <c r="G210" s="99"/>
      <c r="H210" s="99"/>
      <c r="I210" s="100"/>
      <c r="J210" s="89" t="s">
        <v>383</v>
      </c>
      <c r="K210" s="90"/>
      <c r="L210" s="90"/>
      <c r="M210" s="90"/>
      <c r="N210" s="90"/>
      <c r="O210" s="91"/>
      <c r="P210" s="38">
        <v>4.29</v>
      </c>
      <c r="Q210" s="39">
        <f t="shared" si="4"/>
        <v>4.29</v>
      </c>
    </row>
    <row r="211" spans="1:17" x14ac:dyDescent="0.25">
      <c r="A211" s="53"/>
      <c r="B211" s="17"/>
      <c r="C211" s="17"/>
      <c r="D211" s="40"/>
      <c r="E211" s="89" t="s">
        <v>382</v>
      </c>
      <c r="F211" s="99"/>
      <c r="G211" s="99"/>
      <c r="H211" s="99"/>
      <c r="I211" s="100"/>
      <c r="J211" s="89" t="s">
        <v>381</v>
      </c>
      <c r="K211" s="90"/>
      <c r="L211" s="90"/>
      <c r="M211" s="90"/>
      <c r="N211" s="90"/>
      <c r="O211" s="91"/>
      <c r="P211" s="38">
        <v>4.5999999999999996</v>
      </c>
      <c r="Q211" s="39">
        <f t="shared" si="4"/>
        <v>4.5999999999999996</v>
      </c>
    </row>
    <row r="212" spans="1:17" x14ac:dyDescent="0.25">
      <c r="A212" s="53"/>
      <c r="B212" s="17"/>
      <c r="C212" s="17"/>
      <c r="D212" s="40"/>
      <c r="E212" s="89" t="s">
        <v>380</v>
      </c>
      <c r="F212" s="99"/>
      <c r="G212" s="99"/>
      <c r="H212" s="99"/>
      <c r="I212" s="100"/>
      <c r="J212" s="89" t="s">
        <v>379</v>
      </c>
      <c r="K212" s="90"/>
      <c r="L212" s="90"/>
      <c r="M212" s="90"/>
      <c r="N212" s="90"/>
      <c r="O212" s="91"/>
      <c r="P212" s="38">
        <v>4.97</v>
      </c>
      <c r="Q212" s="39">
        <f t="shared" si="4"/>
        <v>4.97</v>
      </c>
    </row>
    <row r="213" spans="1:17" x14ac:dyDescent="0.25">
      <c r="A213" s="53"/>
      <c r="B213" s="17"/>
      <c r="C213" s="17"/>
      <c r="D213" s="40"/>
      <c r="E213" s="89" t="s">
        <v>378</v>
      </c>
      <c r="F213" s="99"/>
      <c r="G213" s="99"/>
      <c r="H213" s="99"/>
      <c r="I213" s="100"/>
      <c r="J213" s="89" t="s">
        <v>377</v>
      </c>
      <c r="K213" s="90"/>
      <c r="L213" s="90"/>
      <c r="M213" s="90"/>
      <c r="N213" s="90"/>
      <c r="O213" s="91"/>
      <c r="P213" s="38">
        <v>6.62</v>
      </c>
      <c r="Q213" s="39">
        <f t="shared" si="4"/>
        <v>6.62</v>
      </c>
    </row>
    <row r="214" spans="1:17" x14ac:dyDescent="0.25">
      <c r="A214" s="53"/>
      <c r="B214" s="17"/>
      <c r="C214" s="17"/>
      <c r="D214" s="40"/>
      <c r="E214" s="89" t="s">
        <v>376</v>
      </c>
      <c r="F214" s="99"/>
      <c r="G214" s="99"/>
      <c r="H214" s="99"/>
      <c r="I214" s="100"/>
      <c r="J214" s="89" t="s">
        <v>375</v>
      </c>
      <c r="K214" s="90"/>
      <c r="L214" s="90"/>
      <c r="M214" s="90"/>
      <c r="N214" s="90"/>
      <c r="O214" s="91"/>
      <c r="P214" s="38">
        <v>10.34</v>
      </c>
      <c r="Q214" s="39">
        <f t="shared" si="4"/>
        <v>10.34</v>
      </c>
    </row>
    <row r="215" spans="1:17" x14ac:dyDescent="0.25">
      <c r="A215" s="53"/>
      <c r="B215" s="17"/>
      <c r="C215" s="17"/>
      <c r="D215" s="40"/>
      <c r="E215" s="89" t="s">
        <v>374</v>
      </c>
      <c r="F215" s="99"/>
      <c r="G215" s="99"/>
      <c r="H215" s="99"/>
      <c r="I215" s="100"/>
      <c r="J215" s="89" t="s">
        <v>373</v>
      </c>
      <c r="K215" s="90"/>
      <c r="L215" s="90"/>
      <c r="M215" s="90"/>
      <c r="N215" s="90"/>
      <c r="O215" s="91"/>
      <c r="P215" s="38">
        <v>15.27</v>
      </c>
      <c r="Q215" s="39">
        <f t="shared" si="4"/>
        <v>15.27</v>
      </c>
    </row>
    <row r="216" spans="1:17" x14ac:dyDescent="0.25">
      <c r="A216" s="53"/>
      <c r="B216" s="17"/>
      <c r="C216" s="17"/>
      <c r="D216" s="40"/>
      <c r="E216" s="89" t="s">
        <v>372</v>
      </c>
      <c r="F216" s="99"/>
      <c r="G216" s="99"/>
      <c r="H216" s="99"/>
      <c r="I216" s="100"/>
      <c r="J216" s="89" t="s">
        <v>371</v>
      </c>
      <c r="K216" s="90"/>
      <c r="L216" s="90"/>
      <c r="M216" s="90"/>
      <c r="N216" s="90"/>
      <c r="O216" s="91"/>
      <c r="P216" s="38">
        <v>17.38</v>
      </c>
      <c r="Q216" s="39">
        <f t="shared" si="4"/>
        <v>17.38</v>
      </c>
    </row>
    <row r="217" spans="1:17" x14ac:dyDescent="0.25">
      <c r="A217" s="53"/>
      <c r="B217" s="17"/>
      <c r="C217" s="17"/>
      <c r="D217" s="40"/>
      <c r="E217" s="89" t="s">
        <v>370</v>
      </c>
      <c r="F217" s="99"/>
      <c r="G217" s="99"/>
      <c r="H217" s="99"/>
      <c r="I217" s="100"/>
      <c r="J217" s="89" t="s">
        <v>369</v>
      </c>
      <c r="K217" s="90"/>
      <c r="L217" s="90"/>
      <c r="M217" s="90"/>
      <c r="N217" s="90"/>
      <c r="O217" s="91"/>
      <c r="P217" s="38">
        <v>72.86</v>
      </c>
      <c r="Q217" s="39">
        <f t="shared" si="4"/>
        <v>72.86</v>
      </c>
    </row>
    <row r="218" spans="1:17" x14ac:dyDescent="0.25">
      <c r="A218" s="53"/>
      <c r="B218" s="17"/>
      <c r="C218" s="17"/>
      <c r="D218" s="40"/>
      <c r="E218" s="89" t="s">
        <v>368</v>
      </c>
      <c r="F218" s="99"/>
      <c r="G218" s="99"/>
      <c r="H218" s="99"/>
      <c r="I218" s="100"/>
      <c r="J218" s="89" t="s">
        <v>367</v>
      </c>
      <c r="K218" s="90"/>
      <c r="L218" s="90"/>
      <c r="M218" s="90"/>
      <c r="N218" s="90"/>
      <c r="O218" s="91"/>
      <c r="P218" s="38">
        <v>78.06</v>
      </c>
      <c r="Q218" s="39">
        <f t="shared" si="4"/>
        <v>78.06</v>
      </c>
    </row>
    <row r="219" spans="1:17" x14ac:dyDescent="0.25">
      <c r="A219" s="53"/>
      <c r="B219" s="17"/>
      <c r="C219" s="17"/>
      <c r="D219" s="40"/>
      <c r="E219" s="89" t="s">
        <v>366</v>
      </c>
      <c r="F219" s="99"/>
      <c r="G219" s="99"/>
      <c r="H219" s="99"/>
      <c r="I219" s="100"/>
      <c r="J219" s="89" t="s">
        <v>365</v>
      </c>
      <c r="K219" s="90"/>
      <c r="L219" s="90"/>
      <c r="M219" s="90"/>
      <c r="N219" s="90"/>
      <c r="O219" s="91"/>
      <c r="P219" s="38">
        <v>90.13</v>
      </c>
      <c r="Q219" s="39">
        <f t="shared" si="4"/>
        <v>90.13</v>
      </c>
    </row>
    <row r="220" spans="1:17" ht="15.75" thickBot="1" x14ac:dyDescent="0.3">
      <c r="A220" s="54"/>
      <c r="B220" s="42"/>
      <c r="C220" s="42"/>
      <c r="D220" s="43"/>
      <c r="E220" s="92" t="s">
        <v>364</v>
      </c>
      <c r="F220" s="93"/>
      <c r="G220" s="93"/>
      <c r="H220" s="93"/>
      <c r="I220" s="94"/>
      <c r="J220" s="92" t="s">
        <v>363</v>
      </c>
      <c r="K220" s="95"/>
      <c r="L220" s="95"/>
      <c r="M220" s="95"/>
      <c r="N220" s="95"/>
      <c r="O220" s="96"/>
      <c r="P220" s="44">
        <v>109.8</v>
      </c>
      <c r="Q220" s="45">
        <f t="shared" si="4"/>
        <v>109.8</v>
      </c>
    </row>
    <row r="221" spans="1:17" ht="15.75" thickBot="1" x14ac:dyDescent="0.3">
      <c r="A221" s="46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47"/>
      <c r="O221" s="47"/>
      <c r="P221" s="18"/>
      <c r="Q221" s="19"/>
    </row>
    <row r="222" spans="1:17" ht="15.75" thickBot="1" x14ac:dyDescent="0.3">
      <c r="A222" s="78" t="s">
        <v>264</v>
      </c>
      <c r="B222" s="79"/>
      <c r="C222" s="79"/>
      <c r="D222" s="79"/>
      <c r="E222" s="79"/>
      <c r="F222" s="79"/>
      <c r="G222" s="79"/>
      <c r="H222" s="79"/>
      <c r="I222" s="79"/>
      <c r="J222" s="79"/>
      <c r="K222" s="79"/>
      <c r="L222" s="79"/>
      <c r="M222" s="79"/>
      <c r="N222" s="79"/>
      <c r="O222" s="79"/>
      <c r="P222" s="79"/>
      <c r="Q222" s="80"/>
    </row>
    <row r="223" spans="1:17" ht="15.75" thickBot="1" x14ac:dyDescent="0.3">
      <c r="A223" s="59"/>
      <c r="B223" s="60"/>
      <c r="C223" s="60"/>
      <c r="D223" s="61"/>
      <c r="E223" s="82" t="s">
        <v>14</v>
      </c>
      <c r="F223" s="82"/>
      <c r="G223" s="82"/>
      <c r="H223" s="82"/>
      <c r="I223" s="83"/>
      <c r="J223" s="81" t="s">
        <v>19</v>
      </c>
      <c r="K223" s="84"/>
      <c r="L223" s="84"/>
      <c r="M223" s="84"/>
      <c r="N223" s="84"/>
      <c r="O223" s="85"/>
      <c r="P223" s="36" t="s">
        <v>13</v>
      </c>
      <c r="Q223" s="37" t="s">
        <v>12</v>
      </c>
    </row>
    <row r="224" spans="1:17" x14ac:dyDescent="0.25">
      <c r="A224" s="53"/>
      <c r="B224" s="17"/>
      <c r="C224" s="17"/>
      <c r="D224" s="40"/>
      <c r="E224" s="86" t="s">
        <v>362</v>
      </c>
      <c r="F224" s="97"/>
      <c r="G224" s="97"/>
      <c r="H224" s="97"/>
      <c r="I224" s="98"/>
      <c r="J224" s="86" t="s">
        <v>361</v>
      </c>
      <c r="K224" s="87"/>
      <c r="L224" s="87"/>
      <c r="M224" s="87"/>
      <c r="N224" s="87"/>
      <c r="O224" s="88"/>
      <c r="P224" s="38">
        <v>4.47</v>
      </c>
      <c r="Q224" s="39">
        <f t="shared" si="4"/>
        <v>4.47</v>
      </c>
    </row>
    <row r="225" spans="1:17" x14ac:dyDescent="0.25">
      <c r="A225" s="53"/>
      <c r="B225" s="17"/>
      <c r="C225" s="17"/>
      <c r="D225" s="40"/>
      <c r="E225" s="89" t="s">
        <v>360</v>
      </c>
      <c r="F225" s="99"/>
      <c r="G225" s="99"/>
      <c r="H225" s="99"/>
      <c r="I225" s="100"/>
      <c r="J225" s="89" t="s">
        <v>359</v>
      </c>
      <c r="K225" s="90"/>
      <c r="L225" s="90"/>
      <c r="M225" s="90"/>
      <c r="N225" s="90"/>
      <c r="O225" s="91"/>
      <c r="P225" s="38">
        <v>4.47</v>
      </c>
      <c r="Q225" s="39">
        <f t="shared" si="4"/>
        <v>4.47</v>
      </c>
    </row>
    <row r="226" spans="1:17" x14ac:dyDescent="0.25">
      <c r="A226" s="53"/>
      <c r="B226" s="17"/>
      <c r="C226" s="17"/>
      <c r="D226" s="40"/>
      <c r="E226" s="89" t="s">
        <v>358</v>
      </c>
      <c r="F226" s="99"/>
      <c r="G226" s="99"/>
      <c r="H226" s="99"/>
      <c r="I226" s="100"/>
      <c r="J226" s="89" t="s">
        <v>357</v>
      </c>
      <c r="K226" s="90"/>
      <c r="L226" s="90"/>
      <c r="M226" s="90"/>
      <c r="N226" s="90"/>
      <c r="O226" s="91"/>
      <c r="P226" s="38">
        <v>4.5999999999999996</v>
      </c>
      <c r="Q226" s="39">
        <f t="shared" si="4"/>
        <v>4.5999999999999996</v>
      </c>
    </row>
    <row r="227" spans="1:17" x14ac:dyDescent="0.25">
      <c r="A227" s="53"/>
      <c r="B227" s="17"/>
      <c r="C227" s="17"/>
      <c r="D227" s="40"/>
      <c r="E227" s="89" t="s">
        <v>356</v>
      </c>
      <c r="F227" s="99"/>
      <c r="G227" s="99"/>
      <c r="H227" s="99"/>
      <c r="I227" s="100"/>
      <c r="J227" s="89" t="s">
        <v>355</v>
      </c>
      <c r="K227" s="90"/>
      <c r="L227" s="90"/>
      <c r="M227" s="90"/>
      <c r="N227" s="90"/>
      <c r="O227" s="91"/>
      <c r="P227" s="38">
        <v>5.15</v>
      </c>
      <c r="Q227" s="39">
        <f t="shared" si="4"/>
        <v>5.15</v>
      </c>
    </row>
    <row r="228" spans="1:17" x14ac:dyDescent="0.25">
      <c r="A228" s="53"/>
      <c r="B228" s="17"/>
      <c r="C228" s="17"/>
      <c r="D228" s="40"/>
      <c r="E228" s="89" t="s">
        <v>354</v>
      </c>
      <c r="F228" s="99"/>
      <c r="G228" s="99"/>
      <c r="H228" s="99"/>
      <c r="I228" s="100"/>
      <c r="J228" s="89" t="s">
        <v>353</v>
      </c>
      <c r="K228" s="90"/>
      <c r="L228" s="90"/>
      <c r="M228" s="90"/>
      <c r="N228" s="90"/>
      <c r="O228" s="91"/>
      <c r="P228" s="38">
        <v>4.42</v>
      </c>
      <c r="Q228" s="39">
        <f t="shared" si="4"/>
        <v>4.42</v>
      </c>
    </row>
    <row r="229" spans="1:17" x14ac:dyDescent="0.25">
      <c r="A229" s="53"/>
      <c r="B229" s="17"/>
      <c r="C229" s="17"/>
      <c r="D229" s="40"/>
      <c r="E229" s="89" t="s">
        <v>352</v>
      </c>
      <c r="F229" s="99"/>
      <c r="G229" s="99"/>
      <c r="H229" s="99"/>
      <c r="I229" s="100"/>
      <c r="J229" s="89" t="s">
        <v>351</v>
      </c>
      <c r="K229" s="90"/>
      <c r="L229" s="90"/>
      <c r="M229" s="90"/>
      <c r="N229" s="90"/>
      <c r="O229" s="91"/>
      <c r="P229" s="38">
        <v>4.5999999999999996</v>
      </c>
      <c r="Q229" s="39">
        <f t="shared" si="4"/>
        <v>4.5999999999999996</v>
      </c>
    </row>
    <row r="230" spans="1:17" x14ac:dyDescent="0.25">
      <c r="A230" s="53"/>
      <c r="B230" s="17"/>
      <c r="C230" s="17"/>
      <c r="D230" s="40"/>
      <c r="E230" s="89" t="s">
        <v>350</v>
      </c>
      <c r="F230" s="99"/>
      <c r="G230" s="99"/>
      <c r="H230" s="99"/>
      <c r="I230" s="100"/>
      <c r="J230" s="89" t="s">
        <v>349</v>
      </c>
      <c r="K230" s="90"/>
      <c r="L230" s="90"/>
      <c r="M230" s="90"/>
      <c r="N230" s="90"/>
      <c r="O230" s="91"/>
      <c r="P230" s="38">
        <v>4.62</v>
      </c>
      <c r="Q230" s="39">
        <f t="shared" si="4"/>
        <v>4.62</v>
      </c>
    </row>
    <row r="231" spans="1:17" x14ac:dyDescent="0.25">
      <c r="A231" s="53"/>
      <c r="B231" s="17"/>
      <c r="C231" s="17"/>
      <c r="D231" s="40"/>
      <c r="E231" s="89" t="s">
        <v>348</v>
      </c>
      <c r="F231" s="99"/>
      <c r="G231" s="99"/>
      <c r="H231" s="99"/>
      <c r="I231" s="100"/>
      <c r="J231" s="89" t="s">
        <v>347</v>
      </c>
      <c r="K231" s="90"/>
      <c r="L231" s="90"/>
      <c r="M231" s="90"/>
      <c r="N231" s="90"/>
      <c r="O231" s="91"/>
      <c r="P231" s="38">
        <v>4.88</v>
      </c>
      <c r="Q231" s="39">
        <f t="shared" si="4"/>
        <v>4.88</v>
      </c>
    </row>
    <row r="232" spans="1:17" x14ac:dyDescent="0.25">
      <c r="A232" s="53"/>
      <c r="B232" s="17"/>
      <c r="C232" s="17"/>
      <c r="D232" s="40"/>
      <c r="E232" s="89" t="s">
        <v>346</v>
      </c>
      <c r="F232" s="99"/>
      <c r="G232" s="99"/>
      <c r="H232" s="99"/>
      <c r="I232" s="100"/>
      <c r="J232" s="89" t="s">
        <v>345</v>
      </c>
      <c r="K232" s="90"/>
      <c r="L232" s="90"/>
      <c r="M232" s="90"/>
      <c r="N232" s="90"/>
      <c r="O232" s="91"/>
      <c r="P232" s="38">
        <v>4.88</v>
      </c>
      <c r="Q232" s="39">
        <f t="shared" si="4"/>
        <v>4.88</v>
      </c>
    </row>
    <row r="233" spans="1:17" x14ac:dyDescent="0.25">
      <c r="A233" s="53"/>
      <c r="B233" s="17"/>
      <c r="C233" s="17"/>
      <c r="D233" s="40"/>
      <c r="E233" s="89" t="s">
        <v>344</v>
      </c>
      <c r="F233" s="99"/>
      <c r="G233" s="99"/>
      <c r="H233" s="99"/>
      <c r="I233" s="100"/>
      <c r="J233" s="89" t="s">
        <v>343</v>
      </c>
      <c r="K233" s="90"/>
      <c r="L233" s="90"/>
      <c r="M233" s="90"/>
      <c r="N233" s="90"/>
      <c r="O233" s="91"/>
      <c r="P233" s="38">
        <v>4.97</v>
      </c>
      <c r="Q233" s="39">
        <f t="shared" si="4"/>
        <v>4.97</v>
      </c>
    </row>
    <row r="234" spans="1:17" x14ac:dyDescent="0.25">
      <c r="A234" s="53"/>
      <c r="B234" s="17"/>
      <c r="C234" s="17"/>
      <c r="D234" s="40"/>
      <c r="E234" s="89" t="s">
        <v>342</v>
      </c>
      <c r="F234" s="99"/>
      <c r="G234" s="99"/>
      <c r="H234" s="99"/>
      <c r="I234" s="100"/>
      <c r="J234" s="89" t="s">
        <v>341</v>
      </c>
      <c r="K234" s="90"/>
      <c r="L234" s="90"/>
      <c r="M234" s="90"/>
      <c r="N234" s="90"/>
      <c r="O234" s="91"/>
      <c r="P234" s="38">
        <v>5.76</v>
      </c>
      <c r="Q234" s="39">
        <f t="shared" si="4"/>
        <v>5.76</v>
      </c>
    </row>
    <row r="235" spans="1:17" x14ac:dyDescent="0.25">
      <c r="A235" s="53"/>
      <c r="B235" s="17"/>
      <c r="C235" s="17"/>
      <c r="D235" s="40"/>
      <c r="E235" s="89" t="s">
        <v>340</v>
      </c>
      <c r="F235" s="99"/>
      <c r="G235" s="99"/>
      <c r="H235" s="99"/>
      <c r="I235" s="100"/>
      <c r="J235" s="89" t="s">
        <v>339</v>
      </c>
      <c r="K235" s="90"/>
      <c r="L235" s="90"/>
      <c r="M235" s="90"/>
      <c r="N235" s="90"/>
      <c r="O235" s="91"/>
      <c r="P235" s="38">
        <v>6.58</v>
      </c>
      <c r="Q235" s="39">
        <f t="shared" si="4"/>
        <v>6.58</v>
      </c>
    </row>
    <row r="236" spans="1:17" x14ac:dyDescent="0.25">
      <c r="A236" s="53"/>
      <c r="B236" s="17"/>
      <c r="C236" s="17"/>
      <c r="D236" s="40"/>
      <c r="E236" s="89" t="s">
        <v>338</v>
      </c>
      <c r="F236" s="99"/>
      <c r="G236" s="99"/>
      <c r="H236" s="99"/>
      <c r="I236" s="100"/>
      <c r="J236" s="89" t="s">
        <v>337</v>
      </c>
      <c r="K236" s="90"/>
      <c r="L236" s="90"/>
      <c r="M236" s="90"/>
      <c r="N236" s="90"/>
      <c r="O236" s="91"/>
      <c r="P236" s="38">
        <v>6.8</v>
      </c>
      <c r="Q236" s="39">
        <f t="shared" si="4"/>
        <v>6.8</v>
      </c>
    </row>
    <row r="237" spans="1:17" x14ac:dyDescent="0.25">
      <c r="A237" s="53"/>
      <c r="B237" s="17"/>
      <c r="C237" s="17"/>
      <c r="D237" s="40"/>
      <c r="E237" s="89" t="s">
        <v>336</v>
      </c>
      <c r="F237" s="99"/>
      <c r="G237" s="99"/>
      <c r="H237" s="99"/>
      <c r="I237" s="100"/>
      <c r="J237" s="89" t="s">
        <v>335</v>
      </c>
      <c r="K237" s="90"/>
      <c r="L237" s="90"/>
      <c r="M237" s="90"/>
      <c r="N237" s="90"/>
      <c r="O237" s="91"/>
      <c r="P237" s="38">
        <v>7.15</v>
      </c>
      <c r="Q237" s="39">
        <f t="shared" si="4"/>
        <v>7.15</v>
      </c>
    </row>
    <row r="238" spans="1:17" x14ac:dyDescent="0.25">
      <c r="A238" s="53"/>
      <c r="B238" s="17"/>
      <c r="C238" s="17"/>
      <c r="D238" s="40"/>
      <c r="E238" s="89" t="s">
        <v>334</v>
      </c>
      <c r="F238" s="99"/>
      <c r="G238" s="99"/>
      <c r="H238" s="99"/>
      <c r="I238" s="100"/>
      <c r="J238" s="89" t="s">
        <v>333</v>
      </c>
      <c r="K238" s="90"/>
      <c r="L238" s="90"/>
      <c r="M238" s="90"/>
      <c r="N238" s="90"/>
      <c r="O238" s="91"/>
      <c r="P238" s="38">
        <v>9.66</v>
      </c>
      <c r="Q238" s="39">
        <f t="shared" si="4"/>
        <v>9.66</v>
      </c>
    </row>
    <row r="239" spans="1:17" x14ac:dyDescent="0.25">
      <c r="A239" s="53"/>
      <c r="B239" s="17"/>
      <c r="C239" s="17"/>
      <c r="D239" s="40"/>
      <c r="E239" s="89" t="s">
        <v>332</v>
      </c>
      <c r="F239" s="99"/>
      <c r="G239" s="99"/>
      <c r="H239" s="99"/>
      <c r="I239" s="100"/>
      <c r="J239" s="89" t="s">
        <v>331</v>
      </c>
      <c r="K239" s="90"/>
      <c r="L239" s="90"/>
      <c r="M239" s="90"/>
      <c r="N239" s="90"/>
      <c r="O239" s="91"/>
      <c r="P239" s="38">
        <v>10.210000000000001</v>
      </c>
      <c r="Q239" s="39">
        <f t="shared" si="4"/>
        <v>10.210000000000001</v>
      </c>
    </row>
    <row r="240" spans="1:17" x14ac:dyDescent="0.25">
      <c r="A240" s="53"/>
      <c r="B240" s="17"/>
      <c r="C240" s="17"/>
      <c r="D240" s="40"/>
      <c r="E240" s="89" t="s">
        <v>330</v>
      </c>
      <c r="F240" s="99"/>
      <c r="G240" s="99"/>
      <c r="H240" s="99"/>
      <c r="I240" s="100"/>
      <c r="J240" s="89" t="s">
        <v>329</v>
      </c>
      <c r="K240" s="90"/>
      <c r="L240" s="90"/>
      <c r="M240" s="90"/>
      <c r="N240" s="90"/>
      <c r="O240" s="91"/>
      <c r="P240" s="38">
        <v>10.41</v>
      </c>
      <c r="Q240" s="39">
        <f t="shared" si="4"/>
        <v>10.41</v>
      </c>
    </row>
    <row r="241" spans="1:17" x14ac:dyDescent="0.25">
      <c r="A241" s="53"/>
      <c r="B241" s="17"/>
      <c r="C241" s="17"/>
      <c r="D241" s="40"/>
      <c r="E241" s="89" t="s">
        <v>328</v>
      </c>
      <c r="F241" s="99"/>
      <c r="G241" s="99"/>
      <c r="H241" s="99"/>
      <c r="I241" s="100"/>
      <c r="J241" s="89" t="s">
        <v>327</v>
      </c>
      <c r="K241" s="90"/>
      <c r="L241" s="90"/>
      <c r="M241" s="90"/>
      <c r="N241" s="90"/>
      <c r="O241" s="91"/>
      <c r="P241" s="38">
        <v>10.56</v>
      </c>
      <c r="Q241" s="39">
        <f t="shared" si="4"/>
        <v>10.56</v>
      </c>
    </row>
    <row r="242" spans="1:17" x14ac:dyDescent="0.25">
      <c r="A242" s="53"/>
      <c r="B242" s="17"/>
      <c r="C242" s="17"/>
      <c r="D242" s="40"/>
      <c r="E242" s="89" t="s">
        <v>326</v>
      </c>
      <c r="F242" s="99"/>
      <c r="G242" s="99"/>
      <c r="H242" s="99"/>
      <c r="I242" s="100"/>
      <c r="J242" s="89" t="s">
        <v>325</v>
      </c>
      <c r="K242" s="90"/>
      <c r="L242" s="90"/>
      <c r="M242" s="90"/>
      <c r="N242" s="90"/>
      <c r="O242" s="91"/>
      <c r="P242" s="38">
        <v>13.95</v>
      </c>
      <c r="Q242" s="39">
        <f t="shared" si="4"/>
        <v>13.95</v>
      </c>
    </row>
    <row r="243" spans="1:17" x14ac:dyDescent="0.25">
      <c r="A243" s="53"/>
      <c r="B243" s="17"/>
      <c r="C243" s="17"/>
      <c r="D243" s="40"/>
      <c r="E243" s="89" t="s">
        <v>324</v>
      </c>
      <c r="F243" s="99"/>
      <c r="G243" s="99"/>
      <c r="H243" s="99"/>
      <c r="I243" s="100"/>
      <c r="J243" s="89" t="s">
        <v>323</v>
      </c>
      <c r="K243" s="90"/>
      <c r="L243" s="90"/>
      <c r="M243" s="90"/>
      <c r="N243" s="90"/>
      <c r="O243" s="91"/>
      <c r="P243" s="38">
        <v>14.43</v>
      </c>
      <c r="Q243" s="39">
        <f t="shared" si="4"/>
        <v>14.43</v>
      </c>
    </row>
    <row r="244" spans="1:17" x14ac:dyDescent="0.25">
      <c r="A244" s="53"/>
      <c r="B244" s="17"/>
      <c r="C244" s="17"/>
      <c r="D244" s="40"/>
      <c r="E244" s="89" t="s">
        <v>322</v>
      </c>
      <c r="F244" s="99"/>
      <c r="G244" s="99"/>
      <c r="H244" s="99"/>
      <c r="I244" s="100"/>
      <c r="J244" s="89" t="s">
        <v>321</v>
      </c>
      <c r="K244" s="90"/>
      <c r="L244" s="90"/>
      <c r="M244" s="90"/>
      <c r="N244" s="90"/>
      <c r="O244" s="91"/>
      <c r="P244" s="38">
        <v>14.12</v>
      </c>
      <c r="Q244" s="39">
        <f t="shared" si="4"/>
        <v>14.12</v>
      </c>
    </row>
    <row r="245" spans="1:17" x14ac:dyDescent="0.25">
      <c r="A245" s="53"/>
      <c r="B245" s="17"/>
      <c r="C245" s="17"/>
      <c r="D245" s="40"/>
      <c r="E245" s="89" t="s">
        <v>320</v>
      </c>
      <c r="F245" s="99"/>
      <c r="G245" s="99"/>
      <c r="H245" s="99"/>
      <c r="I245" s="100"/>
      <c r="J245" s="89" t="s">
        <v>319</v>
      </c>
      <c r="K245" s="90"/>
      <c r="L245" s="90"/>
      <c r="M245" s="90"/>
      <c r="N245" s="90"/>
      <c r="O245" s="91"/>
      <c r="P245" s="38">
        <v>15.75</v>
      </c>
      <c r="Q245" s="39">
        <f t="shared" si="4"/>
        <v>15.75</v>
      </c>
    </row>
    <row r="246" spans="1:17" x14ac:dyDescent="0.25">
      <c r="A246" s="53"/>
      <c r="B246" s="17"/>
      <c r="C246" s="17"/>
      <c r="D246" s="40"/>
      <c r="E246" s="89" t="s">
        <v>318</v>
      </c>
      <c r="F246" s="99"/>
      <c r="G246" s="99"/>
      <c r="H246" s="99"/>
      <c r="I246" s="100"/>
      <c r="J246" s="89" t="s">
        <v>317</v>
      </c>
      <c r="K246" s="90"/>
      <c r="L246" s="90"/>
      <c r="M246" s="90"/>
      <c r="N246" s="90"/>
      <c r="O246" s="91"/>
      <c r="P246" s="38">
        <v>16.059999999999999</v>
      </c>
      <c r="Q246" s="39">
        <f t="shared" si="4"/>
        <v>16.059999999999999</v>
      </c>
    </row>
    <row r="247" spans="1:17" x14ac:dyDescent="0.25">
      <c r="A247" s="53"/>
      <c r="B247" s="17"/>
      <c r="C247" s="17"/>
      <c r="D247" s="40"/>
      <c r="E247" s="89" t="s">
        <v>316</v>
      </c>
      <c r="F247" s="99"/>
      <c r="G247" s="99"/>
      <c r="H247" s="99"/>
      <c r="I247" s="100"/>
      <c r="J247" s="89" t="s">
        <v>315</v>
      </c>
      <c r="K247" s="90"/>
      <c r="L247" s="90"/>
      <c r="M247" s="90"/>
      <c r="N247" s="90"/>
      <c r="O247" s="91"/>
      <c r="P247" s="38">
        <v>16.52</v>
      </c>
      <c r="Q247" s="39">
        <f t="shared" si="4"/>
        <v>16.52</v>
      </c>
    </row>
    <row r="248" spans="1:17" x14ac:dyDescent="0.25">
      <c r="A248" s="53"/>
      <c r="B248" s="17"/>
      <c r="C248" s="17"/>
      <c r="D248" s="40"/>
      <c r="E248" s="89" t="s">
        <v>314</v>
      </c>
      <c r="F248" s="99"/>
      <c r="G248" s="99"/>
      <c r="H248" s="99"/>
      <c r="I248" s="100"/>
      <c r="J248" s="89" t="s">
        <v>313</v>
      </c>
      <c r="K248" s="90"/>
      <c r="L248" s="90"/>
      <c r="M248" s="90"/>
      <c r="N248" s="90"/>
      <c r="O248" s="91"/>
      <c r="P248" s="38">
        <v>17.34</v>
      </c>
      <c r="Q248" s="39">
        <f t="shared" si="4"/>
        <v>17.34</v>
      </c>
    </row>
    <row r="249" spans="1:17" x14ac:dyDescent="0.25">
      <c r="A249" s="53"/>
      <c r="B249" s="17"/>
      <c r="C249" s="17"/>
      <c r="D249" s="40"/>
      <c r="E249" s="89" t="s">
        <v>312</v>
      </c>
      <c r="F249" s="99"/>
      <c r="G249" s="99"/>
      <c r="H249" s="99"/>
      <c r="I249" s="100"/>
      <c r="J249" s="89" t="s">
        <v>311</v>
      </c>
      <c r="K249" s="90"/>
      <c r="L249" s="90"/>
      <c r="M249" s="90"/>
      <c r="N249" s="90"/>
      <c r="O249" s="91"/>
      <c r="P249" s="38">
        <v>66.260000000000005</v>
      </c>
      <c r="Q249" s="39">
        <f t="shared" si="4"/>
        <v>66.260000000000005</v>
      </c>
    </row>
    <row r="250" spans="1:17" x14ac:dyDescent="0.25">
      <c r="A250" s="53"/>
      <c r="B250" s="17"/>
      <c r="C250" s="17"/>
      <c r="D250" s="40"/>
      <c r="E250" s="89" t="s">
        <v>310</v>
      </c>
      <c r="F250" s="99"/>
      <c r="G250" s="99"/>
      <c r="H250" s="99"/>
      <c r="I250" s="100"/>
      <c r="J250" s="89" t="s">
        <v>309</v>
      </c>
      <c r="K250" s="90"/>
      <c r="L250" s="90"/>
      <c r="M250" s="90"/>
      <c r="N250" s="90"/>
      <c r="O250" s="91"/>
      <c r="P250" s="38">
        <v>68.33</v>
      </c>
      <c r="Q250" s="39">
        <f t="shared" si="4"/>
        <v>68.33</v>
      </c>
    </row>
    <row r="251" spans="1:17" x14ac:dyDescent="0.25">
      <c r="A251" s="53"/>
      <c r="B251" s="17"/>
      <c r="C251" s="17"/>
      <c r="D251" s="40"/>
      <c r="E251" s="89" t="s">
        <v>308</v>
      </c>
      <c r="F251" s="99"/>
      <c r="G251" s="99"/>
      <c r="H251" s="99"/>
      <c r="I251" s="100"/>
      <c r="J251" s="89" t="s">
        <v>307</v>
      </c>
      <c r="K251" s="90"/>
      <c r="L251" s="90"/>
      <c r="M251" s="90"/>
      <c r="N251" s="90"/>
      <c r="O251" s="91"/>
      <c r="P251" s="38">
        <v>72.45</v>
      </c>
      <c r="Q251" s="39">
        <f t="shared" si="4"/>
        <v>72.45</v>
      </c>
    </row>
    <row r="252" spans="1:17" x14ac:dyDescent="0.25">
      <c r="A252" s="53"/>
      <c r="B252" s="17"/>
      <c r="C252" s="17"/>
      <c r="D252" s="40"/>
      <c r="E252" s="89" t="s">
        <v>306</v>
      </c>
      <c r="F252" s="99"/>
      <c r="G252" s="99"/>
      <c r="H252" s="99"/>
      <c r="I252" s="100"/>
      <c r="J252" s="89" t="s">
        <v>305</v>
      </c>
      <c r="K252" s="90"/>
      <c r="L252" s="90"/>
      <c r="M252" s="90"/>
      <c r="N252" s="90"/>
      <c r="O252" s="91"/>
      <c r="P252" s="38">
        <v>78.69</v>
      </c>
      <c r="Q252" s="39">
        <f t="shared" si="4"/>
        <v>78.69</v>
      </c>
    </row>
    <row r="253" spans="1:17" x14ac:dyDescent="0.25">
      <c r="A253" s="53"/>
      <c r="B253" s="17"/>
      <c r="C253" s="17"/>
      <c r="D253" s="40"/>
      <c r="E253" s="89" t="s">
        <v>304</v>
      </c>
      <c r="F253" s="99"/>
      <c r="G253" s="99"/>
      <c r="H253" s="99"/>
      <c r="I253" s="100"/>
      <c r="J253" s="89" t="s">
        <v>303</v>
      </c>
      <c r="K253" s="90"/>
      <c r="L253" s="90"/>
      <c r="M253" s="90"/>
      <c r="N253" s="90"/>
      <c r="O253" s="91"/>
      <c r="P253" s="38">
        <v>67.03</v>
      </c>
      <c r="Q253" s="39">
        <f t="shared" si="4"/>
        <v>67.03</v>
      </c>
    </row>
    <row r="254" spans="1:17" x14ac:dyDescent="0.25">
      <c r="A254" s="53"/>
      <c r="B254" s="17"/>
      <c r="C254" s="17"/>
      <c r="D254" s="40"/>
      <c r="E254" s="89" t="s">
        <v>302</v>
      </c>
      <c r="F254" s="99"/>
      <c r="G254" s="99"/>
      <c r="H254" s="99"/>
      <c r="I254" s="100"/>
      <c r="J254" s="89" t="s">
        <v>301</v>
      </c>
      <c r="K254" s="90"/>
      <c r="L254" s="90"/>
      <c r="M254" s="90"/>
      <c r="N254" s="90"/>
      <c r="O254" s="91"/>
      <c r="P254" s="38">
        <v>73.37</v>
      </c>
      <c r="Q254" s="39">
        <f t="shared" si="4"/>
        <v>73.37</v>
      </c>
    </row>
    <row r="255" spans="1:17" x14ac:dyDescent="0.25">
      <c r="A255" s="53"/>
      <c r="B255" s="17"/>
      <c r="C255" s="17"/>
      <c r="D255" s="40"/>
      <c r="E255" s="89" t="s">
        <v>300</v>
      </c>
      <c r="F255" s="99"/>
      <c r="G255" s="99"/>
      <c r="H255" s="99"/>
      <c r="I255" s="100"/>
      <c r="J255" s="89" t="s">
        <v>299</v>
      </c>
      <c r="K255" s="90"/>
      <c r="L255" s="90"/>
      <c r="M255" s="90"/>
      <c r="N255" s="90"/>
      <c r="O255" s="91"/>
      <c r="P255" s="38">
        <v>75.7</v>
      </c>
      <c r="Q255" s="39">
        <f t="shared" si="4"/>
        <v>75.7</v>
      </c>
    </row>
    <row r="256" spans="1:17" x14ac:dyDescent="0.25">
      <c r="A256" s="53"/>
      <c r="B256" s="17"/>
      <c r="C256" s="17"/>
      <c r="D256" s="40"/>
      <c r="E256" s="89" t="s">
        <v>298</v>
      </c>
      <c r="F256" s="99"/>
      <c r="G256" s="99"/>
      <c r="H256" s="99"/>
      <c r="I256" s="100"/>
      <c r="J256" s="89" t="s">
        <v>297</v>
      </c>
      <c r="K256" s="90"/>
      <c r="L256" s="90"/>
      <c r="M256" s="90"/>
      <c r="N256" s="90"/>
      <c r="O256" s="91"/>
      <c r="P256" s="38">
        <v>80.28</v>
      </c>
      <c r="Q256" s="39">
        <f t="shared" si="4"/>
        <v>80.28</v>
      </c>
    </row>
    <row r="257" spans="1:17" x14ac:dyDescent="0.25">
      <c r="A257" s="53"/>
      <c r="B257" s="17"/>
      <c r="C257" s="17"/>
      <c r="D257" s="40"/>
      <c r="E257" s="89" t="s">
        <v>296</v>
      </c>
      <c r="F257" s="99"/>
      <c r="G257" s="99"/>
      <c r="H257" s="99"/>
      <c r="I257" s="100"/>
      <c r="J257" s="89" t="s">
        <v>295</v>
      </c>
      <c r="K257" s="90"/>
      <c r="L257" s="90"/>
      <c r="M257" s="90"/>
      <c r="N257" s="90"/>
      <c r="O257" s="91"/>
      <c r="P257" s="38">
        <v>83.78</v>
      </c>
      <c r="Q257" s="39">
        <f t="shared" si="4"/>
        <v>83.78</v>
      </c>
    </row>
    <row r="258" spans="1:17" x14ac:dyDescent="0.25">
      <c r="A258" s="53"/>
      <c r="B258" s="17"/>
      <c r="C258" s="17"/>
      <c r="D258" s="40"/>
      <c r="E258" s="89" t="s">
        <v>294</v>
      </c>
      <c r="F258" s="99"/>
      <c r="G258" s="99"/>
      <c r="H258" s="99"/>
      <c r="I258" s="100"/>
      <c r="J258" s="89" t="s">
        <v>293</v>
      </c>
      <c r="K258" s="90"/>
      <c r="L258" s="90"/>
      <c r="M258" s="90"/>
      <c r="N258" s="90"/>
      <c r="O258" s="91"/>
      <c r="P258" s="38">
        <v>94.23</v>
      </c>
      <c r="Q258" s="39">
        <f t="shared" si="4"/>
        <v>94.23</v>
      </c>
    </row>
    <row r="259" spans="1:17" x14ac:dyDescent="0.25">
      <c r="A259" s="53"/>
      <c r="B259" s="17"/>
      <c r="C259" s="17"/>
      <c r="D259" s="40"/>
      <c r="E259" s="89" t="s">
        <v>292</v>
      </c>
      <c r="F259" s="99"/>
      <c r="G259" s="99"/>
      <c r="H259" s="99"/>
      <c r="I259" s="100"/>
      <c r="J259" s="89" t="s">
        <v>291</v>
      </c>
      <c r="K259" s="90"/>
      <c r="L259" s="90"/>
      <c r="M259" s="90"/>
      <c r="N259" s="90"/>
      <c r="O259" s="91"/>
      <c r="P259" s="38">
        <v>93.17</v>
      </c>
      <c r="Q259" s="39">
        <f t="shared" si="4"/>
        <v>93.17</v>
      </c>
    </row>
    <row r="260" spans="1:17" x14ac:dyDescent="0.25">
      <c r="A260" s="53"/>
      <c r="B260" s="17"/>
      <c r="C260" s="17"/>
      <c r="D260" s="40"/>
      <c r="E260" s="89" t="s">
        <v>290</v>
      </c>
      <c r="F260" s="99"/>
      <c r="G260" s="99"/>
      <c r="H260" s="99"/>
      <c r="I260" s="100"/>
      <c r="J260" s="89" t="s">
        <v>289</v>
      </c>
      <c r="K260" s="90"/>
      <c r="L260" s="90"/>
      <c r="M260" s="90"/>
      <c r="N260" s="90"/>
      <c r="O260" s="91"/>
      <c r="P260" s="38">
        <v>85.8</v>
      </c>
      <c r="Q260" s="39">
        <f t="shared" si="4"/>
        <v>85.8</v>
      </c>
    </row>
    <row r="261" spans="1:17" x14ac:dyDescent="0.25">
      <c r="A261" s="53"/>
      <c r="B261" s="17"/>
      <c r="C261" s="17"/>
      <c r="D261" s="40"/>
      <c r="E261" s="89" t="s">
        <v>288</v>
      </c>
      <c r="F261" s="99"/>
      <c r="G261" s="99"/>
      <c r="H261" s="99"/>
      <c r="I261" s="100"/>
      <c r="J261" s="89" t="s">
        <v>287</v>
      </c>
      <c r="K261" s="90"/>
      <c r="L261" s="90"/>
      <c r="M261" s="90"/>
      <c r="N261" s="90"/>
      <c r="O261" s="91"/>
      <c r="P261" s="38">
        <v>86.5</v>
      </c>
      <c r="Q261" s="39">
        <f t="shared" si="4"/>
        <v>86.5</v>
      </c>
    </row>
    <row r="262" spans="1:17" x14ac:dyDescent="0.25">
      <c r="A262" s="53"/>
      <c r="B262" s="17"/>
      <c r="C262" s="17"/>
      <c r="D262" s="40"/>
      <c r="E262" s="89" t="s">
        <v>286</v>
      </c>
      <c r="F262" s="99"/>
      <c r="G262" s="99"/>
      <c r="H262" s="99"/>
      <c r="I262" s="100"/>
      <c r="J262" s="89" t="s">
        <v>285</v>
      </c>
      <c r="K262" s="90"/>
      <c r="L262" s="90"/>
      <c r="M262" s="90"/>
      <c r="N262" s="90"/>
      <c r="O262" s="91"/>
      <c r="P262" s="38">
        <v>87.36</v>
      </c>
      <c r="Q262" s="39">
        <f t="shared" si="4"/>
        <v>87.36</v>
      </c>
    </row>
    <row r="263" spans="1:17" x14ac:dyDescent="0.25">
      <c r="A263" s="53"/>
      <c r="B263" s="17"/>
      <c r="C263" s="17"/>
      <c r="D263" s="40"/>
      <c r="E263" s="89" t="s">
        <v>284</v>
      </c>
      <c r="F263" s="99"/>
      <c r="G263" s="99"/>
      <c r="H263" s="99"/>
      <c r="I263" s="100"/>
      <c r="J263" s="89" t="s">
        <v>283</v>
      </c>
      <c r="K263" s="90"/>
      <c r="L263" s="90"/>
      <c r="M263" s="90"/>
      <c r="N263" s="90"/>
      <c r="O263" s="91"/>
      <c r="P263" s="38">
        <v>93.48</v>
      </c>
      <c r="Q263" s="39">
        <f t="shared" si="4"/>
        <v>93.48</v>
      </c>
    </row>
    <row r="264" spans="1:17" x14ac:dyDescent="0.25">
      <c r="A264" s="53"/>
      <c r="B264" s="17"/>
      <c r="C264" s="17"/>
      <c r="D264" s="40"/>
      <c r="E264" s="89" t="s">
        <v>282</v>
      </c>
      <c r="F264" s="99"/>
      <c r="G264" s="99"/>
      <c r="H264" s="99"/>
      <c r="I264" s="100"/>
      <c r="J264" s="89" t="s">
        <v>281</v>
      </c>
      <c r="K264" s="90"/>
      <c r="L264" s="90"/>
      <c r="M264" s="90"/>
      <c r="N264" s="90"/>
      <c r="O264" s="91"/>
      <c r="P264" s="38">
        <v>96.98</v>
      </c>
      <c r="Q264" s="39">
        <f t="shared" si="4"/>
        <v>96.98</v>
      </c>
    </row>
    <row r="265" spans="1:17" x14ac:dyDescent="0.25">
      <c r="A265" s="53"/>
      <c r="B265" s="17"/>
      <c r="C265" s="17"/>
      <c r="D265" s="40"/>
      <c r="E265" s="89" t="s">
        <v>280</v>
      </c>
      <c r="F265" s="99"/>
      <c r="G265" s="99"/>
      <c r="H265" s="99"/>
      <c r="I265" s="100"/>
      <c r="J265" s="89" t="s">
        <v>279</v>
      </c>
      <c r="K265" s="90"/>
      <c r="L265" s="90"/>
      <c r="M265" s="90"/>
      <c r="N265" s="90"/>
      <c r="O265" s="91"/>
      <c r="P265" s="38">
        <v>95.37</v>
      </c>
      <c r="Q265" s="39">
        <f t="shared" si="4"/>
        <v>95.37</v>
      </c>
    </row>
    <row r="266" spans="1:17" x14ac:dyDescent="0.25">
      <c r="A266" s="53"/>
      <c r="B266" s="17"/>
      <c r="C266" s="17"/>
      <c r="D266" s="40"/>
      <c r="E266" s="89" t="s">
        <v>278</v>
      </c>
      <c r="F266" s="99"/>
      <c r="G266" s="99"/>
      <c r="H266" s="99"/>
      <c r="I266" s="100"/>
      <c r="J266" s="89" t="s">
        <v>277</v>
      </c>
      <c r="K266" s="90"/>
      <c r="L266" s="90"/>
      <c r="M266" s="90"/>
      <c r="N266" s="90"/>
      <c r="O266" s="91"/>
      <c r="P266" s="38">
        <v>98.6</v>
      </c>
      <c r="Q266" s="39">
        <f t="shared" si="4"/>
        <v>98.6</v>
      </c>
    </row>
    <row r="267" spans="1:17" x14ac:dyDescent="0.25">
      <c r="A267" s="53"/>
      <c r="B267" s="17"/>
      <c r="C267" s="17"/>
      <c r="D267" s="40"/>
      <c r="E267" s="89" t="s">
        <v>276</v>
      </c>
      <c r="F267" s="99"/>
      <c r="G267" s="99"/>
      <c r="H267" s="99"/>
      <c r="I267" s="100"/>
      <c r="J267" s="89" t="s">
        <v>275</v>
      </c>
      <c r="K267" s="90"/>
      <c r="L267" s="90"/>
      <c r="M267" s="90"/>
      <c r="N267" s="90"/>
      <c r="O267" s="91"/>
      <c r="P267" s="38">
        <v>99.53</v>
      </c>
      <c r="Q267" s="39">
        <f t="shared" si="4"/>
        <v>99.53</v>
      </c>
    </row>
    <row r="268" spans="1:17" x14ac:dyDescent="0.25">
      <c r="A268" s="53"/>
      <c r="B268" s="17"/>
      <c r="C268" s="17"/>
      <c r="D268" s="40"/>
      <c r="E268" s="89" t="s">
        <v>274</v>
      </c>
      <c r="F268" s="99"/>
      <c r="G268" s="99"/>
      <c r="H268" s="99"/>
      <c r="I268" s="100"/>
      <c r="J268" s="89" t="s">
        <v>273</v>
      </c>
      <c r="K268" s="90"/>
      <c r="L268" s="90"/>
      <c r="M268" s="90"/>
      <c r="N268" s="90"/>
      <c r="O268" s="91"/>
      <c r="P268" s="38">
        <v>106.55</v>
      </c>
      <c r="Q268" s="39">
        <f t="shared" ref="Q268:Q331" si="5">P268*(1-$Q$8)</f>
        <v>106.55</v>
      </c>
    </row>
    <row r="269" spans="1:17" x14ac:dyDescent="0.25">
      <c r="A269" s="53"/>
      <c r="B269" s="17"/>
      <c r="C269" s="17"/>
      <c r="D269" s="40"/>
      <c r="E269" s="89" t="s">
        <v>272</v>
      </c>
      <c r="F269" s="99"/>
      <c r="G269" s="99"/>
      <c r="H269" s="99"/>
      <c r="I269" s="100"/>
      <c r="J269" s="89" t="s">
        <v>271</v>
      </c>
      <c r="K269" s="90"/>
      <c r="L269" s="90"/>
      <c r="M269" s="90"/>
      <c r="N269" s="90"/>
      <c r="O269" s="91"/>
      <c r="P269" s="38">
        <v>107.25</v>
      </c>
      <c r="Q269" s="39">
        <f t="shared" si="5"/>
        <v>107.25</v>
      </c>
    </row>
    <row r="270" spans="1:17" x14ac:dyDescent="0.25">
      <c r="A270" s="53"/>
      <c r="B270" s="17"/>
      <c r="C270" s="17"/>
      <c r="D270" s="40"/>
      <c r="E270" s="89" t="s">
        <v>270</v>
      </c>
      <c r="F270" s="99"/>
      <c r="G270" s="99"/>
      <c r="H270" s="99"/>
      <c r="I270" s="100"/>
      <c r="J270" s="89" t="s">
        <v>269</v>
      </c>
      <c r="K270" s="90"/>
      <c r="L270" s="90"/>
      <c r="M270" s="90"/>
      <c r="N270" s="90"/>
      <c r="O270" s="91"/>
      <c r="P270" s="38">
        <v>128.22</v>
      </c>
      <c r="Q270" s="39">
        <f t="shared" si="5"/>
        <v>128.22</v>
      </c>
    </row>
    <row r="271" spans="1:17" x14ac:dyDescent="0.25">
      <c r="A271" s="53"/>
      <c r="B271" s="17"/>
      <c r="C271" s="17"/>
      <c r="D271" s="40"/>
      <c r="E271" s="89" t="s">
        <v>268</v>
      </c>
      <c r="F271" s="99"/>
      <c r="G271" s="99"/>
      <c r="H271" s="99"/>
      <c r="I271" s="100"/>
      <c r="J271" s="89" t="s">
        <v>267</v>
      </c>
      <c r="K271" s="90"/>
      <c r="L271" s="90"/>
      <c r="M271" s="90"/>
      <c r="N271" s="90"/>
      <c r="O271" s="91"/>
      <c r="P271" s="38">
        <v>109.76</v>
      </c>
      <c r="Q271" s="39">
        <f t="shared" si="5"/>
        <v>109.76</v>
      </c>
    </row>
    <row r="272" spans="1:17" ht="15.75" thickBot="1" x14ac:dyDescent="0.3">
      <c r="A272" s="54"/>
      <c r="B272" s="42"/>
      <c r="C272" s="42"/>
      <c r="D272" s="43"/>
      <c r="E272" s="92" t="s">
        <v>266</v>
      </c>
      <c r="F272" s="93"/>
      <c r="G272" s="93"/>
      <c r="H272" s="93"/>
      <c r="I272" s="94"/>
      <c r="J272" s="92" t="s">
        <v>265</v>
      </c>
      <c r="K272" s="95"/>
      <c r="L272" s="95"/>
      <c r="M272" s="95"/>
      <c r="N272" s="95"/>
      <c r="O272" s="96"/>
      <c r="P272" s="44">
        <v>117.24</v>
      </c>
      <c r="Q272" s="45">
        <f t="shared" si="5"/>
        <v>117.24</v>
      </c>
    </row>
    <row r="273" spans="1:17" ht="15.75" thickBot="1" x14ac:dyDescent="0.3">
      <c r="A273" s="46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47"/>
      <c r="O273" s="47"/>
      <c r="P273" s="18"/>
      <c r="Q273" s="19"/>
    </row>
    <row r="274" spans="1:17" ht="15.75" thickBot="1" x14ac:dyDescent="0.3">
      <c r="A274" s="78" t="s">
        <v>264</v>
      </c>
      <c r="B274" s="79"/>
      <c r="C274" s="79"/>
      <c r="D274" s="79"/>
      <c r="E274" s="79"/>
      <c r="F274" s="79"/>
      <c r="G274" s="79"/>
      <c r="H274" s="79"/>
      <c r="I274" s="79"/>
      <c r="J274" s="79"/>
      <c r="K274" s="79"/>
      <c r="L274" s="79"/>
      <c r="M274" s="79"/>
      <c r="N274" s="79"/>
      <c r="O274" s="79"/>
      <c r="P274" s="79"/>
      <c r="Q274" s="80"/>
    </row>
    <row r="275" spans="1:17" ht="15.75" thickBot="1" x14ac:dyDescent="0.3">
      <c r="A275" s="59"/>
      <c r="B275" s="60"/>
      <c r="C275" s="60"/>
      <c r="D275" s="61"/>
      <c r="E275" s="82" t="s">
        <v>14</v>
      </c>
      <c r="F275" s="82"/>
      <c r="G275" s="82"/>
      <c r="H275" s="82"/>
      <c r="I275" s="83"/>
      <c r="J275" s="81" t="s">
        <v>19</v>
      </c>
      <c r="K275" s="84"/>
      <c r="L275" s="84"/>
      <c r="M275" s="84"/>
      <c r="N275" s="84"/>
      <c r="O275" s="85"/>
      <c r="P275" s="36" t="s">
        <v>13</v>
      </c>
      <c r="Q275" s="58" t="s">
        <v>12</v>
      </c>
    </row>
    <row r="276" spans="1:17" x14ac:dyDescent="0.25">
      <c r="A276" s="53"/>
      <c r="B276" s="17"/>
      <c r="C276" s="17"/>
      <c r="D276" s="40"/>
      <c r="E276" s="86" t="s">
        <v>667</v>
      </c>
      <c r="F276" s="97"/>
      <c r="G276" s="97"/>
      <c r="H276" s="97"/>
      <c r="I276" s="98"/>
      <c r="J276" s="86" t="s">
        <v>263</v>
      </c>
      <c r="K276" s="87"/>
      <c r="L276" s="87"/>
      <c r="M276" s="87"/>
      <c r="N276" s="87"/>
      <c r="O276" s="88"/>
      <c r="P276" s="38">
        <v>12.21</v>
      </c>
      <c r="Q276" s="51">
        <f t="shared" si="5"/>
        <v>12.21</v>
      </c>
    </row>
    <row r="277" spans="1:17" x14ac:dyDescent="0.25">
      <c r="A277" s="53"/>
      <c r="B277" s="17"/>
      <c r="C277" s="17"/>
      <c r="D277" s="40"/>
      <c r="E277" s="89" t="s">
        <v>262</v>
      </c>
      <c r="F277" s="99"/>
      <c r="G277" s="99"/>
      <c r="H277" s="99"/>
      <c r="I277" s="100"/>
      <c r="J277" s="89" t="s">
        <v>261</v>
      </c>
      <c r="K277" s="90"/>
      <c r="L277" s="90"/>
      <c r="M277" s="90"/>
      <c r="N277" s="90"/>
      <c r="O277" s="91"/>
      <c r="P277" s="38">
        <v>12.25</v>
      </c>
      <c r="Q277" s="51">
        <f t="shared" si="5"/>
        <v>12.25</v>
      </c>
    </row>
    <row r="278" spans="1:17" ht="15.75" thickBot="1" x14ac:dyDescent="0.3">
      <c r="A278" s="54"/>
      <c r="B278" s="42"/>
      <c r="C278" s="42"/>
      <c r="D278" s="43"/>
      <c r="E278" s="92"/>
      <c r="F278" s="93"/>
      <c r="G278" s="93"/>
      <c r="H278" s="93"/>
      <c r="I278" s="94"/>
      <c r="J278" s="92"/>
      <c r="K278" s="95"/>
      <c r="L278" s="95"/>
      <c r="M278" s="95"/>
      <c r="N278" s="95"/>
      <c r="O278" s="96"/>
      <c r="P278" s="44"/>
      <c r="Q278" s="52"/>
    </row>
    <row r="279" spans="1:17" ht="15.75" thickBot="1" x14ac:dyDescent="0.3">
      <c r="A279" s="46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47"/>
      <c r="O279" s="47"/>
      <c r="P279" s="18"/>
      <c r="Q279" s="19"/>
    </row>
    <row r="280" spans="1:17" ht="15.75" thickBot="1" x14ac:dyDescent="0.3">
      <c r="A280" s="78" t="s">
        <v>604</v>
      </c>
      <c r="B280" s="79"/>
      <c r="C280" s="79"/>
      <c r="D280" s="79"/>
      <c r="E280" s="79"/>
      <c r="F280" s="79"/>
      <c r="G280" s="79"/>
      <c r="H280" s="79"/>
      <c r="I280" s="79"/>
      <c r="J280" s="79"/>
      <c r="K280" s="79"/>
      <c r="L280" s="79"/>
      <c r="M280" s="79"/>
      <c r="N280" s="79"/>
      <c r="O280" s="79"/>
      <c r="P280" s="79"/>
      <c r="Q280" s="80"/>
    </row>
    <row r="281" spans="1:17" ht="15.75" thickBot="1" x14ac:dyDescent="0.3">
      <c r="A281" s="59"/>
      <c r="B281" s="60"/>
      <c r="C281" s="60"/>
      <c r="D281" s="61"/>
      <c r="E281" s="82" t="s">
        <v>14</v>
      </c>
      <c r="F281" s="82"/>
      <c r="G281" s="82"/>
      <c r="H281" s="82"/>
      <c r="I281" s="83"/>
      <c r="J281" s="81" t="s">
        <v>19</v>
      </c>
      <c r="K281" s="84"/>
      <c r="L281" s="84"/>
      <c r="M281" s="84"/>
      <c r="N281" s="84"/>
      <c r="O281" s="85"/>
      <c r="P281" s="36" t="s">
        <v>13</v>
      </c>
      <c r="Q281" s="37" t="s">
        <v>12</v>
      </c>
    </row>
    <row r="282" spans="1:17" x14ac:dyDescent="0.25">
      <c r="A282" s="53"/>
      <c r="B282" s="17"/>
      <c r="C282" s="17"/>
      <c r="D282" s="40"/>
      <c r="E282" s="86" t="s">
        <v>260</v>
      </c>
      <c r="F282" s="97"/>
      <c r="G282" s="97"/>
      <c r="H282" s="97"/>
      <c r="I282" s="98"/>
      <c r="J282" s="86" t="s">
        <v>124</v>
      </c>
      <c r="K282" s="87"/>
      <c r="L282" s="87"/>
      <c r="M282" s="87"/>
      <c r="N282" s="87"/>
      <c r="O282" s="88"/>
      <c r="P282" s="38">
        <v>2.2000000000000002</v>
      </c>
      <c r="Q282" s="39">
        <f t="shared" si="5"/>
        <v>2.2000000000000002</v>
      </c>
    </row>
    <row r="283" spans="1:17" x14ac:dyDescent="0.25">
      <c r="A283" s="53"/>
      <c r="B283" s="17"/>
      <c r="C283" s="17"/>
      <c r="D283" s="40"/>
      <c r="E283" s="89" t="s">
        <v>259</v>
      </c>
      <c r="F283" s="99"/>
      <c r="G283" s="99"/>
      <c r="H283" s="99"/>
      <c r="I283" s="100"/>
      <c r="J283" s="89" t="s">
        <v>111</v>
      </c>
      <c r="K283" s="90"/>
      <c r="L283" s="90"/>
      <c r="M283" s="90"/>
      <c r="N283" s="90"/>
      <c r="O283" s="91"/>
      <c r="P283" s="38">
        <v>2.5299999999999998</v>
      </c>
      <c r="Q283" s="39">
        <f t="shared" si="5"/>
        <v>2.5299999999999998</v>
      </c>
    </row>
    <row r="284" spans="1:17" x14ac:dyDescent="0.25">
      <c r="A284" s="53"/>
      <c r="B284" s="17"/>
      <c r="C284" s="17"/>
      <c r="D284" s="40"/>
      <c r="E284" s="89" t="s">
        <v>258</v>
      </c>
      <c r="F284" s="99"/>
      <c r="G284" s="99"/>
      <c r="H284" s="99"/>
      <c r="I284" s="100"/>
      <c r="J284" s="89" t="s">
        <v>208</v>
      </c>
      <c r="K284" s="90"/>
      <c r="L284" s="90"/>
      <c r="M284" s="90"/>
      <c r="N284" s="90"/>
      <c r="O284" s="91"/>
      <c r="P284" s="38">
        <v>2.75</v>
      </c>
      <c r="Q284" s="39">
        <f t="shared" si="5"/>
        <v>2.75</v>
      </c>
    </row>
    <row r="285" spans="1:17" x14ac:dyDescent="0.25">
      <c r="A285" s="53"/>
      <c r="B285" s="17"/>
      <c r="C285" s="17"/>
      <c r="D285" s="40"/>
      <c r="E285" s="89" t="s">
        <v>257</v>
      </c>
      <c r="F285" s="99"/>
      <c r="G285" s="99"/>
      <c r="H285" s="99"/>
      <c r="I285" s="100"/>
      <c r="J285" s="89" t="s">
        <v>206</v>
      </c>
      <c r="K285" s="90"/>
      <c r="L285" s="90"/>
      <c r="M285" s="90"/>
      <c r="N285" s="90"/>
      <c r="O285" s="91"/>
      <c r="P285" s="38">
        <v>3.15</v>
      </c>
      <c r="Q285" s="39">
        <f t="shared" si="5"/>
        <v>3.15</v>
      </c>
    </row>
    <row r="286" spans="1:17" ht="15.75" thickBot="1" x14ac:dyDescent="0.3">
      <c r="A286" s="54"/>
      <c r="B286" s="42"/>
      <c r="C286" s="42"/>
      <c r="D286" s="43"/>
      <c r="E286" s="92" t="s">
        <v>256</v>
      </c>
      <c r="F286" s="93"/>
      <c r="G286" s="93"/>
      <c r="H286" s="93"/>
      <c r="I286" s="94"/>
      <c r="J286" s="92" t="s">
        <v>204</v>
      </c>
      <c r="K286" s="95"/>
      <c r="L286" s="95"/>
      <c r="M286" s="95"/>
      <c r="N286" s="95"/>
      <c r="O286" s="96"/>
      <c r="P286" s="44">
        <v>3.89</v>
      </c>
      <c r="Q286" s="45">
        <f t="shared" si="5"/>
        <v>3.89</v>
      </c>
    </row>
    <row r="287" spans="1:17" ht="15.75" thickBot="1" x14ac:dyDescent="0.3">
      <c r="A287" s="46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47"/>
      <c r="O287" s="47"/>
      <c r="P287" s="18"/>
      <c r="Q287" s="19"/>
    </row>
    <row r="288" spans="1:17" ht="15.75" thickBot="1" x14ac:dyDescent="0.3">
      <c r="A288" s="78" t="s">
        <v>255</v>
      </c>
      <c r="B288" s="79"/>
      <c r="C288" s="79"/>
      <c r="D288" s="79"/>
      <c r="E288" s="79"/>
      <c r="F288" s="79"/>
      <c r="G288" s="79"/>
      <c r="H288" s="79"/>
      <c r="I288" s="79"/>
      <c r="J288" s="79"/>
      <c r="K288" s="79"/>
      <c r="L288" s="79"/>
      <c r="M288" s="79"/>
      <c r="N288" s="79"/>
      <c r="O288" s="79"/>
      <c r="P288" s="79"/>
      <c r="Q288" s="80"/>
    </row>
    <row r="289" spans="1:17" ht="15.75" thickBot="1" x14ac:dyDescent="0.3">
      <c r="A289" s="59"/>
      <c r="B289" s="60"/>
      <c r="C289" s="60"/>
      <c r="D289" s="61"/>
      <c r="E289" s="82" t="s">
        <v>14</v>
      </c>
      <c r="F289" s="82"/>
      <c r="G289" s="82"/>
      <c r="H289" s="82"/>
      <c r="I289" s="83"/>
      <c r="J289" s="81" t="s">
        <v>19</v>
      </c>
      <c r="K289" s="84"/>
      <c r="L289" s="84"/>
      <c r="M289" s="84"/>
      <c r="N289" s="84"/>
      <c r="O289" s="85"/>
      <c r="P289" s="36" t="s">
        <v>13</v>
      </c>
      <c r="Q289" s="37" t="s">
        <v>12</v>
      </c>
    </row>
    <row r="290" spans="1:17" x14ac:dyDescent="0.25">
      <c r="A290" s="53"/>
      <c r="B290" s="17"/>
      <c r="C290" s="17"/>
      <c r="D290" s="40"/>
      <c r="E290" s="86" t="s">
        <v>254</v>
      </c>
      <c r="F290" s="97"/>
      <c r="G290" s="97"/>
      <c r="H290" s="97"/>
      <c r="I290" s="98"/>
      <c r="J290" s="86" t="s">
        <v>253</v>
      </c>
      <c r="K290" s="87"/>
      <c r="L290" s="87"/>
      <c r="M290" s="87"/>
      <c r="N290" s="87"/>
      <c r="O290" s="88"/>
      <c r="P290" s="38">
        <v>6.12</v>
      </c>
      <c r="Q290" s="39">
        <f t="shared" si="5"/>
        <v>6.12</v>
      </c>
    </row>
    <row r="291" spans="1:17" x14ac:dyDescent="0.25">
      <c r="A291" s="53"/>
      <c r="B291" s="17"/>
      <c r="C291" s="17"/>
      <c r="D291" s="40"/>
      <c r="E291" s="89" t="s">
        <v>252</v>
      </c>
      <c r="F291" s="99"/>
      <c r="G291" s="99"/>
      <c r="H291" s="99"/>
      <c r="I291" s="100"/>
      <c r="J291" s="89" t="s">
        <v>251</v>
      </c>
      <c r="K291" s="90"/>
      <c r="L291" s="90"/>
      <c r="M291" s="90"/>
      <c r="N291" s="90"/>
      <c r="O291" s="91"/>
      <c r="P291" s="38">
        <v>6.12</v>
      </c>
      <c r="Q291" s="39">
        <f t="shared" si="5"/>
        <v>6.12</v>
      </c>
    </row>
    <row r="292" spans="1:17" x14ac:dyDescent="0.25">
      <c r="A292" s="53"/>
      <c r="B292" s="17"/>
      <c r="C292" s="17"/>
      <c r="D292" s="40"/>
      <c r="E292" s="89" t="s">
        <v>250</v>
      </c>
      <c r="F292" s="99"/>
      <c r="G292" s="99"/>
      <c r="H292" s="99"/>
      <c r="I292" s="100"/>
      <c r="J292" s="89" t="s">
        <v>249</v>
      </c>
      <c r="K292" s="90"/>
      <c r="L292" s="90"/>
      <c r="M292" s="90"/>
      <c r="N292" s="90"/>
      <c r="O292" s="91"/>
      <c r="P292" s="38">
        <v>6.23</v>
      </c>
      <c r="Q292" s="39">
        <f t="shared" si="5"/>
        <v>6.23</v>
      </c>
    </row>
    <row r="293" spans="1:17" x14ac:dyDescent="0.25">
      <c r="A293" s="53"/>
      <c r="B293" s="17"/>
      <c r="C293" s="17"/>
      <c r="D293" s="40"/>
      <c r="E293" s="89" t="s">
        <v>248</v>
      </c>
      <c r="F293" s="99"/>
      <c r="G293" s="99"/>
      <c r="H293" s="99"/>
      <c r="I293" s="100"/>
      <c r="J293" s="89" t="s">
        <v>247</v>
      </c>
      <c r="K293" s="90"/>
      <c r="L293" s="90"/>
      <c r="M293" s="90"/>
      <c r="N293" s="90"/>
      <c r="O293" s="91"/>
      <c r="P293" s="38">
        <v>6.71</v>
      </c>
      <c r="Q293" s="39">
        <f t="shared" si="5"/>
        <v>6.71</v>
      </c>
    </row>
    <row r="294" spans="1:17" x14ac:dyDescent="0.25">
      <c r="A294" s="53"/>
      <c r="B294" s="17"/>
      <c r="C294" s="17"/>
      <c r="D294" s="40"/>
      <c r="E294" s="89" t="s">
        <v>246</v>
      </c>
      <c r="F294" s="99"/>
      <c r="G294" s="99"/>
      <c r="H294" s="99"/>
      <c r="I294" s="100"/>
      <c r="J294" s="89" t="s">
        <v>245</v>
      </c>
      <c r="K294" s="90"/>
      <c r="L294" s="90"/>
      <c r="M294" s="90"/>
      <c r="N294" s="90"/>
      <c r="O294" s="91"/>
      <c r="P294" s="38">
        <v>7.02</v>
      </c>
      <c r="Q294" s="39">
        <f t="shared" si="5"/>
        <v>7.02</v>
      </c>
    </row>
    <row r="295" spans="1:17" x14ac:dyDescent="0.25">
      <c r="A295" s="53"/>
      <c r="B295" s="17"/>
      <c r="C295" s="17"/>
      <c r="D295" s="40"/>
      <c r="E295" s="89" t="s">
        <v>244</v>
      </c>
      <c r="F295" s="99"/>
      <c r="G295" s="99"/>
      <c r="H295" s="99"/>
      <c r="I295" s="100"/>
      <c r="J295" s="89" t="s">
        <v>243</v>
      </c>
      <c r="K295" s="90"/>
      <c r="L295" s="90"/>
      <c r="M295" s="90"/>
      <c r="N295" s="90"/>
      <c r="O295" s="91"/>
      <c r="P295" s="38">
        <v>7.81</v>
      </c>
      <c r="Q295" s="39">
        <f t="shared" si="5"/>
        <v>7.81</v>
      </c>
    </row>
    <row r="296" spans="1:17" x14ac:dyDescent="0.25">
      <c r="A296" s="53"/>
      <c r="B296" s="17"/>
      <c r="C296" s="17"/>
      <c r="D296" s="40"/>
      <c r="E296" s="89" t="s">
        <v>242</v>
      </c>
      <c r="F296" s="99"/>
      <c r="G296" s="99"/>
      <c r="H296" s="99"/>
      <c r="I296" s="100"/>
      <c r="J296" s="89" t="s">
        <v>241</v>
      </c>
      <c r="K296" s="90"/>
      <c r="L296" s="90"/>
      <c r="M296" s="90"/>
      <c r="N296" s="90"/>
      <c r="O296" s="91"/>
      <c r="P296" s="38">
        <v>9.61</v>
      </c>
      <c r="Q296" s="39">
        <f t="shared" si="5"/>
        <v>9.61</v>
      </c>
    </row>
    <row r="297" spans="1:17" x14ac:dyDescent="0.25">
      <c r="A297" s="53"/>
      <c r="B297" s="17"/>
      <c r="C297" s="17"/>
      <c r="D297" s="40"/>
      <c r="E297" s="89" t="s">
        <v>240</v>
      </c>
      <c r="F297" s="99"/>
      <c r="G297" s="99"/>
      <c r="H297" s="99"/>
      <c r="I297" s="100"/>
      <c r="J297" s="89" t="s">
        <v>239</v>
      </c>
      <c r="K297" s="90"/>
      <c r="L297" s="90"/>
      <c r="M297" s="90"/>
      <c r="N297" s="90"/>
      <c r="O297" s="91"/>
      <c r="P297" s="38">
        <v>13.57</v>
      </c>
      <c r="Q297" s="39">
        <f t="shared" si="5"/>
        <v>13.57</v>
      </c>
    </row>
    <row r="298" spans="1:17" x14ac:dyDescent="0.25">
      <c r="A298" s="53"/>
      <c r="B298" s="17"/>
      <c r="C298" s="17"/>
      <c r="D298" s="40"/>
      <c r="E298" s="89" t="s">
        <v>238</v>
      </c>
      <c r="F298" s="99"/>
      <c r="G298" s="99"/>
      <c r="H298" s="99"/>
      <c r="I298" s="100"/>
      <c r="J298" s="89" t="s">
        <v>237</v>
      </c>
      <c r="K298" s="90"/>
      <c r="L298" s="90"/>
      <c r="M298" s="90"/>
      <c r="N298" s="90"/>
      <c r="O298" s="91"/>
      <c r="P298" s="38">
        <v>10.69</v>
      </c>
      <c r="Q298" s="39">
        <f t="shared" si="5"/>
        <v>10.69</v>
      </c>
    </row>
    <row r="299" spans="1:17" x14ac:dyDescent="0.25">
      <c r="A299" s="53"/>
      <c r="B299" s="17"/>
      <c r="C299" s="17"/>
      <c r="D299" s="40"/>
      <c r="E299" s="89" t="s">
        <v>236</v>
      </c>
      <c r="F299" s="99"/>
      <c r="G299" s="99"/>
      <c r="H299" s="99"/>
      <c r="I299" s="100"/>
      <c r="J299" s="89" t="s">
        <v>235</v>
      </c>
      <c r="K299" s="90"/>
      <c r="L299" s="90"/>
      <c r="M299" s="90"/>
      <c r="N299" s="90"/>
      <c r="O299" s="91"/>
      <c r="P299" s="38">
        <v>13.75</v>
      </c>
      <c r="Q299" s="39">
        <f t="shared" si="5"/>
        <v>13.75</v>
      </c>
    </row>
    <row r="300" spans="1:17" x14ac:dyDescent="0.25">
      <c r="A300" s="53"/>
      <c r="B300" s="17"/>
      <c r="C300" s="17"/>
      <c r="D300" s="40"/>
      <c r="E300" s="89" t="s">
        <v>234</v>
      </c>
      <c r="F300" s="99"/>
      <c r="G300" s="99"/>
      <c r="H300" s="99"/>
      <c r="I300" s="100"/>
      <c r="J300" s="89" t="s">
        <v>233</v>
      </c>
      <c r="K300" s="90"/>
      <c r="L300" s="90"/>
      <c r="M300" s="90"/>
      <c r="N300" s="90"/>
      <c r="O300" s="91"/>
      <c r="P300" s="38">
        <v>15.2</v>
      </c>
      <c r="Q300" s="39">
        <f t="shared" si="5"/>
        <v>15.2</v>
      </c>
    </row>
    <row r="301" spans="1:17" x14ac:dyDescent="0.25">
      <c r="A301" s="53"/>
      <c r="B301" s="17"/>
      <c r="C301" s="17"/>
      <c r="D301" s="40"/>
      <c r="E301" s="89" t="s">
        <v>232</v>
      </c>
      <c r="F301" s="99"/>
      <c r="G301" s="99"/>
      <c r="H301" s="99"/>
      <c r="I301" s="100"/>
      <c r="J301" s="89" t="s">
        <v>231</v>
      </c>
      <c r="K301" s="90"/>
      <c r="L301" s="90"/>
      <c r="M301" s="90"/>
      <c r="N301" s="90"/>
      <c r="O301" s="91"/>
      <c r="P301" s="38">
        <v>16.61</v>
      </c>
      <c r="Q301" s="39">
        <f t="shared" si="5"/>
        <v>16.61</v>
      </c>
    </row>
    <row r="302" spans="1:17" x14ac:dyDescent="0.25">
      <c r="A302" s="53"/>
      <c r="B302" s="17"/>
      <c r="C302" s="17"/>
      <c r="D302" s="40"/>
      <c r="E302" s="89" t="s">
        <v>230</v>
      </c>
      <c r="F302" s="99"/>
      <c r="G302" s="99"/>
      <c r="H302" s="99"/>
      <c r="I302" s="100"/>
      <c r="J302" s="89" t="s">
        <v>229</v>
      </c>
      <c r="K302" s="90"/>
      <c r="L302" s="90"/>
      <c r="M302" s="90"/>
      <c r="N302" s="90"/>
      <c r="O302" s="91"/>
      <c r="P302" s="38">
        <v>19.649999999999999</v>
      </c>
      <c r="Q302" s="39">
        <f t="shared" si="5"/>
        <v>19.649999999999999</v>
      </c>
    </row>
    <row r="303" spans="1:17" x14ac:dyDescent="0.25">
      <c r="A303" s="53"/>
      <c r="B303" s="17"/>
      <c r="C303" s="17"/>
      <c r="D303" s="40"/>
      <c r="E303" s="89" t="s">
        <v>228</v>
      </c>
      <c r="F303" s="99"/>
      <c r="G303" s="99"/>
      <c r="H303" s="99"/>
      <c r="I303" s="100"/>
      <c r="J303" s="89" t="s">
        <v>227</v>
      </c>
      <c r="K303" s="90"/>
      <c r="L303" s="90"/>
      <c r="M303" s="90"/>
      <c r="N303" s="90"/>
      <c r="O303" s="91"/>
      <c r="P303" s="38">
        <v>19.690000000000001</v>
      </c>
      <c r="Q303" s="39">
        <f t="shared" si="5"/>
        <v>19.690000000000001</v>
      </c>
    </row>
    <row r="304" spans="1:17" x14ac:dyDescent="0.25">
      <c r="A304" s="53"/>
      <c r="B304" s="17"/>
      <c r="C304" s="17"/>
      <c r="D304" s="40"/>
      <c r="E304" s="89" t="s">
        <v>226</v>
      </c>
      <c r="F304" s="99"/>
      <c r="G304" s="99"/>
      <c r="H304" s="99"/>
      <c r="I304" s="100"/>
      <c r="J304" s="89" t="s">
        <v>225</v>
      </c>
      <c r="K304" s="90"/>
      <c r="L304" s="90"/>
      <c r="M304" s="90"/>
      <c r="N304" s="90"/>
      <c r="O304" s="91"/>
      <c r="P304" s="38">
        <v>14.43</v>
      </c>
      <c r="Q304" s="39">
        <f t="shared" si="5"/>
        <v>14.43</v>
      </c>
    </row>
    <row r="305" spans="1:17" x14ac:dyDescent="0.25">
      <c r="A305" s="53"/>
      <c r="B305" s="17"/>
      <c r="C305" s="17"/>
      <c r="D305" s="40"/>
      <c r="E305" s="89" t="s">
        <v>224</v>
      </c>
      <c r="F305" s="99"/>
      <c r="G305" s="99"/>
      <c r="H305" s="99"/>
      <c r="I305" s="100"/>
      <c r="J305" s="89" t="s">
        <v>223</v>
      </c>
      <c r="K305" s="90"/>
      <c r="L305" s="90"/>
      <c r="M305" s="90"/>
      <c r="N305" s="90"/>
      <c r="O305" s="91"/>
      <c r="P305" s="38">
        <v>21.98</v>
      </c>
      <c r="Q305" s="39">
        <f t="shared" si="5"/>
        <v>21.98</v>
      </c>
    </row>
    <row r="306" spans="1:17" x14ac:dyDescent="0.25">
      <c r="A306" s="53"/>
      <c r="B306" s="17"/>
      <c r="C306" s="17"/>
      <c r="D306" s="40"/>
      <c r="E306" s="89" t="s">
        <v>222</v>
      </c>
      <c r="F306" s="99"/>
      <c r="G306" s="99"/>
      <c r="H306" s="99"/>
      <c r="I306" s="100"/>
      <c r="J306" s="89" t="s">
        <v>221</v>
      </c>
      <c r="K306" s="90"/>
      <c r="L306" s="90"/>
      <c r="M306" s="90"/>
      <c r="N306" s="90"/>
      <c r="O306" s="91"/>
      <c r="P306" s="38">
        <v>22.15</v>
      </c>
      <c r="Q306" s="39">
        <f t="shared" si="5"/>
        <v>22.15</v>
      </c>
    </row>
    <row r="307" spans="1:17" x14ac:dyDescent="0.25">
      <c r="A307" s="53"/>
      <c r="B307" s="17"/>
      <c r="C307" s="17"/>
      <c r="D307" s="40"/>
      <c r="E307" s="89" t="s">
        <v>220</v>
      </c>
      <c r="F307" s="99"/>
      <c r="G307" s="99"/>
      <c r="H307" s="99"/>
      <c r="I307" s="100"/>
      <c r="J307" s="89" t="s">
        <v>219</v>
      </c>
      <c r="K307" s="90"/>
      <c r="L307" s="90"/>
      <c r="M307" s="90"/>
      <c r="N307" s="90"/>
      <c r="O307" s="91"/>
      <c r="P307" s="38">
        <v>74.599999999999994</v>
      </c>
      <c r="Q307" s="39">
        <f t="shared" si="5"/>
        <v>74.599999999999994</v>
      </c>
    </row>
    <row r="308" spans="1:17" x14ac:dyDescent="0.25">
      <c r="A308" s="53"/>
      <c r="B308" s="17"/>
      <c r="C308" s="17"/>
      <c r="D308" s="40"/>
      <c r="E308" s="89" t="s">
        <v>218</v>
      </c>
      <c r="F308" s="99"/>
      <c r="G308" s="99"/>
      <c r="H308" s="99"/>
      <c r="I308" s="100"/>
      <c r="J308" s="89" t="s">
        <v>217</v>
      </c>
      <c r="K308" s="90"/>
      <c r="L308" s="90"/>
      <c r="M308" s="90"/>
      <c r="N308" s="90"/>
      <c r="O308" s="91"/>
      <c r="P308" s="38">
        <v>75.37</v>
      </c>
      <c r="Q308" s="39">
        <f t="shared" si="5"/>
        <v>75.37</v>
      </c>
    </row>
    <row r="309" spans="1:17" x14ac:dyDescent="0.25">
      <c r="A309" s="53"/>
      <c r="B309" s="17"/>
      <c r="C309" s="17"/>
      <c r="D309" s="40"/>
      <c r="E309" s="89" t="s">
        <v>216</v>
      </c>
      <c r="F309" s="99"/>
      <c r="G309" s="99"/>
      <c r="H309" s="99"/>
      <c r="I309" s="100"/>
      <c r="J309" s="89" t="s">
        <v>215</v>
      </c>
      <c r="K309" s="90"/>
      <c r="L309" s="90"/>
      <c r="M309" s="90"/>
      <c r="N309" s="90"/>
      <c r="O309" s="91"/>
      <c r="P309" s="38">
        <v>83.27</v>
      </c>
      <c r="Q309" s="39">
        <f t="shared" si="5"/>
        <v>83.27</v>
      </c>
    </row>
    <row r="310" spans="1:17" ht="15.75" thickBot="1" x14ac:dyDescent="0.3">
      <c r="A310" s="54"/>
      <c r="B310" s="42"/>
      <c r="C310" s="42"/>
      <c r="D310" s="43"/>
      <c r="E310" s="92" t="s">
        <v>214</v>
      </c>
      <c r="F310" s="93"/>
      <c r="G310" s="93"/>
      <c r="H310" s="93"/>
      <c r="I310" s="94"/>
      <c r="J310" s="92" t="s">
        <v>213</v>
      </c>
      <c r="K310" s="95"/>
      <c r="L310" s="95"/>
      <c r="M310" s="95"/>
      <c r="N310" s="95"/>
      <c r="O310" s="96"/>
      <c r="P310" s="44">
        <v>98.38</v>
      </c>
      <c r="Q310" s="45">
        <f t="shared" si="5"/>
        <v>98.38</v>
      </c>
    </row>
    <row r="311" spans="1:17" ht="15.75" thickBot="1" x14ac:dyDescent="0.3">
      <c r="A311" s="46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47"/>
      <c r="O311" s="47"/>
      <c r="P311" s="18"/>
      <c r="Q311" s="19"/>
    </row>
    <row r="312" spans="1:17" ht="15.75" thickBot="1" x14ac:dyDescent="0.3">
      <c r="A312" s="78" t="s">
        <v>212</v>
      </c>
      <c r="B312" s="79"/>
      <c r="C312" s="79"/>
      <c r="D312" s="79"/>
      <c r="E312" s="79"/>
      <c r="F312" s="79"/>
      <c r="G312" s="79"/>
      <c r="H312" s="79"/>
      <c r="I312" s="79"/>
      <c r="J312" s="79"/>
      <c r="K312" s="79"/>
      <c r="L312" s="79"/>
      <c r="M312" s="79"/>
      <c r="N312" s="79"/>
      <c r="O312" s="79"/>
      <c r="P312" s="79"/>
      <c r="Q312" s="80"/>
    </row>
    <row r="313" spans="1:17" ht="15.75" thickBot="1" x14ac:dyDescent="0.3">
      <c r="A313" s="59"/>
      <c r="B313" s="60"/>
      <c r="C313" s="60"/>
      <c r="D313" s="61"/>
      <c r="E313" s="82" t="s">
        <v>14</v>
      </c>
      <c r="F313" s="82"/>
      <c r="G313" s="82"/>
      <c r="H313" s="82"/>
      <c r="I313" s="83"/>
      <c r="J313" s="81" t="s">
        <v>19</v>
      </c>
      <c r="K313" s="84"/>
      <c r="L313" s="84"/>
      <c r="M313" s="84"/>
      <c r="N313" s="84"/>
      <c r="O313" s="85"/>
      <c r="P313" s="36" t="s">
        <v>13</v>
      </c>
      <c r="Q313" s="37" t="s">
        <v>12</v>
      </c>
    </row>
    <row r="314" spans="1:17" x14ac:dyDescent="0.25">
      <c r="A314" s="53"/>
      <c r="B314" s="17"/>
      <c r="C314" s="17"/>
      <c r="D314" s="40"/>
      <c r="E314" s="86" t="s">
        <v>211</v>
      </c>
      <c r="F314" s="97"/>
      <c r="G314" s="97"/>
      <c r="H314" s="97"/>
      <c r="I314" s="98"/>
      <c r="J314" s="86" t="s">
        <v>124</v>
      </c>
      <c r="K314" s="87"/>
      <c r="L314" s="87"/>
      <c r="M314" s="87"/>
      <c r="N314" s="87"/>
      <c r="O314" s="88"/>
      <c r="P314" s="38">
        <v>1.67</v>
      </c>
      <c r="Q314" s="39">
        <f t="shared" si="5"/>
        <v>1.67</v>
      </c>
    </row>
    <row r="315" spans="1:17" x14ac:dyDescent="0.25">
      <c r="A315" s="53"/>
      <c r="B315" s="17"/>
      <c r="C315" s="17"/>
      <c r="D315" s="40"/>
      <c r="E315" s="89" t="s">
        <v>210</v>
      </c>
      <c r="F315" s="99"/>
      <c r="G315" s="99"/>
      <c r="H315" s="99"/>
      <c r="I315" s="100"/>
      <c r="J315" s="89" t="s">
        <v>111</v>
      </c>
      <c r="K315" s="90"/>
      <c r="L315" s="90"/>
      <c r="M315" s="90"/>
      <c r="N315" s="90"/>
      <c r="O315" s="91"/>
      <c r="P315" s="38">
        <v>2.02</v>
      </c>
      <c r="Q315" s="39">
        <f t="shared" si="5"/>
        <v>2.02</v>
      </c>
    </row>
    <row r="316" spans="1:17" x14ac:dyDescent="0.25">
      <c r="A316" s="53"/>
      <c r="B316" s="17"/>
      <c r="C316" s="17"/>
      <c r="D316" s="40"/>
      <c r="E316" s="89" t="s">
        <v>209</v>
      </c>
      <c r="F316" s="99"/>
      <c r="G316" s="99"/>
      <c r="H316" s="99"/>
      <c r="I316" s="100"/>
      <c r="J316" s="89" t="s">
        <v>208</v>
      </c>
      <c r="K316" s="90"/>
      <c r="L316" s="90"/>
      <c r="M316" s="90"/>
      <c r="N316" s="90"/>
      <c r="O316" s="91"/>
      <c r="P316" s="38">
        <v>2.2200000000000002</v>
      </c>
      <c r="Q316" s="39">
        <f t="shared" si="5"/>
        <v>2.2200000000000002</v>
      </c>
    </row>
    <row r="317" spans="1:17" x14ac:dyDescent="0.25">
      <c r="A317" s="53"/>
      <c r="B317" s="17"/>
      <c r="C317" s="17"/>
      <c r="D317" s="40"/>
      <c r="E317" s="89" t="s">
        <v>207</v>
      </c>
      <c r="F317" s="99"/>
      <c r="G317" s="99"/>
      <c r="H317" s="99"/>
      <c r="I317" s="100"/>
      <c r="J317" s="89" t="s">
        <v>206</v>
      </c>
      <c r="K317" s="90"/>
      <c r="L317" s="90"/>
      <c r="M317" s="90"/>
      <c r="N317" s="90"/>
      <c r="O317" s="91"/>
      <c r="P317" s="38">
        <v>2.2200000000000002</v>
      </c>
      <c r="Q317" s="39">
        <f t="shared" si="5"/>
        <v>2.2200000000000002</v>
      </c>
    </row>
    <row r="318" spans="1:17" x14ac:dyDescent="0.25">
      <c r="A318" s="53"/>
      <c r="B318" s="17"/>
      <c r="C318" s="17"/>
      <c r="D318" s="40"/>
      <c r="E318" s="89" t="s">
        <v>205</v>
      </c>
      <c r="F318" s="99"/>
      <c r="G318" s="99"/>
      <c r="H318" s="99"/>
      <c r="I318" s="100"/>
      <c r="J318" s="89" t="s">
        <v>204</v>
      </c>
      <c r="K318" s="90"/>
      <c r="L318" s="90"/>
      <c r="M318" s="90"/>
      <c r="N318" s="90"/>
      <c r="O318" s="91"/>
      <c r="P318" s="38">
        <v>2.6</v>
      </c>
      <c r="Q318" s="39">
        <f t="shared" si="5"/>
        <v>2.6</v>
      </c>
    </row>
    <row r="319" spans="1:17" x14ac:dyDescent="0.25">
      <c r="A319" s="53"/>
      <c r="B319" s="17"/>
      <c r="C319" s="17"/>
      <c r="D319" s="40"/>
      <c r="E319" s="89" t="s">
        <v>203</v>
      </c>
      <c r="F319" s="99"/>
      <c r="G319" s="99"/>
      <c r="H319" s="99"/>
      <c r="I319" s="100"/>
      <c r="J319" s="89" t="s">
        <v>202</v>
      </c>
      <c r="K319" s="90"/>
      <c r="L319" s="90"/>
      <c r="M319" s="90"/>
      <c r="N319" s="90"/>
      <c r="O319" s="91"/>
      <c r="P319" s="38">
        <v>6.12</v>
      </c>
      <c r="Q319" s="39">
        <f t="shared" si="5"/>
        <v>6.12</v>
      </c>
    </row>
    <row r="320" spans="1:17" x14ac:dyDescent="0.25">
      <c r="A320" s="53"/>
      <c r="B320" s="17"/>
      <c r="C320" s="17"/>
      <c r="D320" s="40"/>
      <c r="E320" s="89" t="s">
        <v>201</v>
      </c>
      <c r="F320" s="99"/>
      <c r="G320" s="99"/>
      <c r="H320" s="99"/>
      <c r="I320" s="100"/>
      <c r="J320" s="89" t="s">
        <v>200</v>
      </c>
      <c r="K320" s="90"/>
      <c r="L320" s="90"/>
      <c r="M320" s="90"/>
      <c r="N320" s="90"/>
      <c r="O320" s="91"/>
      <c r="P320" s="38">
        <v>9.9700000000000006</v>
      </c>
      <c r="Q320" s="39">
        <f t="shared" si="5"/>
        <v>9.9700000000000006</v>
      </c>
    </row>
    <row r="321" spans="1:17" ht="15.75" thickBot="1" x14ac:dyDescent="0.3">
      <c r="A321" s="54"/>
      <c r="B321" s="42"/>
      <c r="C321" s="42"/>
      <c r="D321" s="43"/>
      <c r="E321" s="92" t="s">
        <v>199</v>
      </c>
      <c r="F321" s="93"/>
      <c r="G321" s="93"/>
      <c r="H321" s="93"/>
      <c r="I321" s="94"/>
      <c r="J321" s="92" t="s">
        <v>198</v>
      </c>
      <c r="K321" s="95"/>
      <c r="L321" s="95"/>
      <c r="M321" s="95"/>
      <c r="N321" s="95"/>
      <c r="O321" s="96"/>
      <c r="P321" s="44">
        <v>12.56</v>
      </c>
      <c r="Q321" s="45">
        <f t="shared" si="5"/>
        <v>12.56</v>
      </c>
    </row>
    <row r="322" spans="1:17" ht="15.75" thickBot="1" x14ac:dyDescent="0.3">
      <c r="A322" s="46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47"/>
      <c r="O322" s="47"/>
      <c r="P322" s="18"/>
      <c r="Q322" s="19"/>
    </row>
    <row r="323" spans="1:17" ht="15.75" thickBot="1" x14ac:dyDescent="0.3">
      <c r="A323" s="78" t="s">
        <v>197</v>
      </c>
      <c r="B323" s="79"/>
      <c r="C323" s="79"/>
      <c r="D323" s="79"/>
      <c r="E323" s="79"/>
      <c r="F323" s="79"/>
      <c r="G323" s="79"/>
      <c r="H323" s="79"/>
      <c r="I323" s="79"/>
      <c r="J323" s="79"/>
      <c r="K323" s="79"/>
      <c r="L323" s="79"/>
      <c r="M323" s="79"/>
      <c r="N323" s="79"/>
      <c r="O323" s="79"/>
      <c r="P323" s="79"/>
      <c r="Q323" s="80"/>
    </row>
    <row r="324" spans="1:17" ht="15.75" thickBot="1" x14ac:dyDescent="0.3">
      <c r="A324" s="59"/>
      <c r="B324" s="60"/>
      <c r="C324" s="60"/>
      <c r="D324" s="61"/>
      <c r="E324" s="82" t="s">
        <v>14</v>
      </c>
      <c r="F324" s="82"/>
      <c r="G324" s="82"/>
      <c r="H324" s="82"/>
      <c r="I324" s="83"/>
      <c r="J324" s="81" t="s">
        <v>19</v>
      </c>
      <c r="K324" s="84"/>
      <c r="L324" s="84"/>
      <c r="M324" s="84"/>
      <c r="N324" s="84"/>
      <c r="O324" s="85"/>
      <c r="P324" s="36" t="s">
        <v>13</v>
      </c>
      <c r="Q324" s="37" t="s">
        <v>12</v>
      </c>
    </row>
    <row r="325" spans="1:17" x14ac:dyDescent="0.25">
      <c r="A325" s="55"/>
      <c r="B325" s="50"/>
      <c r="C325" s="50"/>
      <c r="D325" s="63"/>
      <c r="F325" s="65" t="s">
        <v>196</v>
      </c>
      <c r="G325" s="47"/>
      <c r="H325" s="47"/>
      <c r="I325" s="71"/>
      <c r="J325" s="89" t="s">
        <v>195</v>
      </c>
      <c r="K325" s="90"/>
      <c r="L325" s="90"/>
      <c r="M325" s="90"/>
      <c r="N325" s="90"/>
      <c r="O325" s="91"/>
      <c r="P325" s="38">
        <v>58.65</v>
      </c>
      <c r="Q325" s="39">
        <f t="shared" si="5"/>
        <v>58.65</v>
      </c>
    </row>
    <row r="326" spans="1:17" x14ac:dyDescent="0.25">
      <c r="A326" s="55"/>
      <c r="B326" s="50"/>
      <c r="C326" s="50"/>
      <c r="D326" s="63"/>
      <c r="F326" s="65" t="s">
        <v>194</v>
      </c>
      <c r="G326" s="47"/>
      <c r="H326" s="47"/>
      <c r="I326" s="71"/>
      <c r="J326" s="89" t="s">
        <v>193</v>
      </c>
      <c r="K326" s="90"/>
      <c r="L326" s="90"/>
      <c r="M326" s="90"/>
      <c r="N326" s="90"/>
      <c r="O326" s="91"/>
      <c r="P326" s="38">
        <v>64.48</v>
      </c>
      <c r="Q326" s="39">
        <f t="shared" si="5"/>
        <v>64.48</v>
      </c>
    </row>
    <row r="327" spans="1:17" x14ac:dyDescent="0.25">
      <c r="A327" s="55"/>
      <c r="B327" s="50"/>
      <c r="C327" s="50"/>
      <c r="D327" s="63"/>
      <c r="F327" s="65" t="s">
        <v>192</v>
      </c>
      <c r="G327" s="47"/>
      <c r="H327" s="47"/>
      <c r="I327" s="71"/>
      <c r="J327" s="89" t="s">
        <v>191</v>
      </c>
      <c r="K327" s="90"/>
      <c r="L327" s="90"/>
      <c r="M327" s="90"/>
      <c r="N327" s="90"/>
      <c r="O327" s="91"/>
      <c r="P327" s="38">
        <v>70.489999999999995</v>
      </c>
      <c r="Q327" s="39">
        <f t="shared" si="5"/>
        <v>70.489999999999995</v>
      </c>
    </row>
    <row r="328" spans="1:17" x14ac:dyDescent="0.25">
      <c r="A328" s="55"/>
      <c r="B328" s="50"/>
      <c r="C328" s="50"/>
      <c r="D328" s="63"/>
      <c r="F328" s="65" t="s">
        <v>190</v>
      </c>
      <c r="G328" s="47"/>
      <c r="H328" s="47"/>
      <c r="I328" s="71"/>
      <c r="J328" s="89" t="s">
        <v>189</v>
      </c>
      <c r="K328" s="90"/>
      <c r="L328" s="90"/>
      <c r="M328" s="90"/>
      <c r="N328" s="90"/>
      <c r="O328" s="91"/>
      <c r="P328" s="38">
        <v>96.84</v>
      </c>
      <c r="Q328" s="39">
        <f t="shared" si="5"/>
        <v>96.84</v>
      </c>
    </row>
    <row r="329" spans="1:17" x14ac:dyDescent="0.25">
      <c r="A329" s="53"/>
      <c r="B329" s="17"/>
      <c r="C329" s="17"/>
      <c r="D329" s="40"/>
      <c r="F329" s="65" t="s">
        <v>668</v>
      </c>
      <c r="G329" s="47"/>
      <c r="H329" s="47"/>
      <c r="I329" s="71"/>
      <c r="J329" s="89" t="s">
        <v>188</v>
      </c>
      <c r="K329" s="90"/>
      <c r="L329" s="90"/>
      <c r="M329" s="90"/>
      <c r="N329" s="90"/>
      <c r="O329" s="91"/>
      <c r="P329" s="38">
        <v>100.87</v>
      </c>
      <c r="Q329" s="39">
        <f t="shared" si="5"/>
        <v>100.87</v>
      </c>
    </row>
    <row r="330" spans="1:17" x14ac:dyDescent="0.25">
      <c r="A330" s="53"/>
      <c r="B330" s="17"/>
      <c r="C330" s="17"/>
      <c r="D330" s="40"/>
      <c r="F330" s="65" t="s">
        <v>669</v>
      </c>
      <c r="G330" s="47"/>
      <c r="H330" s="47"/>
      <c r="I330" s="71"/>
      <c r="J330" s="89" t="s">
        <v>187</v>
      </c>
      <c r="K330" s="90"/>
      <c r="L330" s="90"/>
      <c r="M330" s="90"/>
      <c r="N330" s="90"/>
      <c r="O330" s="91"/>
      <c r="P330" s="38">
        <v>119.86</v>
      </c>
      <c r="Q330" s="39">
        <f t="shared" si="5"/>
        <v>119.86</v>
      </c>
    </row>
    <row r="331" spans="1:17" ht="15.75" thickBot="1" x14ac:dyDescent="0.3">
      <c r="A331" s="54"/>
      <c r="B331" s="42"/>
      <c r="C331" s="42"/>
      <c r="D331" s="43"/>
      <c r="F331" s="66" t="s">
        <v>670</v>
      </c>
      <c r="G331" s="67"/>
      <c r="H331" s="67"/>
      <c r="I331" s="68"/>
      <c r="J331" s="92" t="s">
        <v>186</v>
      </c>
      <c r="K331" s="95"/>
      <c r="L331" s="95"/>
      <c r="M331" s="95"/>
      <c r="N331" s="95"/>
      <c r="O331" s="96"/>
      <c r="P331" s="44">
        <v>142.30000000000001</v>
      </c>
      <c r="Q331" s="45">
        <f t="shared" si="5"/>
        <v>142.30000000000001</v>
      </c>
    </row>
    <row r="332" spans="1:17" ht="15.75" thickBot="1" x14ac:dyDescent="0.3">
      <c r="A332" s="46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47"/>
      <c r="O332" s="47"/>
      <c r="P332" s="18"/>
      <c r="Q332" s="19"/>
    </row>
    <row r="333" spans="1:17" ht="15.75" thickBot="1" x14ac:dyDescent="0.3">
      <c r="A333" s="101" t="s">
        <v>185</v>
      </c>
      <c r="B333" s="102"/>
      <c r="C333" s="102"/>
      <c r="D333" s="102"/>
      <c r="E333" s="79"/>
      <c r="F333" s="79"/>
      <c r="G333" s="79"/>
      <c r="H333" s="79"/>
      <c r="I333" s="79"/>
      <c r="J333" s="79"/>
      <c r="K333" s="79"/>
      <c r="L333" s="79"/>
      <c r="M333" s="79"/>
      <c r="N333" s="79"/>
      <c r="O333" s="79"/>
      <c r="P333" s="79"/>
      <c r="Q333" s="80"/>
    </row>
    <row r="334" spans="1:17" ht="15.75" thickBot="1" x14ac:dyDescent="0.3">
      <c r="A334" s="59"/>
      <c r="B334" s="60"/>
      <c r="C334" s="60"/>
      <c r="D334" s="61"/>
      <c r="E334" s="82" t="s">
        <v>14</v>
      </c>
      <c r="F334" s="82"/>
      <c r="G334" s="82"/>
      <c r="H334" s="82"/>
      <c r="I334" s="83"/>
      <c r="J334" s="81" t="s">
        <v>19</v>
      </c>
      <c r="K334" s="84"/>
      <c r="L334" s="84"/>
      <c r="M334" s="84"/>
      <c r="N334" s="84"/>
      <c r="O334" s="85"/>
      <c r="P334" s="36" t="s">
        <v>13</v>
      </c>
      <c r="Q334" s="37" t="s">
        <v>12</v>
      </c>
    </row>
    <row r="335" spans="1:17" x14ac:dyDescent="0.25">
      <c r="A335" s="53"/>
      <c r="B335" s="17"/>
      <c r="C335" s="17"/>
      <c r="D335" s="40"/>
      <c r="E335" s="97" t="s">
        <v>184</v>
      </c>
      <c r="F335" s="97"/>
      <c r="G335" s="97"/>
      <c r="H335" s="97"/>
      <c r="I335" s="98"/>
      <c r="J335" s="86" t="s">
        <v>166</v>
      </c>
      <c r="K335" s="87"/>
      <c r="L335" s="87"/>
      <c r="M335" s="87"/>
      <c r="N335" s="87"/>
      <c r="O335" s="88"/>
      <c r="P335" s="48">
        <v>4.91</v>
      </c>
      <c r="Q335" s="49">
        <f t="shared" ref="Q335:Q394" si="6">P335*(1-$Q$8)</f>
        <v>4.91</v>
      </c>
    </row>
    <row r="336" spans="1:17" x14ac:dyDescent="0.25">
      <c r="A336" s="53"/>
      <c r="B336" s="17"/>
      <c r="C336" s="17"/>
      <c r="D336" s="40"/>
      <c r="E336" s="99" t="s">
        <v>183</v>
      </c>
      <c r="F336" s="99"/>
      <c r="G336" s="99"/>
      <c r="H336" s="99"/>
      <c r="I336" s="100"/>
      <c r="J336" s="89" t="s">
        <v>97</v>
      </c>
      <c r="K336" s="90"/>
      <c r="L336" s="90"/>
      <c r="M336" s="90"/>
      <c r="N336" s="90"/>
      <c r="O336" s="91"/>
      <c r="P336" s="38">
        <v>5.32</v>
      </c>
      <c r="Q336" s="39">
        <f t="shared" si="6"/>
        <v>5.32</v>
      </c>
    </row>
    <row r="337" spans="1:17" x14ac:dyDescent="0.25">
      <c r="A337" s="53"/>
      <c r="B337" s="17"/>
      <c r="C337" s="17"/>
      <c r="D337" s="40"/>
      <c r="E337" s="99" t="s">
        <v>182</v>
      </c>
      <c r="F337" s="99"/>
      <c r="G337" s="99"/>
      <c r="H337" s="99"/>
      <c r="I337" s="100"/>
      <c r="J337" s="89" t="s">
        <v>77</v>
      </c>
      <c r="K337" s="90"/>
      <c r="L337" s="90"/>
      <c r="M337" s="90"/>
      <c r="N337" s="90"/>
      <c r="O337" s="91"/>
      <c r="P337" s="38">
        <v>5.54</v>
      </c>
      <c r="Q337" s="39">
        <f t="shared" si="6"/>
        <v>5.54</v>
      </c>
    </row>
    <row r="338" spans="1:17" x14ac:dyDescent="0.25">
      <c r="A338" s="53"/>
      <c r="B338" s="17"/>
      <c r="C338" s="17"/>
      <c r="D338" s="40"/>
      <c r="E338" s="99" t="s">
        <v>181</v>
      </c>
      <c r="F338" s="99"/>
      <c r="G338" s="99"/>
      <c r="H338" s="99"/>
      <c r="I338" s="100"/>
      <c r="J338" s="89" t="s">
        <v>75</v>
      </c>
      <c r="K338" s="90"/>
      <c r="L338" s="90"/>
      <c r="M338" s="90"/>
      <c r="N338" s="90"/>
      <c r="O338" s="91"/>
      <c r="P338" s="38">
        <v>6.01</v>
      </c>
      <c r="Q338" s="39">
        <f t="shared" si="6"/>
        <v>6.01</v>
      </c>
    </row>
    <row r="339" spans="1:17" ht="15.75" thickBot="1" x14ac:dyDescent="0.3">
      <c r="A339" s="54"/>
      <c r="B339" s="42"/>
      <c r="C339" s="42"/>
      <c r="D339" s="43"/>
      <c r="E339" s="93" t="s">
        <v>181</v>
      </c>
      <c r="F339" s="93"/>
      <c r="G339" s="93"/>
      <c r="H339" s="93"/>
      <c r="I339" s="94"/>
      <c r="J339" s="92" t="s">
        <v>73</v>
      </c>
      <c r="K339" s="95"/>
      <c r="L339" s="95"/>
      <c r="M339" s="95"/>
      <c r="N339" s="95"/>
      <c r="O339" s="96"/>
      <c r="P339" s="44">
        <v>6.01</v>
      </c>
      <c r="Q339" s="45">
        <f t="shared" si="6"/>
        <v>6.01</v>
      </c>
    </row>
    <row r="340" spans="1:17" ht="15.75" thickBot="1" x14ac:dyDescent="0.3">
      <c r="A340" s="46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47"/>
      <c r="O340" s="47"/>
      <c r="P340" s="18"/>
      <c r="Q340" s="19"/>
    </row>
    <row r="341" spans="1:17" ht="15.75" thickBot="1" x14ac:dyDescent="0.3">
      <c r="A341" s="78" t="s">
        <v>180</v>
      </c>
      <c r="B341" s="79"/>
      <c r="C341" s="79"/>
      <c r="D341" s="79"/>
      <c r="E341" s="79"/>
      <c r="F341" s="79"/>
      <c r="G341" s="79"/>
      <c r="H341" s="79"/>
      <c r="I341" s="79"/>
      <c r="J341" s="79"/>
      <c r="K341" s="79"/>
      <c r="L341" s="79"/>
      <c r="M341" s="79"/>
      <c r="N341" s="79"/>
      <c r="O341" s="79"/>
      <c r="P341" s="79"/>
      <c r="Q341" s="80"/>
    </row>
    <row r="342" spans="1:17" ht="15.75" thickBot="1" x14ac:dyDescent="0.3">
      <c r="A342" s="59"/>
      <c r="B342" s="60"/>
      <c r="C342" s="60"/>
      <c r="D342" s="61"/>
      <c r="E342" s="82" t="s">
        <v>14</v>
      </c>
      <c r="F342" s="82"/>
      <c r="G342" s="82"/>
      <c r="H342" s="82"/>
      <c r="I342" s="83"/>
      <c r="J342" s="81" t="s">
        <v>19</v>
      </c>
      <c r="K342" s="84"/>
      <c r="L342" s="84"/>
      <c r="M342" s="84"/>
      <c r="N342" s="84"/>
      <c r="O342" s="85"/>
      <c r="P342" s="36" t="s">
        <v>13</v>
      </c>
      <c r="Q342" s="37" t="s">
        <v>12</v>
      </c>
    </row>
    <row r="343" spans="1:17" x14ac:dyDescent="0.25">
      <c r="A343" s="53"/>
      <c r="B343" s="17"/>
      <c r="C343" s="17"/>
      <c r="D343" s="40"/>
      <c r="E343" s="86" t="s">
        <v>179</v>
      </c>
      <c r="F343" s="97"/>
      <c r="G343" s="97"/>
      <c r="H343" s="97"/>
      <c r="I343" s="98"/>
      <c r="J343" s="86" t="s">
        <v>27</v>
      </c>
      <c r="K343" s="87"/>
      <c r="L343" s="87"/>
      <c r="M343" s="87"/>
      <c r="N343" s="87"/>
      <c r="O343" s="88"/>
      <c r="P343" s="48">
        <v>2.86</v>
      </c>
      <c r="Q343" s="49">
        <f t="shared" si="6"/>
        <v>2.86</v>
      </c>
    </row>
    <row r="344" spans="1:17" x14ac:dyDescent="0.25">
      <c r="A344" s="53"/>
      <c r="B344" s="17"/>
      <c r="C344" s="17"/>
      <c r="D344" s="40"/>
      <c r="E344" s="89" t="s">
        <v>178</v>
      </c>
      <c r="F344" s="99"/>
      <c r="G344" s="99"/>
      <c r="H344" s="99"/>
      <c r="I344" s="100"/>
      <c r="J344" s="89" t="s">
        <v>26</v>
      </c>
      <c r="K344" s="90"/>
      <c r="L344" s="90"/>
      <c r="M344" s="90"/>
      <c r="N344" s="90"/>
      <c r="O344" s="91"/>
      <c r="P344" s="38">
        <v>3.04</v>
      </c>
      <c r="Q344" s="39">
        <f t="shared" si="6"/>
        <v>3.04</v>
      </c>
    </row>
    <row r="345" spans="1:17" x14ac:dyDescent="0.25">
      <c r="A345" s="53"/>
      <c r="B345" s="17"/>
      <c r="C345" s="17"/>
      <c r="D345" s="40"/>
      <c r="E345" s="89" t="s">
        <v>177</v>
      </c>
      <c r="F345" s="99"/>
      <c r="G345" s="99"/>
      <c r="H345" s="99"/>
      <c r="I345" s="100"/>
      <c r="J345" s="89" t="s">
        <v>25</v>
      </c>
      <c r="K345" s="90"/>
      <c r="L345" s="90"/>
      <c r="M345" s="90"/>
      <c r="N345" s="90"/>
      <c r="O345" s="91"/>
      <c r="P345" s="38">
        <v>3.23</v>
      </c>
      <c r="Q345" s="39">
        <f t="shared" si="6"/>
        <v>3.23</v>
      </c>
    </row>
    <row r="346" spans="1:17" x14ac:dyDescent="0.25">
      <c r="A346" s="53"/>
      <c r="B346" s="17"/>
      <c r="C346" s="17"/>
      <c r="D346" s="40"/>
      <c r="E346" s="89" t="s">
        <v>176</v>
      </c>
      <c r="F346" s="99"/>
      <c r="G346" s="99"/>
      <c r="H346" s="99"/>
      <c r="I346" s="100"/>
      <c r="J346" s="89" t="s">
        <v>24</v>
      </c>
      <c r="K346" s="90"/>
      <c r="L346" s="90"/>
      <c r="M346" s="90"/>
      <c r="N346" s="90"/>
      <c r="O346" s="91"/>
      <c r="P346" s="38">
        <v>4.82</v>
      </c>
      <c r="Q346" s="39">
        <f t="shared" si="6"/>
        <v>4.82</v>
      </c>
    </row>
    <row r="347" spans="1:17" x14ac:dyDescent="0.25">
      <c r="A347" s="53"/>
      <c r="B347" s="17"/>
      <c r="C347" s="17"/>
      <c r="D347" s="40"/>
      <c r="E347" s="89" t="s">
        <v>175</v>
      </c>
      <c r="F347" s="99"/>
      <c r="G347" s="99"/>
      <c r="H347" s="99"/>
      <c r="I347" s="100"/>
      <c r="J347" s="89" t="s">
        <v>23</v>
      </c>
      <c r="K347" s="90"/>
      <c r="L347" s="90"/>
      <c r="M347" s="90"/>
      <c r="N347" s="90"/>
      <c r="O347" s="91"/>
      <c r="P347" s="38">
        <v>5.48</v>
      </c>
      <c r="Q347" s="39">
        <f t="shared" si="6"/>
        <v>5.48</v>
      </c>
    </row>
    <row r="348" spans="1:17" x14ac:dyDescent="0.25">
      <c r="A348" s="53"/>
      <c r="B348" s="17"/>
      <c r="C348" s="17"/>
      <c r="D348" s="40"/>
      <c r="E348" s="89" t="s">
        <v>174</v>
      </c>
      <c r="F348" s="99"/>
      <c r="G348" s="99"/>
      <c r="H348" s="99"/>
      <c r="I348" s="100"/>
      <c r="J348" s="89" t="s">
        <v>22</v>
      </c>
      <c r="K348" s="90"/>
      <c r="L348" s="90"/>
      <c r="M348" s="90"/>
      <c r="N348" s="90"/>
      <c r="O348" s="91"/>
      <c r="P348" s="38">
        <v>8.6</v>
      </c>
      <c r="Q348" s="39">
        <f t="shared" si="6"/>
        <v>8.6</v>
      </c>
    </row>
    <row r="349" spans="1:17" x14ac:dyDescent="0.25">
      <c r="A349" s="53"/>
      <c r="B349" s="17"/>
      <c r="C349" s="17"/>
      <c r="D349" s="40"/>
      <c r="E349" s="89" t="s">
        <v>173</v>
      </c>
      <c r="F349" s="99"/>
      <c r="G349" s="99"/>
      <c r="H349" s="99"/>
      <c r="I349" s="100"/>
      <c r="J349" s="89" t="s">
        <v>21</v>
      </c>
      <c r="K349" s="90"/>
      <c r="L349" s="90"/>
      <c r="M349" s="90"/>
      <c r="N349" s="90"/>
      <c r="O349" s="91"/>
      <c r="P349" s="38">
        <v>9.3699999999999992</v>
      </c>
      <c r="Q349" s="39">
        <f t="shared" si="6"/>
        <v>9.3699999999999992</v>
      </c>
    </row>
    <row r="350" spans="1:17" x14ac:dyDescent="0.25">
      <c r="A350" s="53"/>
      <c r="B350" s="17"/>
      <c r="C350" s="17"/>
      <c r="D350" s="40"/>
      <c r="E350" s="89" t="s">
        <v>172</v>
      </c>
      <c r="F350" s="99"/>
      <c r="G350" s="99"/>
      <c r="H350" s="99"/>
      <c r="I350" s="100"/>
      <c r="J350" s="89" t="s">
        <v>18</v>
      </c>
      <c r="K350" s="90"/>
      <c r="L350" s="90"/>
      <c r="M350" s="90"/>
      <c r="N350" s="90"/>
      <c r="O350" s="91"/>
      <c r="P350" s="38">
        <v>28.36</v>
      </c>
      <c r="Q350" s="39">
        <f t="shared" si="6"/>
        <v>28.36</v>
      </c>
    </row>
    <row r="351" spans="1:17" x14ac:dyDescent="0.25">
      <c r="A351" s="53"/>
      <c r="B351" s="17"/>
      <c r="C351" s="17"/>
      <c r="D351" s="40"/>
      <c r="E351" s="89" t="s">
        <v>171</v>
      </c>
      <c r="F351" s="99"/>
      <c r="G351" s="99"/>
      <c r="H351" s="99"/>
      <c r="I351" s="100"/>
      <c r="J351" s="89" t="s">
        <v>17</v>
      </c>
      <c r="K351" s="90"/>
      <c r="L351" s="90"/>
      <c r="M351" s="90"/>
      <c r="N351" s="90"/>
      <c r="O351" s="91"/>
      <c r="P351" s="38">
        <v>28.8</v>
      </c>
      <c r="Q351" s="39">
        <f t="shared" si="6"/>
        <v>28.8</v>
      </c>
    </row>
    <row r="352" spans="1:17" x14ac:dyDescent="0.25">
      <c r="A352" s="53"/>
      <c r="B352" s="17"/>
      <c r="C352" s="17"/>
      <c r="D352" s="40"/>
      <c r="E352" s="89" t="s">
        <v>170</v>
      </c>
      <c r="F352" s="99"/>
      <c r="G352" s="99"/>
      <c r="H352" s="99"/>
      <c r="I352" s="100"/>
      <c r="J352" s="89" t="s">
        <v>16</v>
      </c>
      <c r="K352" s="90"/>
      <c r="L352" s="90"/>
      <c r="M352" s="90"/>
      <c r="N352" s="90"/>
      <c r="O352" s="91"/>
      <c r="P352" s="38">
        <v>35.840000000000003</v>
      </c>
      <c r="Q352" s="39">
        <f t="shared" si="6"/>
        <v>35.840000000000003</v>
      </c>
    </row>
    <row r="353" spans="1:17" ht="15.75" thickBot="1" x14ac:dyDescent="0.3">
      <c r="A353" s="54"/>
      <c r="B353" s="42"/>
      <c r="C353" s="42"/>
      <c r="D353" s="43"/>
      <c r="E353" s="92" t="s">
        <v>169</v>
      </c>
      <c r="F353" s="93"/>
      <c r="G353" s="93"/>
      <c r="H353" s="93"/>
      <c r="I353" s="94"/>
      <c r="J353" s="92" t="s">
        <v>15</v>
      </c>
      <c r="K353" s="95"/>
      <c r="L353" s="95"/>
      <c r="M353" s="95"/>
      <c r="N353" s="95"/>
      <c r="O353" s="96"/>
      <c r="P353" s="44">
        <v>40.549999999999997</v>
      </c>
      <c r="Q353" s="45">
        <f t="shared" si="6"/>
        <v>40.549999999999997</v>
      </c>
    </row>
    <row r="354" spans="1:17" ht="15.75" thickBot="1" x14ac:dyDescent="0.3">
      <c r="A354" s="46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47"/>
      <c r="O354" s="47"/>
      <c r="P354" s="18"/>
      <c r="Q354" s="19"/>
    </row>
    <row r="355" spans="1:17" ht="15.75" thickBot="1" x14ac:dyDescent="0.3">
      <c r="A355" s="78" t="s">
        <v>168</v>
      </c>
      <c r="B355" s="79"/>
      <c r="C355" s="79"/>
      <c r="D355" s="79"/>
      <c r="E355" s="79"/>
      <c r="F355" s="79"/>
      <c r="G355" s="79"/>
      <c r="H355" s="79"/>
      <c r="I355" s="79"/>
      <c r="J355" s="79"/>
      <c r="K355" s="79"/>
      <c r="L355" s="79"/>
      <c r="M355" s="79"/>
      <c r="N355" s="79"/>
      <c r="O355" s="79"/>
      <c r="P355" s="79"/>
      <c r="Q355" s="80"/>
    </row>
    <row r="356" spans="1:17" ht="15.75" thickBot="1" x14ac:dyDescent="0.3">
      <c r="A356" s="59"/>
      <c r="B356" s="60"/>
      <c r="C356" s="60"/>
      <c r="D356" s="61"/>
      <c r="E356" s="82" t="s">
        <v>14</v>
      </c>
      <c r="F356" s="82"/>
      <c r="G356" s="82"/>
      <c r="H356" s="82"/>
      <c r="I356" s="83"/>
      <c r="J356" s="81" t="s">
        <v>19</v>
      </c>
      <c r="K356" s="84"/>
      <c r="L356" s="84"/>
      <c r="M356" s="84"/>
      <c r="N356" s="84"/>
      <c r="O356" s="85"/>
      <c r="P356" s="36" t="s">
        <v>13</v>
      </c>
      <c r="Q356" s="37" t="s">
        <v>12</v>
      </c>
    </row>
    <row r="357" spans="1:17" x14ac:dyDescent="0.25">
      <c r="A357" s="53"/>
      <c r="B357" s="17"/>
      <c r="C357" s="17"/>
      <c r="D357" s="40"/>
      <c r="E357" s="86" t="s">
        <v>167</v>
      </c>
      <c r="F357" s="97"/>
      <c r="G357" s="97"/>
      <c r="H357" s="97"/>
      <c r="I357" s="98"/>
      <c r="J357" s="86" t="s">
        <v>166</v>
      </c>
      <c r="K357" s="87"/>
      <c r="L357" s="87"/>
      <c r="M357" s="87"/>
      <c r="N357" s="87"/>
      <c r="O357" s="88"/>
      <c r="P357" s="48">
        <v>5.17</v>
      </c>
      <c r="Q357" s="49">
        <f t="shared" si="6"/>
        <v>5.17</v>
      </c>
    </row>
    <row r="358" spans="1:17" x14ac:dyDescent="0.25">
      <c r="A358" s="53"/>
      <c r="B358" s="17"/>
      <c r="C358" s="17"/>
      <c r="D358" s="40"/>
      <c r="E358" s="89" t="s">
        <v>165</v>
      </c>
      <c r="F358" s="99"/>
      <c r="G358" s="99"/>
      <c r="H358" s="99"/>
      <c r="I358" s="100"/>
      <c r="J358" s="89" t="s">
        <v>97</v>
      </c>
      <c r="K358" s="90"/>
      <c r="L358" s="90"/>
      <c r="M358" s="90"/>
      <c r="N358" s="90"/>
      <c r="O358" s="91"/>
      <c r="P358" s="38">
        <v>5.61</v>
      </c>
      <c r="Q358" s="39">
        <f t="shared" si="6"/>
        <v>5.61</v>
      </c>
    </row>
    <row r="359" spans="1:17" x14ac:dyDescent="0.25">
      <c r="A359" s="53"/>
      <c r="B359" s="17"/>
      <c r="C359" s="17"/>
      <c r="D359" s="40"/>
      <c r="E359" s="89" t="s">
        <v>164</v>
      </c>
      <c r="F359" s="99"/>
      <c r="G359" s="99"/>
      <c r="H359" s="99"/>
      <c r="I359" s="100"/>
      <c r="J359" s="89" t="s">
        <v>77</v>
      </c>
      <c r="K359" s="90"/>
      <c r="L359" s="90"/>
      <c r="M359" s="90"/>
      <c r="N359" s="90"/>
      <c r="O359" s="91"/>
      <c r="P359" s="38">
        <v>5.85</v>
      </c>
      <c r="Q359" s="39">
        <f t="shared" si="6"/>
        <v>5.85</v>
      </c>
    </row>
    <row r="360" spans="1:17" x14ac:dyDescent="0.25">
      <c r="A360" s="53"/>
      <c r="B360" s="17"/>
      <c r="C360" s="17"/>
      <c r="D360" s="40"/>
      <c r="E360" s="89" t="s">
        <v>163</v>
      </c>
      <c r="F360" s="99"/>
      <c r="G360" s="99"/>
      <c r="H360" s="99"/>
      <c r="I360" s="100"/>
      <c r="J360" s="89" t="s">
        <v>75</v>
      </c>
      <c r="K360" s="90"/>
      <c r="L360" s="90"/>
      <c r="M360" s="90"/>
      <c r="N360" s="90"/>
      <c r="O360" s="91"/>
      <c r="P360" s="38">
        <v>6.36</v>
      </c>
      <c r="Q360" s="39">
        <f t="shared" si="6"/>
        <v>6.36</v>
      </c>
    </row>
    <row r="361" spans="1:17" x14ac:dyDescent="0.25">
      <c r="A361" s="53"/>
      <c r="B361" s="17"/>
      <c r="C361" s="17"/>
      <c r="D361" s="40"/>
      <c r="E361" s="89" t="s">
        <v>162</v>
      </c>
      <c r="F361" s="99"/>
      <c r="G361" s="99"/>
      <c r="H361" s="99"/>
      <c r="I361" s="100"/>
      <c r="J361" s="89" t="s">
        <v>73</v>
      </c>
      <c r="K361" s="90"/>
      <c r="L361" s="90"/>
      <c r="M361" s="90"/>
      <c r="N361" s="90"/>
      <c r="O361" s="91"/>
      <c r="P361" s="38">
        <v>7.74</v>
      </c>
      <c r="Q361" s="39">
        <f t="shared" si="6"/>
        <v>7.74</v>
      </c>
    </row>
    <row r="362" spans="1:17" x14ac:dyDescent="0.25">
      <c r="A362" s="53"/>
      <c r="B362" s="17"/>
      <c r="C362" s="17"/>
      <c r="D362" s="40"/>
      <c r="E362" s="89" t="s">
        <v>161</v>
      </c>
      <c r="F362" s="99"/>
      <c r="G362" s="99"/>
      <c r="H362" s="99"/>
      <c r="I362" s="100"/>
      <c r="J362" s="89" t="s">
        <v>71</v>
      </c>
      <c r="K362" s="90"/>
      <c r="L362" s="90"/>
      <c r="M362" s="90"/>
      <c r="N362" s="90"/>
      <c r="O362" s="91"/>
      <c r="P362" s="38">
        <v>9.5</v>
      </c>
      <c r="Q362" s="39">
        <f t="shared" si="6"/>
        <v>9.5</v>
      </c>
    </row>
    <row r="363" spans="1:17" x14ac:dyDescent="0.25">
      <c r="A363" s="53"/>
      <c r="B363" s="17"/>
      <c r="C363" s="17"/>
      <c r="D363" s="40"/>
      <c r="E363" s="89" t="s">
        <v>160</v>
      </c>
      <c r="F363" s="99"/>
      <c r="G363" s="99"/>
      <c r="H363" s="99"/>
      <c r="I363" s="100"/>
      <c r="J363" s="89" t="s">
        <v>69</v>
      </c>
      <c r="K363" s="90"/>
      <c r="L363" s="90"/>
      <c r="M363" s="90"/>
      <c r="N363" s="90"/>
      <c r="O363" s="91"/>
      <c r="P363" s="38">
        <v>14.39</v>
      </c>
      <c r="Q363" s="39">
        <f t="shared" si="6"/>
        <v>14.39</v>
      </c>
    </row>
    <row r="364" spans="1:17" x14ac:dyDescent="0.25">
      <c r="A364" s="53"/>
      <c r="B364" s="17"/>
      <c r="C364" s="17"/>
      <c r="D364" s="40"/>
      <c r="E364" s="89" t="s">
        <v>159</v>
      </c>
      <c r="F364" s="99"/>
      <c r="G364" s="99"/>
      <c r="H364" s="99"/>
      <c r="I364" s="100"/>
      <c r="J364" s="89" t="s">
        <v>67</v>
      </c>
      <c r="K364" s="90"/>
      <c r="L364" s="90"/>
      <c r="M364" s="90"/>
      <c r="N364" s="90"/>
      <c r="O364" s="91"/>
      <c r="P364" s="38">
        <v>24.07</v>
      </c>
      <c r="Q364" s="39">
        <f t="shared" si="6"/>
        <v>24.07</v>
      </c>
    </row>
    <row r="365" spans="1:17" ht="15.75" thickBot="1" x14ac:dyDescent="0.3">
      <c r="A365" s="54"/>
      <c r="B365" s="42"/>
      <c r="C365" s="42"/>
      <c r="D365" s="43"/>
      <c r="E365" s="92" t="s">
        <v>158</v>
      </c>
      <c r="F365" s="93"/>
      <c r="G365" s="93"/>
      <c r="H365" s="93"/>
      <c r="I365" s="94"/>
      <c r="J365" s="92" t="s">
        <v>51</v>
      </c>
      <c r="K365" s="95"/>
      <c r="L365" s="95"/>
      <c r="M365" s="95"/>
      <c r="N365" s="95"/>
      <c r="O365" s="96"/>
      <c r="P365" s="44">
        <v>28.2</v>
      </c>
      <c r="Q365" s="45">
        <f t="shared" si="6"/>
        <v>28.2</v>
      </c>
    </row>
    <row r="366" spans="1:17" ht="15.75" thickBot="1" x14ac:dyDescent="0.3">
      <c r="A366" s="46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47"/>
      <c r="O366" s="47"/>
      <c r="P366" s="18"/>
      <c r="Q366" s="19"/>
    </row>
    <row r="367" spans="1:17" ht="15.75" thickBot="1" x14ac:dyDescent="0.3">
      <c r="A367" s="78" t="s">
        <v>157</v>
      </c>
      <c r="B367" s="79"/>
      <c r="C367" s="79"/>
      <c r="D367" s="79"/>
      <c r="E367" s="79"/>
      <c r="F367" s="79"/>
      <c r="G367" s="79"/>
      <c r="H367" s="79"/>
      <c r="I367" s="79"/>
      <c r="J367" s="79"/>
      <c r="K367" s="79"/>
      <c r="L367" s="79"/>
      <c r="M367" s="79"/>
      <c r="N367" s="79"/>
      <c r="O367" s="79"/>
      <c r="P367" s="79"/>
      <c r="Q367" s="80"/>
    </row>
    <row r="368" spans="1:17" ht="15.75" thickBot="1" x14ac:dyDescent="0.3">
      <c r="A368" s="59"/>
      <c r="B368" s="60"/>
      <c r="C368" s="60"/>
      <c r="D368" s="61"/>
      <c r="E368" s="82" t="s">
        <v>14</v>
      </c>
      <c r="F368" s="82"/>
      <c r="G368" s="82"/>
      <c r="H368" s="82"/>
      <c r="I368" s="83"/>
      <c r="J368" s="81" t="s">
        <v>19</v>
      </c>
      <c r="K368" s="84"/>
      <c r="L368" s="84"/>
      <c r="M368" s="84"/>
      <c r="N368" s="84"/>
      <c r="O368" s="85"/>
      <c r="P368" s="36" t="s">
        <v>13</v>
      </c>
      <c r="Q368" s="37" t="s">
        <v>12</v>
      </c>
    </row>
    <row r="369" spans="1:17" x14ac:dyDescent="0.25">
      <c r="A369" s="53"/>
      <c r="B369" s="17"/>
      <c r="C369" s="17"/>
      <c r="D369" s="40"/>
      <c r="E369" s="89" t="s">
        <v>156</v>
      </c>
      <c r="F369" s="99"/>
      <c r="G369" s="99"/>
      <c r="H369" s="99"/>
      <c r="I369" s="100"/>
      <c r="J369" s="89" t="s">
        <v>155</v>
      </c>
      <c r="K369" s="90"/>
      <c r="L369" s="90"/>
      <c r="M369" s="90"/>
      <c r="N369" s="90"/>
      <c r="O369" s="91"/>
      <c r="P369" s="38">
        <v>2.2000000000000002</v>
      </c>
      <c r="Q369" s="39">
        <f>P369*(1-$Q$8)</f>
        <v>2.2000000000000002</v>
      </c>
    </row>
    <row r="370" spans="1:17" x14ac:dyDescent="0.25">
      <c r="A370" s="53"/>
      <c r="B370" s="17"/>
      <c r="C370" s="17"/>
      <c r="D370" s="40"/>
      <c r="E370" s="89" t="s">
        <v>154</v>
      </c>
      <c r="F370" s="99"/>
      <c r="G370" s="99"/>
      <c r="H370" s="99"/>
      <c r="I370" s="100"/>
      <c r="J370" s="89" t="s">
        <v>77</v>
      </c>
      <c r="K370" s="90"/>
      <c r="L370" s="90"/>
      <c r="M370" s="90"/>
      <c r="N370" s="90"/>
      <c r="O370" s="91"/>
      <c r="P370" s="38">
        <v>2.31</v>
      </c>
      <c r="Q370" s="39">
        <f t="shared" ref="Q370:Q374" si="7">P370*(1-$Q$8)</f>
        <v>2.31</v>
      </c>
    </row>
    <row r="371" spans="1:17" x14ac:dyDescent="0.25">
      <c r="A371" s="53"/>
      <c r="B371" s="17"/>
      <c r="C371" s="17"/>
      <c r="D371" s="40"/>
      <c r="E371" s="89" t="s">
        <v>153</v>
      </c>
      <c r="F371" s="99"/>
      <c r="G371" s="99"/>
      <c r="H371" s="99"/>
      <c r="I371" s="100"/>
      <c r="J371" s="89" t="s">
        <v>75</v>
      </c>
      <c r="K371" s="90"/>
      <c r="L371" s="90"/>
      <c r="M371" s="90"/>
      <c r="N371" s="90"/>
      <c r="O371" s="91"/>
      <c r="P371" s="38">
        <v>2.44</v>
      </c>
      <c r="Q371" s="39">
        <f t="shared" si="7"/>
        <v>2.44</v>
      </c>
    </row>
    <row r="372" spans="1:17" x14ac:dyDescent="0.25">
      <c r="A372" s="53"/>
      <c r="B372" s="17"/>
      <c r="C372" s="17"/>
      <c r="D372" s="40"/>
      <c r="E372" s="89" t="s">
        <v>152</v>
      </c>
      <c r="F372" s="99"/>
      <c r="G372" s="99"/>
      <c r="H372" s="99"/>
      <c r="I372" s="100"/>
      <c r="J372" s="89" t="s">
        <v>61</v>
      </c>
      <c r="K372" s="90"/>
      <c r="L372" s="90"/>
      <c r="M372" s="90"/>
      <c r="N372" s="90"/>
      <c r="O372" s="91"/>
      <c r="P372" s="38">
        <v>2.66</v>
      </c>
      <c r="Q372" s="39">
        <f t="shared" si="7"/>
        <v>2.66</v>
      </c>
    </row>
    <row r="373" spans="1:17" x14ac:dyDescent="0.25">
      <c r="A373" s="53"/>
      <c r="B373" s="17"/>
      <c r="C373" s="17"/>
      <c r="D373" s="40"/>
      <c r="E373" s="89" t="s">
        <v>151</v>
      </c>
      <c r="F373" s="99"/>
      <c r="G373" s="99"/>
      <c r="H373" s="99"/>
      <c r="I373" s="100"/>
      <c r="J373" s="89" t="s">
        <v>93</v>
      </c>
      <c r="K373" s="90"/>
      <c r="L373" s="90"/>
      <c r="M373" s="90"/>
      <c r="N373" s="90"/>
      <c r="O373" s="91"/>
      <c r="P373" s="38">
        <v>3.04</v>
      </c>
      <c r="Q373" s="39">
        <f t="shared" si="7"/>
        <v>3.04</v>
      </c>
    </row>
    <row r="374" spans="1:17" ht="15.75" thickBot="1" x14ac:dyDescent="0.3">
      <c r="A374" s="54"/>
      <c r="B374" s="42"/>
      <c r="C374" s="42"/>
      <c r="D374" s="43"/>
      <c r="E374" s="92" t="s">
        <v>150</v>
      </c>
      <c r="F374" s="93"/>
      <c r="G374" s="93"/>
      <c r="H374" s="93"/>
      <c r="I374" s="94"/>
      <c r="J374" s="92" t="s">
        <v>73</v>
      </c>
      <c r="K374" s="95"/>
      <c r="L374" s="95"/>
      <c r="M374" s="95"/>
      <c r="N374" s="95"/>
      <c r="O374" s="96"/>
      <c r="P374" s="44">
        <v>3.37</v>
      </c>
      <c r="Q374" s="45">
        <f t="shared" si="7"/>
        <v>3.37</v>
      </c>
    </row>
    <row r="375" spans="1:17" ht="15.75" thickBot="1" x14ac:dyDescent="0.3">
      <c r="A375" s="46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47"/>
      <c r="O375" s="47"/>
      <c r="P375" s="18"/>
      <c r="Q375" s="19"/>
    </row>
    <row r="376" spans="1:17" ht="15.75" thickBot="1" x14ac:dyDescent="0.3">
      <c r="A376" s="78" t="s">
        <v>149</v>
      </c>
      <c r="B376" s="79"/>
      <c r="C376" s="79"/>
      <c r="D376" s="79"/>
      <c r="E376" s="79"/>
      <c r="F376" s="79"/>
      <c r="G376" s="79"/>
      <c r="H376" s="79"/>
      <c r="I376" s="79"/>
      <c r="J376" s="79"/>
      <c r="K376" s="79"/>
      <c r="L376" s="79"/>
      <c r="M376" s="79"/>
      <c r="N376" s="79"/>
      <c r="O376" s="79"/>
      <c r="P376" s="79"/>
      <c r="Q376" s="80"/>
    </row>
    <row r="377" spans="1:17" ht="15.75" thickBot="1" x14ac:dyDescent="0.3">
      <c r="A377" s="59"/>
      <c r="B377" s="60"/>
      <c r="C377" s="60"/>
      <c r="D377" s="61"/>
      <c r="E377" s="82" t="s">
        <v>14</v>
      </c>
      <c r="F377" s="82"/>
      <c r="G377" s="82"/>
      <c r="H377" s="82"/>
      <c r="I377" s="83"/>
      <c r="J377" s="81" t="s">
        <v>19</v>
      </c>
      <c r="K377" s="84"/>
      <c r="L377" s="84"/>
      <c r="M377" s="84"/>
      <c r="N377" s="84"/>
      <c r="O377" s="85"/>
      <c r="P377" s="36" t="s">
        <v>13</v>
      </c>
      <c r="Q377" s="37" t="s">
        <v>12</v>
      </c>
    </row>
    <row r="378" spans="1:17" x14ac:dyDescent="0.25">
      <c r="A378" s="53"/>
      <c r="B378" s="17"/>
      <c r="C378" s="17"/>
      <c r="D378" s="40"/>
      <c r="E378" s="86" t="s">
        <v>148</v>
      </c>
      <c r="F378" s="97"/>
      <c r="G378" s="97"/>
      <c r="H378" s="97"/>
      <c r="I378" s="98"/>
      <c r="J378" s="86" t="s">
        <v>147</v>
      </c>
      <c r="K378" s="87"/>
      <c r="L378" s="87"/>
      <c r="M378" s="87"/>
      <c r="N378" s="87"/>
      <c r="O378" s="88"/>
      <c r="P378" s="48">
        <v>13.42</v>
      </c>
      <c r="Q378" s="49">
        <f t="shared" si="6"/>
        <v>13.42</v>
      </c>
    </row>
    <row r="379" spans="1:17" x14ac:dyDescent="0.25">
      <c r="A379" s="53"/>
      <c r="B379" s="17"/>
      <c r="C379" s="17"/>
      <c r="D379" s="40"/>
      <c r="E379" s="89" t="s">
        <v>146</v>
      </c>
      <c r="F379" s="99"/>
      <c r="G379" s="99"/>
      <c r="H379" s="99"/>
      <c r="I379" s="100"/>
      <c r="J379" s="89" t="s">
        <v>145</v>
      </c>
      <c r="K379" s="90"/>
      <c r="L379" s="90"/>
      <c r="M379" s="90"/>
      <c r="N379" s="90"/>
      <c r="O379" s="91"/>
      <c r="P379" s="38">
        <v>14.74</v>
      </c>
      <c r="Q379" s="39">
        <f t="shared" si="6"/>
        <v>14.74</v>
      </c>
    </row>
    <row r="380" spans="1:17" x14ac:dyDescent="0.25">
      <c r="A380" s="53"/>
      <c r="B380" s="17"/>
      <c r="C380" s="17"/>
      <c r="D380" s="40"/>
      <c r="E380" s="89" t="s">
        <v>144</v>
      </c>
      <c r="F380" s="99"/>
      <c r="G380" s="99"/>
      <c r="H380" s="99"/>
      <c r="I380" s="100"/>
      <c r="J380" s="89" t="s">
        <v>143</v>
      </c>
      <c r="K380" s="90"/>
      <c r="L380" s="90"/>
      <c r="M380" s="90"/>
      <c r="N380" s="90"/>
      <c r="O380" s="91"/>
      <c r="P380" s="38">
        <v>15.47</v>
      </c>
      <c r="Q380" s="39">
        <f t="shared" si="6"/>
        <v>15.47</v>
      </c>
    </row>
    <row r="381" spans="1:17" x14ac:dyDescent="0.25">
      <c r="A381" s="53"/>
      <c r="B381" s="17"/>
      <c r="C381" s="17"/>
      <c r="D381" s="40"/>
      <c r="E381" s="89" t="s">
        <v>142</v>
      </c>
      <c r="F381" s="99"/>
      <c r="G381" s="99"/>
      <c r="H381" s="99"/>
      <c r="I381" s="100"/>
      <c r="J381" s="89" t="s">
        <v>141</v>
      </c>
      <c r="K381" s="90"/>
      <c r="L381" s="90"/>
      <c r="M381" s="90"/>
      <c r="N381" s="90"/>
      <c r="O381" s="91"/>
      <c r="P381" s="38">
        <v>16.59</v>
      </c>
      <c r="Q381" s="39">
        <f t="shared" si="6"/>
        <v>16.59</v>
      </c>
    </row>
    <row r="382" spans="1:17" x14ac:dyDescent="0.25">
      <c r="A382" s="53"/>
      <c r="B382" s="17"/>
      <c r="C382" s="17"/>
      <c r="D382" s="40"/>
      <c r="E382" s="89" t="s">
        <v>140</v>
      </c>
      <c r="F382" s="99"/>
      <c r="G382" s="99"/>
      <c r="H382" s="99"/>
      <c r="I382" s="100"/>
      <c r="J382" s="89" t="s">
        <v>139</v>
      </c>
      <c r="K382" s="90"/>
      <c r="L382" s="90"/>
      <c r="M382" s="90"/>
      <c r="N382" s="90"/>
      <c r="O382" s="91"/>
      <c r="P382" s="38">
        <v>15.97</v>
      </c>
      <c r="Q382" s="39">
        <f t="shared" si="6"/>
        <v>15.97</v>
      </c>
    </row>
    <row r="383" spans="1:17" x14ac:dyDescent="0.25">
      <c r="A383" s="53"/>
      <c r="B383" s="17"/>
      <c r="C383" s="17"/>
      <c r="D383" s="40"/>
      <c r="E383" s="89" t="s">
        <v>138</v>
      </c>
      <c r="F383" s="99"/>
      <c r="G383" s="99"/>
      <c r="H383" s="99"/>
      <c r="I383" s="100"/>
      <c r="J383" s="89" t="s">
        <v>137</v>
      </c>
      <c r="K383" s="90"/>
      <c r="L383" s="90"/>
      <c r="M383" s="90"/>
      <c r="N383" s="90"/>
      <c r="O383" s="91"/>
      <c r="P383" s="38">
        <v>16.829999999999998</v>
      </c>
      <c r="Q383" s="39">
        <f t="shared" si="6"/>
        <v>16.829999999999998</v>
      </c>
    </row>
    <row r="384" spans="1:17" ht="15.75" thickBot="1" x14ac:dyDescent="0.3">
      <c r="A384" s="54"/>
      <c r="B384" s="42"/>
      <c r="C384" s="42"/>
      <c r="D384" s="43"/>
      <c r="E384" s="92" t="s">
        <v>136</v>
      </c>
      <c r="F384" s="93"/>
      <c r="G384" s="93"/>
      <c r="H384" s="93"/>
      <c r="I384" s="94"/>
      <c r="J384" s="92" t="s">
        <v>135</v>
      </c>
      <c r="K384" s="95"/>
      <c r="L384" s="95"/>
      <c r="M384" s="95"/>
      <c r="N384" s="95"/>
      <c r="O384" s="96"/>
      <c r="P384" s="44">
        <v>17.559999999999999</v>
      </c>
      <c r="Q384" s="45">
        <f t="shared" si="6"/>
        <v>17.559999999999999</v>
      </c>
    </row>
    <row r="385" spans="1:17" ht="15.75" thickBot="1" x14ac:dyDescent="0.3">
      <c r="A385" s="46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47"/>
      <c r="O385" s="47"/>
      <c r="P385" s="18"/>
      <c r="Q385" s="19"/>
    </row>
    <row r="386" spans="1:17" ht="15.75" thickBot="1" x14ac:dyDescent="0.3">
      <c r="A386" s="78" t="s">
        <v>134</v>
      </c>
      <c r="B386" s="79"/>
      <c r="C386" s="79"/>
      <c r="D386" s="79"/>
      <c r="E386" s="79"/>
      <c r="F386" s="79"/>
      <c r="G386" s="79"/>
      <c r="H386" s="79"/>
      <c r="I386" s="79"/>
      <c r="J386" s="79"/>
      <c r="K386" s="79"/>
      <c r="L386" s="79"/>
      <c r="M386" s="79"/>
      <c r="N386" s="79"/>
      <c r="O386" s="79"/>
      <c r="P386" s="79"/>
      <c r="Q386" s="80"/>
    </row>
    <row r="387" spans="1:17" ht="15.75" thickBot="1" x14ac:dyDescent="0.3">
      <c r="A387" s="59"/>
      <c r="B387" s="60"/>
      <c r="C387" s="60"/>
      <c r="D387" s="61"/>
      <c r="E387" s="82" t="s">
        <v>14</v>
      </c>
      <c r="F387" s="82"/>
      <c r="G387" s="82"/>
      <c r="H387" s="82"/>
      <c r="I387" s="83"/>
      <c r="J387" s="81" t="s">
        <v>19</v>
      </c>
      <c r="K387" s="84"/>
      <c r="L387" s="84"/>
      <c r="M387" s="84"/>
      <c r="N387" s="84"/>
      <c r="O387" s="85"/>
      <c r="P387" s="36" t="s">
        <v>13</v>
      </c>
      <c r="Q387" s="37" t="s">
        <v>12</v>
      </c>
    </row>
    <row r="388" spans="1:17" x14ac:dyDescent="0.25">
      <c r="A388" s="53"/>
      <c r="B388" s="17"/>
      <c r="C388" s="17"/>
      <c r="D388" s="40"/>
      <c r="E388" s="89" t="s">
        <v>133</v>
      </c>
      <c r="F388" s="99"/>
      <c r="G388" s="99"/>
      <c r="H388" s="99"/>
      <c r="I388" s="100"/>
      <c r="J388" s="89" t="s">
        <v>77</v>
      </c>
      <c r="K388" s="90"/>
      <c r="L388" s="90"/>
      <c r="M388" s="90"/>
      <c r="N388" s="90"/>
      <c r="O388" s="91"/>
      <c r="P388" s="48">
        <v>6.18</v>
      </c>
      <c r="Q388" s="49">
        <f t="shared" si="6"/>
        <v>6.18</v>
      </c>
    </row>
    <row r="389" spans="1:17" x14ac:dyDescent="0.25">
      <c r="A389" s="53"/>
      <c r="B389" s="17"/>
      <c r="C389" s="17"/>
      <c r="D389" s="40"/>
      <c r="E389" s="89" t="s">
        <v>132</v>
      </c>
      <c r="F389" s="99"/>
      <c r="G389" s="99"/>
      <c r="H389" s="99"/>
      <c r="I389" s="100"/>
      <c r="J389" s="89" t="s">
        <v>75</v>
      </c>
      <c r="K389" s="90"/>
      <c r="L389" s="90"/>
      <c r="M389" s="90"/>
      <c r="N389" s="90"/>
      <c r="O389" s="91"/>
      <c r="P389" s="38">
        <v>7.92</v>
      </c>
      <c r="Q389" s="39">
        <f t="shared" si="6"/>
        <v>7.92</v>
      </c>
    </row>
    <row r="390" spans="1:17" x14ac:dyDescent="0.25">
      <c r="A390" s="53"/>
      <c r="B390" s="17"/>
      <c r="C390" s="17"/>
      <c r="D390" s="40"/>
      <c r="E390" s="89" t="s">
        <v>131</v>
      </c>
      <c r="F390" s="99"/>
      <c r="G390" s="99"/>
      <c r="H390" s="99"/>
      <c r="I390" s="100"/>
      <c r="J390" s="89" t="s">
        <v>73</v>
      </c>
      <c r="K390" s="90"/>
      <c r="L390" s="90"/>
      <c r="M390" s="90"/>
      <c r="N390" s="90"/>
      <c r="O390" s="91"/>
      <c r="P390" s="38">
        <v>8.91</v>
      </c>
      <c r="Q390" s="39">
        <f t="shared" si="6"/>
        <v>8.91</v>
      </c>
    </row>
    <row r="391" spans="1:17" x14ac:dyDescent="0.25">
      <c r="A391" s="53"/>
      <c r="B391" s="17"/>
      <c r="C391" s="17"/>
      <c r="D391" s="40"/>
      <c r="E391" s="89" t="s">
        <v>130</v>
      </c>
      <c r="F391" s="99"/>
      <c r="G391" s="99"/>
      <c r="H391" s="99"/>
      <c r="I391" s="100"/>
      <c r="J391" s="89" t="s">
        <v>71</v>
      </c>
      <c r="K391" s="90"/>
      <c r="L391" s="90"/>
      <c r="M391" s="90"/>
      <c r="N391" s="90"/>
      <c r="O391" s="91"/>
      <c r="P391" s="38">
        <v>14.45</v>
      </c>
      <c r="Q391" s="39">
        <f t="shared" si="6"/>
        <v>14.45</v>
      </c>
    </row>
    <row r="392" spans="1:17" x14ac:dyDescent="0.25">
      <c r="A392" s="53"/>
      <c r="B392" s="17"/>
      <c r="C392" s="17"/>
      <c r="D392" s="40"/>
      <c r="E392" s="89" t="s">
        <v>129</v>
      </c>
      <c r="F392" s="99"/>
      <c r="G392" s="99"/>
      <c r="H392" s="99"/>
      <c r="I392" s="100"/>
      <c r="J392" s="89" t="s">
        <v>69</v>
      </c>
      <c r="K392" s="90"/>
      <c r="L392" s="90"/>
      <c r="M392" s="90"/>
      <c r="N392" s="90"/>
      <c r="O392" s="91"/>
      <c r="P392" s="38">
        <v>19.71</v>
      </c>
      <c r="Q392" s="39">
        <f t="shared" si="6"/>
        <v>19.71</v>
      </c>
    </row>
    <row r="393" spans="1:17" x14ac:dyDescent="0.25">
      <c r="A393" s="53"/>
      <c r="B393" s="17"/>
      <c r="C393" s="17"/>
      <c r="D393" s="40"/>
      <c r="E393" s="89" t="s">
        <v>128</v>
      </c>
      <c r="F393" s="99"/>
      <c r="G393" s="99"/>
      <c r="H393" s="99"/>
      <c r="I393" s="100"/>
      <c r="J393" s="89" t="s">
        <v>67</v>
      </c>
      <c r="K393" s="90"/>
      <c r="L393" s="90"/>
      <c r="M393" s="90"/>
      <c r="N393" s="90"/>
      <c r="O393" s="91"/>
      <c r="P393" s="38">
        <v>29.9</v>
      </c>
      <c r="Q393" s="39">
        <f t="shared" si="6"/>
        <v>29.9</v>
      </c>
    </row>
    <row r="394" spans="1:17" ht="15.75" thickBot="1" x14ac:dyDescent="0.3">
      <c r="A394" s="54"/>
      <c r="B394" s="42"/>
      <c r="C394" s="42"/>
      <c r="D394" s="43"/>
      <c r="E394" s="92" t="s">
        <v>127</v>
      </c>
      <c r="F394" s="93"/>
      <c r="G394" s="93"/>
      <c r="H394" s="93"/>
      <c r="I394" s="94"/>
      <c r="J394" s="92" t="s">
        <v>51</v>
      </c>
      <c r="K394" s="95"/>
      <c r="L394" s="95"/>
      <c r="M394" s="95"/>
      <c r="N394" s="95"/>
      <c r="O394" s="96"/>
      <c r="P394" s="44">
        <v>62.55</v>
      </c>
      <c r="Q394" s="45">
        <f t="shared" si="6"/>
        <v>62.55</v>
      </c>
    </row>
    <row r="395" spans="1:17" ht="15.75" thickBot="1" x14ac:dyDescent="0.3">
      <c r="A395" s="46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47"/>
      <c r="O395" s="47"/>
      <c r="P395" s="18"/>
      <c r="Q395" s="19"/>
    </row>
    <row r="396" spans="1:17" ht="15.75" thickBot="1" x14ac:dyDescent="0.3">
      <c r="A396" s="78" t="s">
        <v>126</v>
      </c>
      <c r="B396" s="79"/>
      <c r="C396" s="79"/>
      <c r="D396" s="79"/>
      <c r="E396" s="79"/>
      <c r="F396" s="79"/>
      <c r="G396" s="79"/>
      <c r="H396" s="79"/>
      <c r="I396" s="79"/>
      <c r="J396" s="79"/>
      <c r="K396" s="79"/>
      <c r="L396" s="79"/>
      <c r="M396" s="79"/>
      <c r="N396" s="79"/>
      <c r="O396" s="79"/>
      <c r="P396" s="79"/>
      <c r="Q396" s="80"/>
    </row>
    <row r="397" spans="1:17" ht="15.75" thickBot="1" x14ac:dyDescent="0.3">
      <c r="A397" s="59"/>
      <c r="B397" s="60"/>
      <c r="C397" s="60"/>
      <c r="D397" s="61"/>
      <c r="E397" s="82" t="s">
        <v>14</v>
      </c>
      <c r="F397" s="82"/>
      <c r="G397" s="82"/>
      <c r="H397" s="82"/>
      <c r="I397" s="83"/>
      <c r="J397" s="81" t="s">
        <v>19</v>
      </c>
      <c r="K397" s="84"/>
      <c r="L397" s="84"/>
      <c r="M397" s="84"/>
      <c r="N397" s="84"/>
      <c r="O397" s="85"/>
      <c r="P397" s="36" t="s">
        <v>13</v>
      </c>
      <c r="Q397" s="58" t="s">
        <v>12</v>
      </c>
    </row>
    <row r="398" spans="1:17" x14ac:dyDescent="0.25">
      <c r="A398" s="53"/>
      <c r="B398" s="17"/>
      <c r="C398" s="17"/>
      <c r="D398" s="40"/>
      <c r="E398" s="86" t="s">
        <v>125</v>
      </c>
      <c r="F398" s="97"/>
      <c r="G398" s="97"/>
      <c r="H398" s="97"/>
      <c r="I398" s="98"/>
      <c r="J398" s="86" t="s">
        <v>124</v>
      </c>
      <c r="K398" s="87"/>
      <c r="L398" s="87"/>
      <c r="M398" s="87"/>
      <c r="N398" s="87"/>
      <c r="O398" s="88"/>
      <c r="P398" s="38">
        <v>57.93</v>
      </c>
      <c r="Q398" s="51">
        <f t="shared" ref="Q398:Q467" si="8">P398*(1-$Q$8)</f>
        <v>57.93</v>
      </c>
    </row>
    <row r="399" spans="1:17" x14ac:dyDescent="0.25">
      <c r="A399" s="53"/>
      <c r="B399" s="17"/>
      <c r="C399" s="17"/>
      <c r="D399" s="40"/>
      <c r="E399" s="89" t="s">
        <v>123</v>
      </c>
      <c r="F399" s="99"/>
      <c r="G399" s="99"/>
      <c r="H399" s="99"/>
      <c r="I399" s="100"/>
      <c r="J399" s="89" t="s">
        <v>122</v>
      </c>
      <c r="K399" s="90"/>
      <c r="L399" s="90"/>
      <c r="M399" s="90"/>
      <c r="N399" s="90"/>
      <c r="O399" s="91"/>
      <c r="P399" s="38">
        <v>60.1</v>
      </c>
      <c r="Q399" s="51">
        <f t="shared" si="8"/>
        <v>60.1</v>
      </c>
    </row>
    <row r="400" spans="1:17" x14ac:dyDescent="0.25">
      <c r="A400" s="53"/>
      <c r="B400" s="17"/>
      <c r="C400" s="17"/>
      <c r="D400" s="40"/>
      <c r="E400" s="89" t="s">
        <v>121</v>
      </c>
      <c r="F400" s="99"/>
      <c r="G400" s="99"/>
      <c r="H400" s="99"/>
      <c r="I400" s="100"/>
      <c r="J400" s="89" t="s">
        <v>111</v>
      </c>
      <c r="K400" s="90"/>
      <c r="L400" s="90"/>
      <c r="M400" s="90"/>
      <c r="N400" s="90"/>
      <c r="O400" s="91"/>
      <c r="P400" s="38">
        <v>62.83</v>
      </c>
      <c r="Q400" s="51">
        <f t="shared" si="8"/>
        <v>62.83</v>
      </c>
    </row>
    <row r="401" spans="1:17" x14ac:dyDescent="0.25">
      <c r="A401" s="53"/>
      <c r="B401" s="17"/>
      <c r="C401" s="17"/>
      <c r="D401" s="40"/>
      <c r="E401" s="89" t="s">
        <v>120</v>
      </c>
      <c r="F401" s="99"/>
      <c r="G401" s="99"/>
      <c r="H401" s="99"/>
      <c r="I401" s="100"/>
      <c r="J401" s="89" t="s">
        <v>109</v>
      </c>
      <c r="K401" s="90"/>
      <c r="L401" s="90"/>
      <c r="M401" s="90"/>
      <c r="N401" s="90"/>
      <c r="O401" s="91"/>
      <c r="P401" s="38">
        <v>65.010000000000005</v>
      </c>
      <c r="Q401" s="51">
        <f t="shared" si="8"/>
        <v>65.010000000000005</v>
      </c>
    </row>
    <row r="402" spans="1:17" x14ac:dyDescent="0.25">
      <c r="A402" s="53"/>
      <c r="B402" s="17"/>
      <c r="C402" s="17"/>
      <c r="D402" s="40"/>
      <c r="E402" s="89" t="s">
        <v>119</v>
      </c>
      <c r="F402" s="99"/>
      <c r="G402" s="99"/>
      <c r="H402" s="99"/>
      <c r="I402" s="100"/>
      <c r="J402" s="89" t="s">
        <v>107</v>
      </c>
      <c r="K402" s="90"/>
      <c r="L402" s="90"/>
      <c r="M402" s="90"/>
      <c r="N402" s="90"/>
      <c r="O402" s="91"/>
      <c r="P402" s="38">
        <v>69.209999999999994</v>
      </c>
      <c r="Q402" s="51">
        <f t="shared" si="8"/>
        <v>69.209999999999994</v>
      </c>
    </row>
    <row r="403" spans="1:17" x14ac:dyDescent="0.25">
      <c r="A403" s="53"/>
      <c r="B403" s="17"/>
      <c r="C403" s="17"/>
      <c r="D403" s="40"/>
      <c r="E403" s="89" t="s">
        <v>118</v>
      </c>
      <c r="F403" s="99"/>
      <c r="G403" s="99"/>
      <c r="H403" s="99"/>
      <c r="I403" s="100"/>
      <c r="J403" s="89" t="s">
        <v>80</v>
      </c>
      <c r="K403" s="90"/>
      <c r="L403" s="90"/>
      <c r="M403" s="90"/>
      <c r="N403" s="90"/>
      <c r="O403" s="91"/>
      <c r="P403" s="38">
        <v>73.39</v>
      </c>
      <c r="Q403" s="51">
        <f t="shared" si="8"/>
        <v>73.39</v>
      </c>
    </row>
    <row r="404" spans="1:17" x14ac:dyDescent="0.25">
      <c r="A404" s="53"/>
      <c r="B404" s="17"/>
      <c r="C404" s="17"/>
      <c r="D404" s="40"/>
      <c r="E404" s="89" t="s">
        <v>117</v>
      </c>
      <c r="F404" s="99"/>
      <c r="G404" s="99"/>
      <c r="H404" s="99"/>
      <c r="I404" s="100"/>
      <c r="J404" s="89" t="s">
        <v>102</v>
      </c>
      <c r="K404" s="90"/>
      <c r="L404" s="90"/>
      <c r="M404" s="90"/>
      <c r="N404" s="90"/>
      <c r="O404" s="91"/>
      <c r="P404" s="38">
        <v>77.75</v>
      </c>
      <c r="Q404" s="51">
        <f t="shared" si="8"/>
        <v>77.75</v>
      </c>
    </row>
    <row r="405" spans="1:17" x14ac:dyDescent="0.25">
      <c r="A405" s="53"/>
      <c r="B405" s="17"/>
      <c r="C405" s="17"/>
      <c r="D405" s="40"/>
      <c r="E405" s="89" t="s">
        <v>116</v>
      </c>
      <c r="F405" s="99"/>
      <c r="G405" s="99"/>
      <c r="H405" s="99"/>
      <c r="I405" s="100"/>
      <c r="J405" s="89" t="s">
        <v>100</v>
      </c>
      <c r="K405" s="90"/>
      <c r="L405" s="90"/>
      <c r="M405" s="90"/>
      <c r="N405" s="90"/>
      <c r="O405" s="91"/>
      <c r="P405" s="38">
        <v>80.37</v>
      </c>
      <c r="Q405" s="51">
        <f t="shared" si="8"/>
        <v>80.37</v>
      </c>
    </row>
    <row r="406" spans="1:17" ht="15.75" thickBot="1" x14ac:dyDescent="0.3">
      <c r="A406" s="54"/>
      <c r="B406" s="42"/>
      <c r="C406" s="42"/>
      <c r="D406" s="43"/>
      <c r="E406" s="92" t="s">
        <v>115</v>
      </c>
      <c r="F406" s="93"/>
      <c r="G406" s="93"/>
      <c r="H406" s="93"/>
      <c r="I406" s="94"/>
      <c r="J406" s="92" t="s">
        <v>114</v>
      </c>
      <c r="K406" s="95"/>
      <c r="L406" s="95"/>
      <c r="M406" s="95"/>
      <c r="N406" s="95"/>
      <c r="O406" s="96"/>
      <c r="P406" s="44">
        <v>99.29</v>
      </c>
      <c r="Q406" s="52">
        <f t="shared" si="8"/>
        <v>99.29</v>
      </c>
    </row>
    <row r="407" spans="1:17" ht="15.75" thickBot="1" x14ac:dyDescent="0.3">
      <c r="A407" s="46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47"/>
      <c r="O407" s="47"/>
      <c r="P407" s="18"/>
      <c r="Q407" s="19"/>
    </row>
    <row r="408" spans="1:17" ht="15.75" thickBot="1" x14ac:dyDescent="0.3">
      <c r="A408" s="78" t="s">
        <v>113</v>
      </c>
      <c r="B408" s="79"/>
      <c r="C408" s="79"/>
      <c r="D408" s="79"/>
      <c r="E408" s="79"/>
      <c r="F408" s="79"/>
      <c r="G408" s="79"/>
      <c r="H408" s="79"/>
      <c r="I408" s="79"/>
      <c r="J408" s="79"/>
      <c r="K408" s="79"/>
      <c r="L408" s="79"/>
      <c r="M408" s="79"/>
      <c r="N408" s="79"/>
      <c r="O408" s="79"/>
      <c r="P408" s="79"/>
      <c r="Q408" s="80"/>
    </row>
    <row r="409" spans="1:17" ht="15.75" customHeight="1" thickBot="1" x14ac:dyDescent="0.3">
      <c r="A409" s="59"/>
      <c r="B409" s="60"/>
      <c r="C409" s="60"/>
      <c r="D409" s="61"/>
      <c r="E409" s="82" t="s">
        <v>14</v>
      </c>
      <c r="F409" s="82"/>
      <c r="G409" s="82"/>
      <c r="H409" s="82"/>
      <c r="I409" s="83"/>
      <c r="J409" s="81" t="s">
        <v>19</v>
      </c>
      <c r="K409" s="84"/>
      <c r="L409" s="84"/>
      <c r="M409" s="84"/>
      <c r="N409" s="84"/>
      <c r="O409" s="85"/>
      <c r="P409" s="36" t="s">
        <v>13</v>
      </c>
      <c r="Q409" s="58" t="s">
        <v>12</v>
      </c>
    </row>
    <row r="410" spans="1:17" x14ac:dyDescent="0.25">
      <c r="A410" s="53"/>
      <c r="B410" s="17"/>
      <c r="C410" s="17"/>
      <c r="D410" s="40"/>
      <c r="E410" s="89" t="s">
        <v>112</v>
      </c>
      <c r="F410" s="99"/>
      <c r="G410" s="99"/>
      <c r="H410" s="99"/>
      <c r="I410" s="100"/>
      <c r="J410" s="89" t="s">
        <v>111</v>
      </c>
      <c r="K410" s="90"/>
      <c r="L410" s="90"/>
      <c r="M410" s="90"/>
      <c r="N410" s="90"/>
      <c r="O410" s="91"/>
      <c r="P410" s="38">
        <v>32.1</v>
      </c>
      <c r="Q410" s="51">
        <f t="shared" si="8"/>
        <v>32.1</v>
      </c>
    </row>
    <row r="411" spans="1:17" x14ac:dyDescent="0.25">
      <c r="A411" s="53"/>
      <c r="B411" s="17"/>
      <c r="C411" s="17"/>
      <c r="D411" s="40"/>
      <c r="E411" s="89" t="s">
        <v>110</v>
      </c>
      <c r="F411" s="99"/>
      <c r="G411" s="99"/>
      <c r="H411" s="99"/>
      <c r="I411" s="100"/>
      <c r="J411" s="89" t="s">
        <v>109</v>
      </c>
      <c r="K411" s="90"/>
      <c r="L411" s="90"/>
      <c r="M411" s="90"/>
      <c r="N411" s="90"/>
      <c r="O411" s="91"/>
      <c r="P411" s="38">
        <v>34.47</v>
      </c>
      <c r="Q411" s="51">
        <f t="shared" si="8"/>
        <v>34.47</v>
      </c>
    </row>
    <row r="412" spans="1:17" x14ac:dyDescent="0.25">
      <c r="A412" s="53"/>
      <c r="B412" s="17"/>
      <c r="C412" s="17"/>
      <c r="D412" s="40"/>
      <c r="E412" s="89" t="s">
        <v>108</v>
      </c>
      <c r="F412" s="99"/>
      <c r="G412" s="99"/>
      <c r="H412" s="99"/>
      <c r="I412" s="100"/>
      <c r="J412" s="89" t="s">
        <v>107</v>
      </c>
      <c r="K412" s="90"/>
      <c r="L412" s="90"/>
      <c r="M412" s="90"/>
      <c r="N412" s="90"/>
      <c r="O412" s="91"/>
      <c r="P412" s="38">
        <v>36.229999999999997</v>
      </c>
      <c r="Q412" s="51">
        <f t="shared" si="8"/>
        <v>36.229999999999997</v>
      </c>
    </row>
    <row r="413" spans="1:17" x14ac:dyDescent="0.25">
      <c r="A413" s="53"/>
      <c r="B413" s="17"/>
      <c r="C413" s="17"/>
      <c r="D413" s="40"/>
      <c r="E413" s="89" t="s">
        <v>106</v>
      </c>
      <c r="F413" s="99"/>
      <c r="G413" s="99"/>
      <c r="H413" s="99"/>
      <c r="I413" s="100"/>
      <c r="J413" s="89" t="s">
        <v>105</v>
      </c>
      <c r="K413" s="90"/>
      <c r="L413" s="90"/>
      <c r="M413" s="90"/>
      <c r="N413" s="90"/>
      <c r="O413" s="91"/>
      <c r="P413" s="38">
        <v>37.159999999999997</v>
      </c>
      <c r="Q413" s="51">
        <f t="shared" si="8"/>
        <v>37.159999999999997</v>
      </c>
    </row>
    <row r="414" spans="1:17" x14ac:dyDescent="0.25">
      <c r="A414" s="53"/>
      <c r="B414" s="17"/>
      <c r="C414" s="17"/>
      <c r="D414" s="40"/>
      <c r="E414" s="89" t="s">
        <v>104</v>
      </c>
      <c r="F414" s="99"/>
      <c r="G414" s="99"/>
      <c r="H414" s="99"/>
      <c r="I414" s="100"/>
      <c r="J414" s="89" t="s">
        <v>80</v>
      </c>
      <c r="K414" s="90"/>
      <c r="L414" s="90"/>
      <c r="M414" s="90"/>
      <c r="N414" s="90"/>
      <c r="O414" s="91"/>
      <c r="P414" s="38">
        <v>37.840000000000003</v>
      </c>
      <c r="Q414" s="51">
        <f t="shared" si="8"/>
        <v>37.840000000000003</v>
      </c>
    </row>
    <row r="415" spans="1:17" x14ac:dyDescent="0.25">
      <c r="A415" s="53"/>
      <c r="B415" s="17"/>
      <c r="C415" s="17"/>
      <c r="D415" s="40"/>
      <c r="E415" s="89" t="s">
        <v>103</v>
      </c>
      <c r="F415" s="99"/>
      <c r="G415" s="99"/>
      <c r="H415" s="99"/>
      <c r="I415" s="100"/>
      <c r="J415" s="89" t="s">
        <v>102</v>
      </c>
      <c r="K415" s="90"/>
      <c r="L415" s="90"/>
      <c r="M415" s="90"/>
      <c r="N415" s="90"/>
      <c r="O415" s="91"/>
      <c r="P415" s="38">
        <v>41.67</v>
      </c>
      <c r="Q415" s="51">
        <f t="shared" si="8"/>
        <v>41.67</v>
      </c>
    </row>
    <row r="416" spans="1:17" x14ac:dyDescent="0.25">
      <c r="A416" s="53"/>
      <c r="B416" s="17"/>
      <c r="C416" s="17"/>
      <c r="D416" s="40"/>
      <c r="E416" s="89" t="s">
        <v>101</v>
      </c>
      <c r="F416" s="99"/>
      <c r="G416" s="99"/>
      <c r="H416" s="99"/>
      <c r="I416" s="100"/>
      <c r="J416" s="89" t="s">
        <v>100</v>
      </c>
      <c r="K416" s="90"/>
      <c r="L416" s="90"/>
      <c r="M416" s="90"/>
      <c r="N416" s="90"/>
      <c r="O416" s="91"/>
      <c r="P416" s="38">
        <v>42.31</v>
      </c>
      <c r="Q416" s="51">
        <f t="shared" si="8"/>
        <v>42.31</v>
      </c>
    </row>
    <row r="417" spans="1:17" ht="15.75" thickBot="1" x14ac:dyDescent="0.3">
      <c r="A417" s="54"/>
      <c r="B417" s="42"/>
      <c r="C417" s="42"/>
      <c r="D417" s="43"/>
      <c r="E417" s="92"/>
      <c r="F417" s="93"/>
      <c r="G417" s="93"/>
      <c r="H417" s="93"/>
      <c r="I417" s="94"/>
      <c r="J417" s="92"/>
      <c r="K417" s="95"/>
      <c r="L417" s="95"/>
      <c r="M417" s="95"/>
      <c r="N417" s="95"/>
      <c r="O417" s="96"/>
      <c r="P417" s="44"/>
      <c r="Q417" s="52"/>
    </row>
    <row r="418" spans="1:17" ht="15.75" thickBot="1" x14ac:dyDescent="0.3">
      <c r="A418" s="46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47"/>
      <c r="O418" s="47"/>
      <c r="P418" s="18"/>
      <c r="Q418" s="19"/>
    </row>
    <row r="419" spans="1:17" ht="15.75" thickBot="1" x14ac:dyDescent="0.3">
      <c r="A419" s="78" t="s">
        <v>99</v>
      </c>
      <c r="B419" s="79"/>
      <c r="C419" s="79"/>
      <c r="D419" s="79"/>
      <c r="E419" s="79"/>
      <c r="F419" s="79"/>
      <c r="G419" s="79"/>
      <c r="H419" s="79"/>
      <c r="I419" s="79"/>
      <c r="J419" s="79"/>
      <c r="K419" s="79"/>
      <c r="L419" s="79"/>
      <c r="M419" s="79"/>
      <c r="N419" s="79"/>
      <c r="O419" s="79"/>
      <c r="P419" s="79"/>
      <c r="Q419" s="80"/>
    </row>
    <row r="420" spans="1:17" ht="15.75" thickBot="1" x14ac:dyDescent="0.3">
      <c r="A420" s="59"/>
      <c r="B420" s="60"/>
      <c r="C420" s="60"/>
      <c r="D420" s="61"/>
      <c r="E420" s="82" t="s">
        <v>14</v>
      </c>
      <c r="F420" s="82"/>
      <c r="G420" s="82"/>
      <c r="H420" s="82"/>
      <c r="I420" s="83"/>
      <c r="J420" s="81" t="s">
        <v>19</v>
      </c>
      <c r="K420" s="84"/>
      <c r="L420" s="84"/>
      <c r="M420" s="84"/>
      <c r="N420" s="84"/>
      <c r="O420" s="85"/>
      <c r="P420" s="36" t="s">
        <v>13</v>
      </c>
      <c r="Q420" s="37" t="s">
        <v>12</v>
      </c>
    </row>
    <row r="421" spans="1:17" x14ac:dyDescent="0.25">
      <c r="A421" s="53"/>
      <c r="B421" s="17"/>
      <c r="C421" s="17"/>
      <c r="D421" s="40"/>
      <c r="E421" s="86" t="s">
        <v>98</v>
      </c>
      <c r="F421" s="97"/>
      <c r="G421" s="97"/>
      <c r="H421" s="97"/>
      <c r="I421" s="98"/>
      <c r="J421" s="86" t="s">
        <v>97</v>
      </c>
      <c r="K421" s="87"/>
      <c r="L421" s="87"/>
      <c r="M421" s="87"/>
      <c r="N421" s="87"/>
      <c r="O421" s="88"/>
      <c r="P421" s="48">
        <v>15.27</v>
      </c>
      <c r="Q421" s="49">
        <f t="shared" si="8"/>
        <v>15.27</v>
      </c>
    </row>
    <row r="422" spans="1:17" x14ac:dyDescent="0.25">
      <c r="A422" s="53"/>
      <c r="B422" s="17"/>
      <c r="C422" s="17"/>
      <c r="D422" s="40"/>
      <c r="E422" s="89" t="s">
        <v>96</v>
      </c>
      <c r="F422" s="99"/>
      <c r="G422" s="99"/>
      <c r="H422" s="99"/>
      <c r="I422" s="100"/>
      <c r="J422" s="89" t="s">
        <v>77</v>
      </c>
      <c r="K422" s="90"/>
      <c r="L422" s="90"/>
      <c r="M422" s="90"/>
      <c r="N422" s="90"/>
      <c r="O422" s="91"/>
      <c r="P422" s="38">
        <v>15.47</v>
      </c>
      <c r="Q422" s="39">
        <f t="shared" si="8"/>
        <v>15.47</v>
      </c>
    </row>
    <row r="423" spans="1:17" x14ac:dyDescent="0.25">
      <c r="A423" s="53"/>
      <c r="B423" s="17"/>
      <c r="C423" s="17"/>
      <c r="D423" s="40"/>
      <c r="E423" s="89" t="s">
        <v>95</v>
      </c>
      <c r="F423" s="99"/>
      <c r="G423" s="99"/>
      <c r="H423" s="99"/>
      <c r="I423" s="100"/>
      <c r="J423" s="89" t="s">
        <v>75</v>
      </c>
      <c r="K423" s="90"/>
      <c r="L423" s="90"/>
      <c r="M423" s="90"/>
      <c r="N423" s="90"/>
      <c r="O423" s="91"/>
      <c r="P423" s="38">
        <v>15.8</v>
      </c>
      <c r="Q423" s="39">
        <f t="shared" si="8"/>
        <v>15.8</v>
      </c>
    </row>
    <row r="424" spans="1:17" x14ac:dyDescent="0.25">
      <c r="A424" s="53"/>
      <c r="B424" s="17"/>
      <c r="C424" s="17"/>
      <c r="D424" s="40"/>
      <c r="E424" s="89" t="s">
        <v>94</v>
      </c>
      <c r="F424" s="99"/>
      <c r="G424" s="99"/>
      <c r="H424" s="99"/>
      <c r="I424" s="100"/>
      <c r="J424" s="89" t="s">
        <v>93</v>
      </c>
      <c r="K424" s="90"/>
      <c r="L424" s="90"/>
      <c r="M424" s="90"/>
      <c r="N424" s="90"/>
      <c r="O424" s="91"/>
      <c r="P424" s="38">
        <v>16.13</v>
      </c>
      <c r="Q424" s="39">
        <f t="shared" si="8"/>
        <v>16.13</v>
      </c>
    </row>
    <row r="425" spans="1:17" x14ac:dyDescent="0.25">
      <c r="A425" s="53"/>
      <c r="B425" s="17"/>
      <c r="C425" s="17"/>
      <c r="D425" s="40"/>
      <c r="E425" s="89" t="s">
        <v>92</v>
      </c>
      <c r="F425" s="99"/>
      <c r="G425" s="99"/>
      <c r="H425" s="99"/>
      <c r="I425" s="100"/>
      <c r="J425" s="89" t="s">
        <v>73</v>
      </c>
      <c r="K425" s="90"/>
      <c r="L425" s="90"/>
      <c r="M425" s="90"/>
      <c r="N425" s="90"/>
      <c r="O425" s="91"/>
      <c r="P425" s="38">
        <v>16.28</v>
      </c>
      <c r="Q425" s="39">
        <f t="shared" si="8"/>
        <v>16.28</v>
      </c>
    </row>
    <row r="426" spans="1:17" x14ac:dyDescent="0.25">
      <c r="A426" s="53"/>
      <c r="B426" s="17"/>
      <c r="C426" s="17"/>
      <c r="D426" s="40"/>
      <c r="E426" s="89" t="s">
        <v>91</v>
      </c>
      <c r="F426" s="99"/>
      <c r="G426" s="99"/>
      <c r="H426" s="99"/>
      <c r="I426" s="100"/>
      <c r="J426" s="89" t="s">
        <v>90</v>
      </c>
      <c r="K426" s="90"/>
      <c r="L426" s="90"/>
      <c r="M426" s="90"/>
      <c r="N426" s="90"/>
      <c r="O426" s="91"/>
      <c r="P426" s="38">
        <v>16.28</v>
      </c>
      <c r="Q426" s="39">
        <f t="shared" si="8"/>
        <v>16.28</v>
      </c>
    </row>
    <row r="427" spans="1:17" x14ac:dyDescent="0.25">
      <c r="A427" s="53"/>
      <c r="B427" s="17"/>
      <c r="C427" s="17"/>
      <c r="D427" s="40"/>
      <c r="E427" s="89" t="s">
        <v>89</v>
      </c>
      <c r="F427" s="99"/>
      <c r="G427" s="99"/>
      <c r="H427" s="99"/>
      <c r="I427" s="100"/>
      <c r="J427" s="89" t="s">
        <v>88</v>
      </c>
      <c r="K427" s="90"/>
      <c r="L427" s="90"/>
      <c r="M427" s="90"/>
      <c r="N427" s="90"/>
      <c r="O427" s="91"/>
      <c r="P427" s="38">
        <v>17.2</v>
      </c>
      <c r="Q427" s="39">
        <f t="shared" si="8"/>
        <v>17.2</v>
      </c>
    </row>
    <row r="428" spans="1:17" x14ac:dyDescent="0.25">
      <c r="A428" s="53"/>
      <c r="B428" s="17"/>
      <c r="C428" s="17"/>
      <c r="D428" s="40"/>
      <c r="E428" s="89" t="s">
        <v>87</v>
      </c>
      <c r="F428" s="99"/>
      <c r="G428" s="99"/>
      <c r="H428" s="99"/>
      <c r="I428" s="100"/>
      <c r="J428" s="89" t="s">
        <v>71</v>
      </c>
      <c r="K428" s="90"/>
      <c r="L428" s="90"/>
      <c r="M428" s="90"/>
      <c r="N428" s="90"/>
      <c r="O428" s="91"/>
      <c r="P428" s="38">
        <v>19.18</v>
      </c>
      <c r="Q428" s="39">
        <f t="shared" si="8"/>
        <v>19.18</v>
      </c>
    </row>
    <row r="429" spans="1:17" x14ac:dyDescent="0.25">
      <c r="A429" s="53"/>
      <c r="B429" s="17"/>
      <c r="C429" s="17"/>
      <c r="D429" s="40"/>
      <c r="E429" s="89" t="s">
        <v>84</v>
      </c>
      <c r="F429" s="99"/>
      <c r="G429" s="99"/>
      <c r="H429" s="99"/>
      <c r="I429" s="100"/>
      <c r="J429" s="89" t="s">
        <v>86</v>
      </c>
      <c r="K429" s="90"/>
      <c r="L429" s="90"/>
      <c r="M429" s="90"/>
      <c r="N429" s="90"/>
      <c r="O429" s="91"/>
      <c r="P429" s="38">
        <v>25.32</v>
      </c>
      <c r="Q429" s="39">
        <f t="shared" si="8"/>
        <v>25.32</v>
      </c>
    </row>
    <row r="430" spans="1:17" x14ac:dyDescent="0.25">
      <c r="A430" s="53"/>
      <c r="B430" s="17"/>
      <c r="C430" s="17"/>
      <c r="D430" s="40"/>
      <c r="E430" s="89" t="s">
        <v>84</v>
      </c>
      <c r="F430" s="99"/>
      <c r="G430" s="99"/>
      <c r="H430" s="99"/>
      <c r="I430" s="100"/>
      <c r="J430" s="89" t="s">
        <v>85</v>
      </c>
      <c r="K430" s="90"/>
      <c r="L430" s="90"/>
      <c r="M430" s="90"/>
      <c r="N430" s="90"/>
      <c r="O430" s="91"/>
      <c r="P430" s="38">
        <v>25.32</v>
      </c>
      <c r="Q430" s="39">
        <f t="shared" si="8"/>
        <v>25.32</v>
      </c>
    </row>
    <row r="431" spans="1:17" ht="15.75" thickBot="1" x14ac:dyDescent="0.3">
      <c r="A431" s="54"/>
      <c r="B431" s="42"/>
      <c r="C431" s="42"/>
      <c r="D431" s="43"/>
      <c r="E431" s="92" t="s">
        <v>84</v>
      </c>
      <c r="F431" s="93"/>
      <c r="G431" s="93"/>
      <c r="H431" s="93"/>
      <c r="I431" s="94"/>
      <c r="J431" s="92" t="s">
        <v>83</v>
      </c>
      <c r="K431" s="95"/>
      <c r="L431" s="95"/>
      <c r="M431" s="95"/>
      <c r="N431" s="95"/>
      <c r="O431" s="96"/>
      <c r="P431" s="44">
        <v>25.32</v>
      </c>
      <c r="Q431" s="45">
        <f t="shared" si="8"/>
        <v>25.32</v>
      </c>
    </row>
    <row r="432" spans="1:17" ht="15.75" thickBot="1" x14ac:dyDescent="0.3">
      <c r="A432" s="46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47"/>
      <c r="O432" s="47"/>
      <c r="P432" s="18"/>
      <c r="Q432" s="19"/>
    </row>
    <row r="433" spans="1:17" ht="15.75" thickBot="1" x14ac:dyDescent="0.3">
      <c r="A433" s="78" t="s">
        <v>82</v>
      </c>
      <c r="B433" s="79"/>
      <c r="C433" s="79"/>
      <c r="D433" s="79"/>
      <c r="E433" s="79"/>
      <c r="F433" s="79"/>
      <c r="G433" s="79"/>
      <c r="H433" s="79"/>
      <c r="I433" s="79"/>
      <c r="J433" s="79"/>
      <c r="K433" s="79"/>
      <c r="L433" s="79"/>
      <c r="M433" s="79"/>
      <c r="N433" s="79"/>
      <c r="O433" s="79"/>
      <c r="P433" s="79"/>
      <c r="Q433" s="80"/>
    </row>
    <row r="434" spans="1:17" ht="15.75" thickBot="1" x14ac:dyDescent="0.3">
      <c r="A434" s="59"/>
      <c r="B434" s="60"/>
      <c r="C434" s="60"/>
      <c r="D434" s="61"/>
      <c r="E434" s="82" t="s">
        <v>14</v>
      </c>
      <c r="F434" s="82"/>
      <c r="G434" s="82"/>
      <c r="H434" s="82"/>
      <c r="I434" s="83"/>
      <c r="J434" s="81" t="s">
        <v>19</v>
      </c>
      <c r="K434" s="84"/>
      <c r="L434" s="84"/>
      <c r="M434" s="84"/>
      <c r="N434" s="84"/>
      <c r="O434" s="85"/>
      <c r="P434" s="36" t="s">
        <v>13</v>
      </c>
      <c r="Q434" s="58" t="s">
        <v>12</v>
      </c>
    </row>
    <row r="435" spans="1:17" x14ac:dyDescent="0.25">
      <c r="A435" s="53"/>
      <c r="B435" s="17"/>
      <c r="C435" s="17"/>
      <c r="D435" s="40"/>
      <c r="E435" s="86" t="s">
        <v>81</v>
      </c>
      <c r="F435" s="97"/>
      <c r="G435" s="97"/>
      <c r="H435" s="97"/>
      <c r="I435" s="98"/>
      <c r="J435" s="86" t="s">
        <v>80</v>
      </c>
      <c r="K435" s="87"/>
      <c r="L435" s="87"/>
      <c r="M435" s="87"/>
      <c r="N435" s="87"/>
      <c r="O435" s="88"/>
      <c r="P435" s="38">
        <v>2.62</v>
      </c>
      <c r="Q435" s="51">
        <f t="shared" si="8"/>
        <v>2.62</v>
      </c>
    </row>
    <row r="436" spans="1:17" x14ac:dyDescent="0.25">
      <c r="A436" s="53"/>
      <c r="B436" s="17"/>
      <c r="C436" s="17"/>
      <c r="D436" s="40"/>
      <c r="E436" s="89"/>
      <c r="F436" s="99"/>
      <c r="G436" s="99"/>
      <c r="H436" s="99"/>
      <c r="I436" s="100"/>
      <c r="J436" s="89"/>
      <c r="K436" s="90"/>
      <c r="L436" s="90"/>
      <c r="M436" s="90"/>
      <c r="N436" s="90"/>
      <c r="O436" s="91"/>
      <c r="P436" s="38"/>
      <c r="Q436" s="51"/>
    </row>
    <row r="437" spans="1:17" ht="15.75" thickBot="1" x14ac:dyDescent="0.3">
      <c r="A437" s="54"/>
      <c r="B437" s="42"/>
      <c r="C437" s="42"/>
      <c r="D437" s="43"/>
      <c r="E437" s="92"/>
      <c r="F437" s="93"/>
      <c r="G437" s="93"/>
      <c r="H437" s="93"/>
      <c r="I437" s="94"/>
      <c r="J437" s="92"/>
      <c r="K437" s="95"/>
      <c r="L437" s="95"/>
      <c r="M437" s="95"/>
      <c r="N437" s="95"/>
      <c r="O437" s="96"/>
      <c r="P437" s="44"/>
      <c r="Q437" s="52"/>
    </row>
    <row r="438" spans="1:17" ht="15.75" thickBot="1" x14ac:dyDescent="0.3">
      <c r="A438" s="46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47"/>
      <c r="O438" s="47"/>
      <c r="P438" s="18"/>
      <c r="Q438" s="19"/>
    </row>
    <row r="439" spans="1:17" ht="15.75" thickBot="1" x14ac:dyDescent="0.3">
      <c r="A439" s="78" t="s">
        <v>636</v>
      </c>
      <c r="B439" s="79"/>
      <c r="C439" s="79"/>
      <c r="D439" s="79"/>
      <c r="E439" s="79"/>
      <c r="F439" s="79"/>
      <c r="G439" s="79"/>
      <c r="H439" s="79"/>
      <c r="I439" s="79"/>
      <c r="J439" s="79"/>
      <c r="K439" s="79"/>
      <c r="L439" s="79"/>
      <c r="M439" s="79"/>
      <c r="N439" s="79"/>
      <c r="O439" s="79"/>
      <c r="P439" s="79"/>
      <c r="Q439" s="80"/>
    </row>
    <row r="440" spans="1:17" ht="15.75" thickBot="1" x14ac:dyDescent="0.3">
      <c r="A440" s="59"/>
      <c r="B440" s="60"/>
      <c r="C440" s="60"/>
      <c r="D440" s="60"/>
      <c r="E440" s="81" t="s">
        <v>14</v>
      </c>
      <c r="F440" s="82"/>
      <c r="G440" s="82"/>
      <c r="H440" s="82"/>
      <c r="I440" s="83"/>
      <c r="J440" s="81" t="s">
        <v>19</v>
      </c>
      <c r="K440" s="84"/>
      <c r="L440" s="84"/>
      <c r="M440" s="84"/>
      <c r="N440" s="84"/>
      <c r="O440" s="85"/>
      <c r="P440" s="36" t="s">
        <v>13</v>
      </c>
      <c r="Q440" s="58" t="s">
        <v>12</v>
      </c>
    </row>
    <row r="441" spans="1:17" x14ac:dyDescent="0.25">
      <c r="A441" s="53"/>
      <c r="B441" s="17"/>
      <c r="C441" s="17"/>
      <c r="D441" s="17"/>
      <c r="E441" s="86" t="s">
        <v>644</v>
      </c>
      <c r="F441" s="97"/>
      <c r="G441" s="97"/>
      <c r="H441" s="97"/>
      <c r="I441" s="98"/>
      <c r="J441" s="86" t="s">
        <v>637</v>
      </c>
      <c r="K441" s="87"/>
      <c r="L441" s="87"/>
      <c r="M441" s="87"/>
      <c r="N441" s="87"/>
      <c r="O441" s="88"/>
      <c r="P441" s="38">
        <v>35.11</v>
      </c>
      <c r="Q441" s="51">
        <f t="shared" si="8"/>
        <v>35.11</v>
      </c>
    </row>
    <row r="442" spans="1:17" x14ac:dyDescent="0.25">
      <c r="A442" s="53"/>
      <c r="B442" s="17"/>
      <c r="C442" s="17"/>
      <c r="D442" s="17"/>
      <c r="E442" s="89" t="s">
        <v>645</v>
      </c>
      <c r="F442" s="99"/>
      <c r="G442" s="99"/>
      <c r="H442" s="99"/>
      <c r="I442" s="100"/>
      <c r="J442" s="89" t="s">
        <v>638</v>
      </c>
      <c r="K442" s="90"/>
      <c r="L442" s="90"/>
      <c r="M442" s="90"/>
      <c r="N442" s="90"/>
      <c r="O442" s="91"/>
      <c r="P442" s="38">
        <v>39.36</v>
      </c>
      <c r="Q442" s="51">
        <f t="shared" si="8"/>
        <v>39.36</v>
      </c>
    </row>
    <row r="443" spans="1:17" x14ac:dyDescent="0.25">
      <c r="A443" s="53"/>
      <c r="B443" s="17"/>
      <c r="C443" s="17"/>
      <c r="D443" s="17"/>
      <c r="E443" s="89" t="s">
        <v>646</v>
      </c>
      <c r="F443" s="99"/>
      <c r="G443" s="99"/>
      <c r="H443" s="99"/>
      <c r="I443" s="100"/>
      <c r="J443" s="89" t="s">
        <v>639</v>
      </c>
      <c r="K443" s="90"/>
      <c r="L443" s="90"/>
      <c r="M443" s="90"/>
      <c r="N443" s="90"/>
      <c r="O443" s="91"/>
      <c r="P443" s="38">
        <v>49.87</v>
      </c>
      <c r="Q443" s="51">
        <f t="shared" si="8"/>
        <v>49.87</v>
      </c>
    </row>
    <row r="444" spans="1:17" x14ac:dyDescent="0.25">
      <c r="A444" s="53"/>
      <c r="B444" s="17"/>
      <c r="C444" s="17"/>
      <c r="D444" s="17"/>
      <c r="E444" s="89" t="s">
        <v>647</v>
      </c>
      <c r="F444" s="99"/>
      <c r="G444" s="99"/>
      <c r="H444" s="99"/>
      <c r="I444" s="100"/>
      <c r="J444" s="89" t="s">
        <v>640</v>
      </c>
      <c r="K444" s="90"/>
      <c r="L444" s="90"/>
      <c r="M444" s="90"/>
      <c r="N444" s="90"/>
      <c r="O444" s="91"/>
      <c r="P444" s="38">
        <v>73.39</v>
      </c>
      <c r="Q444" s="51">
        <f t="shared" si="8"/>
        <v>73.39</v>
      </c>
    </row>
    <row r="445" spans="1:17" x14ac:dyDescent="0.25">
      <c r="A445" s="53"/>
      <c r="B445" s="17"/>
      <c r="C445" s="17"/>
      <c r="D445" s="17"/>
      <c r="E445" s="89" t="s">
        <v>648</v>
      </c>
      <c r="F445" s="99"/>
      <c r="G445" s="99"/>
      <c r="H445" s="99"/>
      <c r="I445" s="100"/>
      <c r="J445" s="89" t="s">
        <v>641</v>
      </c>
      <c r="K445" s="90"/>
      <c r="L445" s="90"/>
      <c r="M445" s="90"/>
      <c r="N445" s="90"/>
      <c r="O445" s="91"/>
      <c r="P445" s="38">
        <v>83.67</v>
      </c>
      <c r="Q445" s="51">
        <f t="shared" si="8"/>
        <v>83.67</v>
      </c>
    </row>
    <row r="446" spans="1:17" x14ac:dyDescent="0.25">
      <c r="A446" s="53"/>
      <c r="B446" s="17"/>
      <c r="C446" s="17"/>
      <c r="D446" s="17"/>
      <c r="E446" s="89" t="s">
        <v>649</v>
      </c>
      <c r="F446" s="99"/>
      <c r="G446" s="99"/>
      <c r="H446" s="99"/>
      <c r="I446" s="100"/>
      <c r="J446" s="89" t="s">
        <v>643</v>
      </c>
      <c r="K446" s="90"/>
      <c r="L446" s="90"/>
      <c r="M446" s="90"/>
      <c r="N446" s="90"/>
      <c r="O446" s="91"/>
      <c r="P446" s="38">
        <v>110.51</v>
      </c>
      <c r="Q446" s="51">
        <f t="shared" si="8"/>
        <v>110.51</v>
      </c>
    </row>
    <row r="447" spans="1:17" ht="15.75" thickBot="1" x14ac:dyDescent="0.3">
      <c r="A447" s="54"/>
      <c r="B447" s="42"/>
      <c r="C447" s="42"/>
      <c r="D447" s="42"/>
      <c r="E447" s="92" t="s">
        <v>650</v>
      </c>
      <c r="F447" s="93"/>
      <c r="G447" s="93"/>
      <c r="H447" s="93"/>
      <c r="I447" s="94"/>
      <c r="J447" s="92" t="s">
        <v>642</v>
      </c>
      <c r="K447" s="95"/>
      <c r="L447" s="95"/>
      <c r="M447" s="95"/>
      <c r="N447" s="95"/>
      <c r="O447" s="96"/>
      <c r="P447" s="44">
        <v>160.13999999999999</v>
      </c>
      <c r="Q447" s="52">
        <f t="shared" si="8"/>
        <v>160.13999999999999</v>
      </c>
    </row>
    <row r="448" spans="1:17" ht="15.75" thickBot="1" x14ac:dyDescent="0.3">
      <c r="A448" s="46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47"/>
      <c r="O448" s="47"/>
      <c r="P448" s="18"/>
      <c r="Q448" s="19"/>
    </row>
    <row r="449" spans="1:17" ht="15.75" thickBot="1" x14ac:dyDescent="0.3">
      <c r="A449" s="78" t="s">
        <v>79</v>
      </c>
      <c r="B449" s="79"/>
      <c r="C449" s="79"/>
      <c r="D449" s="79"/>
      <c r="E449" s="79"/>
      <c r="F449" s="79"/>
      <c r="G449" s="79"/>
      <c r="H449" s="79"/>
      <c r="I449" s="79"/>
      <c r="J449" s="79"/>
      <c r="K449" s="79"/>
      <c r="L449" s="79"/>
      <c r="M449" s="79"/>
      <c r="N449" s="79"/>
      <c r="O449" s="79"/>
      <c r="P449" s="79"/>
      <c r="Q449" s="80"/>
    </row>
    <row r="450" spans="1:17" ht="15.75" thickBot="1" x14ac:dyDescent="0.3">
      <c r="A450" s="59"/>
      <c r="B450" s="60"/>
      <c r="C450" s="60"/>
      <c r="D450" s="61"/>
      <c r="E450" s="82" t="s">
        <v>14</v>
      </c>
      <c r="F450" s="82"/>
      <c r="G450" s="82"/>
      <c r="H450" s="82"/>
      <c r="I450" s="83"/>
      <c r="J450" s="81" t="s">
        <v>19</v>
      </c>
      <c r="K450" s="84"/>
      <c r="L450" s="84"/>
      <c r="M450" s="84"/>
      <c r="N450" s="84"/>
      <c r="O450" s="85"/>
      <c r="P450" s="36" t="s">
        <v>13</v>
      </c>
      <c r="Q450" s="37" t="s">
        <v>12</v>
      </c>
    </row>
    <row r="451" spans="1:17" x14ac:dyDescent="0.25">
      <c r="A451" s="53"/>
      <c r="B451" s="17"/>
      <c r="C451" s="17"/>
      <c r="D451" s="17"/>
      <c r="E451" s="86" t="s">
        <v>78</v>
      </c>
      <c r="F451" s="97"/>
      <c r="G451" s="97"/>
      <c r="H451" s="97"/>
      <c r="I451" s="98"/>
      <c r="J451" s="86" t="s">
        <v>77</v>
      </c>
      <c r="K451" s="87"/>
      <c r="L451" s="87"/>
      <c r="M451" s="87"/>
      <c r="N451" s="87"/>
      <c r="O451" s="88"/>
      <c r="P451" s="48">
        <v>7.24</v>
      </c>
      <c r="Q451" s="49">
        <f t="shared" si="8"/>
        <v>7.24</v>
      </c>
    </row>
    <row r="452" spans="1:17" x14ac:dyDescent="0.25">
      <c r="A452" s="53"/>
      <c r="B452" s="17"/>
      <c r="C452" s="17"/>
      <c r="D452" s="17"/>
      <c r="E452" s="89" t="s">
        <v>76</v>
      </c>
      <c r="F452" s="99"/>
      <c r="G452" s="99"/>
      <c r="H452" s="99"/>
      <c r="I452" s="100"/>
      <c r="J452" s="89" t="s">
        <v>75</v>
      </c>
      <c r="K452" s="90"/>
      <c r="L452" s="90"/>
      <c r="M452" s="90"/>
      <c r="N452" s="90"/>
      <c r="O452" s="91"/>
      <c r="P452" s="38">
        <v>9</v>
      </c>
      <c r="Q452" s="39">
        <f t="shared" si="8"/>
        <v>9</v>
      </c>
    </row>
    <row r="453" spans="1:17" x14ac:dyDescent="0.25">
      <c r="A453" s="53"/>
      <c r="B453" s="17"/>
      <c r="C453" s="17"/>
      <c r="D453" s="17"/>
      <c r="E453" s="89" t="s">
        <v>74</v>
      </c>
      <c r="F453" s="99"/>
      <c r="G453" s="99"/>
      <c r="H453" s="99"/>
      <c r="I453" s="100"/>
      <c r="J453" s="89" t="s">
        <v>73</v>
      </c>
      <c r="K453" s="90"/>
      <c r="L453" s="90"/>
      <c r="M453" s="90"/>
      <c r="N453" s="90"/>
      <c r="O453" s="91"/>
      <c r="P453" s="38">
        <v>10.82</v>
      </c>
      <c r="Q453" s="39">
        <f t="shared" si="8"/>
        <v>10.82</v>
      </c>
    </row>
    <row r="454" spans="1:17" x14ac:dyDescent="0.25">
      <c r="A454" s="53"/>
      <c r="B454" s="17"/>
      <c r="C454" s="17"/>
      <c r="D454" s="17"/>
      <c r="E454" s="89" t="s">
        <v>72</v>
      </c>
      <c r="F454" s="99"/>
      <c r="G454" s="99"/>
      <c r="H454" s="99"/>
      <c r="I454" s="100"/>
      <c r="J454" s="89" t="s">
        <v>71</v>
      </c>
      <c r="K454" s="90"/>
      <c r="L454" s="90"/>
      <c r="M454" s="90"/>
      <c r="N454" s="90"/>
      <c r="O454" s="91"/>
      <c r="P454" s="38">
        <v>16.87</v>
      </c>
      <c r="Q454" s="39">
        <f t="shared" si="8"/>
        <v>16.87</v>
      </c>
    </row>
    <row r="455" spans="1:17" x14ac:dyDescent="0.25">
      <c r="A455" s="53"/>
      <c r="B455" s="17"/>
      <c r="C455" s="17"/>
      <c r="D455" s="17"/>
      <c r="E455" s="89" t="s">
        <v>70</v>
      </c>
      <c r="F455" s="99"/>
      <c r="G455" s="99"/>
      <c r="H455" s="99"/>
      <c r="I455" s="100"/>
      <c r="J455" s="89" t="s">
        <v>69</v>
      </c>
      <c r="K455" s="90"/>
      <c r="L455" s="90"/>
      <c r="M455" s="90"/>
      <c r="N455" s="90"/>
      <c r="O455" s="91"/>
      <c r="P455" s="38">
        <v>22.99</v>
      </c>
      <c r="Q455" s="39">
        <f t="shared" si="8"/>
        <v>22.99</v>
      </c>
    </row>
    <row r="456" spans="1:17" x14ac:dyDescent="0.25">
      <c r="A456" s="53"/>
      <c r="B456" s="17"/>
      <c r="C456" s="17"/>
      <c r="D456" s="17"/>
      <c r="E456" s="89" t="s">
        <v>68</v>
      </c>
      <c r="F456" s="99"/>
      <c r="G456" s="99"/>
      <c r="H456" s="99"/>
      <c r="I456" s="100"/>
      <c r="J456" s="89" t="s">
        <v>67</v>
      </c>
      <c r="K456" s="90"/>
      <c r="L456" s="90"/>
      <c r="M456" s="90"/>
      <c r="N456" s="90"/>
      <c r="O456" s="91"/>
      <c r="P456" s="38">
        <v>34.909999999999997</v>
      </c>
      <c r="Q456" s="39">
        <f t="shared" si="8"/>
        <v>34.909999999999997</v>
      </c>
    </row>
    <row r="457" spans="1:17" ht="15.75" thickBot="1" x14ac:dyDescent="0.3">
      <c r="A457" s="54"/>
      <c r="B457" s="42"/>
      <c r="C457" s="42"/>
      <c r="D457" s="42"/>
      <c r="E457" s="92" t="s">
        <v>66</v>
      </c>
      <c r="F457" s="93"/>
      <c r="G457" s="93"/>
      <c r="H457" s="93"/>
      <c r="I457" s="94"/>
      <c r="J457" s="92" t="s">
        <v>51</v>
      </c>
      <c r="K457" s="95"/>
      <c r="L457" s="95"/>
      <c r="M457" s="95"/>
      <c r="N457" s="95"/>
      <c r="O457" s="96"/>
      <c r="P457" s="44">
        <v>75.94</v>
      </c>
      <c r="Q457" s="45">
        <f t="shared" si="8"/>
        <v>75.94</v>
      </c>
    </row>
    <row r="458" spans="1:17" ht="15.75" thickBot="1" x14ac:dyDescent="0.3">
      <c r="A458" s="46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47"/>
      <c r="O458" s="47"/>
      <c r="P458" s="18"/>
      <c r="Q458" s="19"/>
    </row>
    <row r="459" spans="1:17" ht="15.75" thickBot="1" x14ac:dyDescent="0.3">
      <c r="A459" s="78" t="s">
        <v>65</v>
      </c>
      <c r="B459" s="79"/>
      <c r="C459" s="79"/>
      <c r="D459" s="79"/>
      <c r="E459" s="79"/>
      <c r="F459" s="79"/>
      <c r="G459" s="79"/>
      <c r="H459" s="79"/>
      <c r="I459" s="79"/>
      <c r="J459" s="79"/>
      <c r="K459" s="79"/>
      <c r="L459" s="79"/>
      <c r="M459" s="79"/>
      <c r="N459" s="79"/>
      <c r="O459" s="79"/>
      <c r="P459" s="79"/>
      <c r="Q459" s="80"/>
    </row>
    <row r="460" spans="1:17" ht="15.75" thickBot="1" x14ac:dyDescent="0.3">
      <c r="A460" s="59"/>
      <c r="B460" s="60"/>
      <c r="C460" s="60"/>
      <c r="D460" s="61"/>
      <c r="E460" s="82" t="s">
        <v>14</v>
      </c>
      <c r="F460" s="82"/>
      <c r="G460" s="82"/>
      <c r="H460" s="82"/>
      <c r="I460" s="83"/>
      <c r="J460" s="81" t="s">
        <v>19</v>
      </c>
      <c r="K460" s="84"/>
      <c r="L460" s="84"/>
      <c r="M460" s="84"/>
      <c r="N460" s="84"/>
      <c r="O460" s="85"/>
      <c r="P460" s="36" t="s">
        <v>13</v>
      </c>
      <c r="Q460" s="37" t="s">
        <v>12</v>
      </c>
    </row>
    <row r="461" spans="1:17" x14ac:dyDescent="0.25">
      <c r="A461" s="53"/>
      <c r="B461" s="17"/>
      <c r="C461" s="17"/>
      <c r="D461" s="17"/>
      <c r="E461" s="86" t="s">
        <v>64</v>
      </c>
      <c r="F461" s="97"/>
      <c r="G461" s="97"/>
      <c r="H461" s="97"/>
      <c r="I461" s="98"/>
      <c r="J461" s="86" t="s">
        <v>63</v>
      </c>
      <c r="K461" s="87"/>
      <c r="L461" s="87"/>
      <c r="M461" s="87"/>
      <c r="N461" s="87"/>
      <c r="O461" s="88"/>
      <c r="P461" s="38">
        <v>8.8699999999999992</v>
      </c>
      <c r="Q461" s="39">
        <f t="shared" si="8"/>
        <v>8.8699999999999992</v>
      </c>
    </row>
    <row r="462" spans="1:17" x14ac:dyDescent="0.25">
      <c r="A462" s="53"/>
      <c r="B462" s="17"/>
      <c r="C462" s="17"/>
      <c r="D462" s="17"/>
      <c r="E462" s="89" t="s">
        <v>62</v>
      </c>
      <c r="F462" s="99"/>
      <c r="G462" s="99"/>
      <c r="H462" s="99"/>
      <c r="I462" s="100"/>
      <c r="J462" s="89" t="s">
        <v>61</v>
      </c>
      <c r="K462" s="90"/>
      <c r="L462" s="90"/>
      <c r="M462" s="90"/>
      <c r="N462" s="90"/>
      <c r="O462" s="91"/>
      <c r="P462" s="38">
        <v>9.7200000000000006</v>
      </c>
      <c r="Q462" s="39">
        <f t="shared" si="8"/>
        <v>9.7200000000000006</v>
      </c>
    </row>
    <row r="463" spans="1:17" x14ac:dyDescent="0.25">
      <c r="A463" s="53"/>
      <c r="B463" s="17"/>
      <c r="C463" s="17"/>
      <c r="D463" s="17"/>
      <c r="E463" s="89" t="s">
        <v>60</v>
      </c>
      <c r="F463" s="99"/>
      <c r="G463" s="99"/>
      <c r="H463" s="99"/>
      <c r="I463" s="100"/>
      <c r="J463" s="89" t="s">
        <v>59</v>
      </c>
      <c r="K463" s="90"/>
      <c r="L463" s="90"/>
      <c r="M463" s="90"/>
      <c r="N463" s="90"/>
      <c r="O463" s="91"/>
      <c r="P463" s="38">
        <v>12.08</v>
      </c>
      <c r="Q463" s="39">
        <f t="shared" si="8"/>
        <v>12.08</v>
      </c>
    </row>
    <row r="464" spans="1:17" x14ac:dyDescent="0.25">
      <c r="A464" s="53"/>
      <c r="B464" s="17"/>
      <c r="C464" s="17"/>
      <c r="D464" s="17"/>
      <c r="E464" s="89" t="s">
        <v>58</v>
      </c>
      <c r="F464" s="99"/>
      <c r="G464" s="99"/>
      <c r="H464" s="99"/>
      <c r="I464" s="100"/>
      <c r="J464" s="89" t="s">
        <v>57</v>
      </c>
      <c r="K464" s="90"/>
      <c r="L464" s="90"/>
      <c r="M464" s="90"/>
      <c r="N464" s="90"/>
      <c r="O464" s="91"/>
      <c r="P464" s="38">
        <v>13.05</v>
      </c>
      <c r="Q464" s="39">
        <f t="shared" si="8"/>
        <v>13.05</v>
      </c>
    </row>
    <row r="465" spans="1:17" x14ac:dyDescent="0.25">
      <c r="A465" s="53"/>
      <c r="B465" s="17"/>
      <c r="C465" s="17"/>
      <c r="D465" s="17"/>
      <c r="E465" s="89" t="s">
        <v>56</v>
      </c>
      <c r="F465" s="99"/>
      <c r="G465" s="99"/>
      <c r="H465" s="99"/>
      <c r="I465" s="100"/>
      <c r="J465" s="89" t="s">
        <v>55</v>
      </c>
      <c r="K465" s="90"/>
      <c r="L465" s="90"/>
      <c r="M465" s="90"/>
      <c r="N465" s="90"/>
      <c r="O465" s="91"/>
      <c r="P465" s="38">
        <v>19.32</v>
      </c>
      <c r="Q465" s="39">
        <f t="shared" si="8"/>
        <v>19.32</v>
      </c>
    </row>
    <row r="466" spans="1:17" x14ac:dyDescent="0.25">
      <c r="A466" s="53"/>
      <c r="B466" s="17"/>
      <c r="C466" s="17"/>
      <c r="D466" s="17"/>
      <c r="E466" s="89" t="s">
        <v>54</v>
      </c>
      <c r="F466" s="99"/>
      <c r="G466" s="99"/>
      <c r="H466" s="99"/>
      <c r="I466" s="100"/>
      <c r="J466" s="89" t="s">
        <v>53</v>
      </c>
      <c r="K466" s="90"/>
      <c r="L466" s="90"/>
      <c r="M466" s="90"/>
      <c r="N466" s="90"/>
      <c r="O466" s="91"/>
      <c r="P466" s="38">
        <v>25.45</v>
      </c>
      <c r="Q466" s="39">
        <f t="shared" si="8"/>
        <v>25.45</v>
      </c>
    </row>
    <row r="467" spans="1:17" ht="15.75" thickBot="1" x14ac:dyDescent="0.3">
      <c r="A467" s="54"/>
      <c r="B467" s="42"/>
      <c r="C467" s="42"/>
      <c r="D467" s="42"/>
      <c r="E467" s="92" t="s">
        <v>52</v>
      </c>
      <c r="F467" s="93"/>
      <c r="G467" s="93"/>
      <c r="H467" s="93"/>
      <c r="I467" s="94"/>
      <c r="J467" s="92" t="s">
        <v>606</v>
      </c>
      <c r="K467" s="95"/>
      <c r="L467" s="95"/>
      <c r="M467" s="95"/>
      <c r="N467" s="95"/>
      <c r="O467" s="96"/>
      <c r="P467" s="44">
        <v>33.090000000000003</v>
      </c>
      <c r="Q467" s="45">
        <f t="shared" si="8"/>
        <v>33.090000000000003</v>
      </c>
    </row>
    <row r="468" spans="1:17" ht="15.75" thickBot="1" x14ac:dyDescent="0.3">
      <c r="A468" s="46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47"/>
      <c r="O468" s="47"/>
      <c r="P468" s="18"/>
      <c r="Q468" s="19"/>
    </row>
    <row r="469" spans="1:17" ht="15.75" thickBot="1" x14ac:dyDescent="0.3">
      <c r="A469" s="78" t="s">
        <v>50</v>
      </c>
      <c r="B469" s="79"/>
      <c r="C469" s="79"/>
      <c r="D469" s="79"/>
      <c r="E469" s="79"/>
      <c r="F469" s="79"/>
      <c r="G469" s="79"/>
      <c r="H469" s="79"/>
      <c r="I469" s="79"/>
      <c r="J469" s="79"/>
      <c r="K469" s="79"/>
      <c r="L469" s="79"/>
      <c r="M469" s="79"/>
      <c r="N469" s="79"/>
      <c r="O469" s="79"/>
      <c r="P469" s="79"/>
      <c r="Q469" s="80"/>
    </row>
    <row r="470" spans="1:17" ht="15.75" thickBot="1" x14ac:dyDescent="0.3">
      <c r="A470" s="59"/>
      <c r="B470" s="60"/>
      <c r="C470" s="60"/>
      <c r="D470" s="61"/>
      <c r="E470" s="82" t="s">
        <v>14</v>
      </c>
      <c r="F470" s="82"/>
      <c r="G470" s="82"/>
      <c r="H470" s="82"/>
      <c r="I470" s="83"/>
      <c r="J470" s="81" t="s">
        <v>19</v>
      </c>
      <c r="K470" s="84"/>
      <c r="L470" s="84"/>
      <c r="M470" s="84"/>
      <c r="N470" s="84"/>
      <c r="O470" s="85"/>
      <c r="P470" s="36" t="s">
        <v>13</v>
      </c>
      <c r="Q470" s="37" t="s">
        <v>12</v>
      </c>
    </row>
    <row r="471" spans="1:17" x14ac:dyDescent="0.25">
      <c r="A471" s="53"/>
      <c r="B471" s="17"/>
      <c r="C471" s="17"/>
      <c r="D471" s="17"/>
      <c r="E471" s="86" t="s">
        <v>49</v>
      </c>
      <c r="F471" s="97"/>
      <c r="G471" s="97"/>
      <c r="H471" s="97"/>
      <c r="I471" s="98"/>
      <c r="J471" s="86" t="s">
        <v>48</v>
      </c>
      <c r="K471" s="87"/>
      <c r="L471" s="87"/>
      <c r="M471" s="87"/>
      <c r="N471" s="87"/>
      <c r="O471" s="88"/>
      <c r="P471" s="38">
        <v>39.82</v>
      </c>
      <c r="Q471" s="39">
        <f t="shared" ref="Q471:Q518" si="9">P471*(1-$Q$8)</f>
        <v>39.82</v>
      </c>
    </row>
    <row r="472" spans="1:17" x14ac:dyDescent="0.25">
      <c r="A472" s="53"/>
      <c r="B472" s="17"/>
      <c r="C472" s="17"/>
      <c r="D472" s="17"/>
      <c r="E472" s="89" t="s">
        <v>47</v>
      </c>
      <c r="F472" s="99"/>
      <c r="G472" s="99"/>
      <c r="H472" s="99"/>
      <c r="I472" s="100"/>
      <c r="J472" s="89" t="s">
        <v>46</v>
      </c>
      <c r="K472" s="90"/>
      <c r="L472" s="90"/>
      <c r="M472" s="90"/>
      <c r="N472" s="90"/>
      <c r="O472" s="91"/>
      <c r="P472" s="38">
        <v>38.5</v>
      </c>
      <c r="Q472" s="39">
        <f t="shared" si="9"/>
        <v>38.5</v>
      </c>
    </row>
    <row r="473" spans="1:17" x14ac:dyDescent="0.25">
      <c r="A473" s="53"/>
      <c r="B473" s="17"/>
      <c r="C473" s="17"/>
      <c r="D473" s="17"/>
      <c r="E473" s="89" t="s">
        <v>45</v>
      </c>
      <c r="F473" s="99"/>
      <c r="G473" s="99"/>
      <c r="H473" s="99"/>
      <c r="I473" s="100"/>
      <c r="J473" s="89" t="s">
        <v>44</v>
      </c>
      <c r="K473" s="90"/>
      <c r="L473" s="90"/>
      <c r="M473" s="90"/>
      <c r="N473" s="90"/>
      <c r="O473" s="91"/>
      <c r="P473" s="38">
        <v>44.77</v>
      </c>
      <c r="Q473" s="39">
        <f t="shared" si="9"/>
        <v>44.77</v>
      </c>
    </row>
    <row r="474" spans="1:17" x14ac:dyDescent="0.25">
      <c r="A474" s="53"/>
      <c r="B474" s="17"/>
      <c r="C474" s="17"/>
      <c r="D474" s="17"/>
      <c r="E474" s="89" t="s">
        <v>43</v>
      </c>
      <c r="F474" s="99"/>
      <c r="G474" s="99"/>
      <c r="H474" s="99"/>
      <c r="I474" s="100"/>
      <c r="J474" s="89" t="s">
        <v>42</v>
      </c>
      <c r="K474" s="90"/>
      <c r="L474" s="90"/>
      <c r="M474" s="90"/>
      <c r="N474" s="90"/>
      <c r="O474" s="91"/>
      <c r="P474" s="38">
        <v>48.58</v>
      </c>
      <c r="Q474" s="39">
        <f t="shared" si="9"/>
        <v>48.58</v>
      </c>
    </row>
    <row r="475" spans="1:17" x14ac:dyDescent="0.25">
      <c r="A475" s="53"/>
      <c r="B475" s="17"/>
      <c r="C475" s="17"/>
      <c r="D475" s="17"/>
      <c r="E475" s="89" t="s">
        <v>41</v>
      </c>
      <c r="F475" s="99"/>
      <c r="G475" s="99"/>
      <c r="H475" s="99"/>
      <c r="I475" s="100"/>
      <c r="J475" s="89" t="s">
        <v>40</v>
      </c>
      <c r="K475" s="90"/>
      <c r="L475" s="90"/>
      <c r="M475" s="90"/>
      <c r="N475" s="90"/>
      <c r="O475" s="91"/>
      <c r="P475" s="38">
        <v>52.98</v>
      </c>
      <c r="Q475" s="39">
        <f t="shared" si="9"/>
        <v>52.98</v>
      </c>
    </row>
    <row r="476" spans="1:17" ht="15.75" thickBot="1" x14ac:dyDescent="0.3">
      <c r="A476" s="54"/>
      <c r="B476" s="42"/>
      <c r="C476" s="42"/>
      <c r="D476" s="42"/>
      <c r="E476" s="92" t="s">
        <v>39</v>
      </c>
      <c r="F476" s="93"/>
      <c r="G476" s="93"/>
      <c r="H476" s="93"/>
      <c r="I476" s="94"/>
      <c r="J476" s="92" t="s">
        <v>38</v>
      </c>
      <c r="K476" s="95"/>
      <c r="L476" s="95"/>
      <c r="M476" s="95"/>
      <c r="N476" s="95"/>
      <c r="O476" s="96"/>
      <c r="P476" s="44">
        <v>55.7</v>
      </c>
      <c r="Q476" s="45">
        <f t="shared" si="9"/>
        <v>55.7</v>
      </c>
    </row>
    <row r="477" spans="1:17" ht="15.75" thickBot="1" x14ac:dyDescent="0.3">
      <c r="A477" s="46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47"/>
      <c r="O477" s="47"/>
      <c r="P477" s="18"/>
      <c r="Q477" s="19"/>
    </row>
    <row r="478" spans="1:17" ht="15.75" thickBot="1" x14ac:dyDescent="0.3">
      <c r="A478" s="78" t="s">
        <v>37</v>
      </c>
      <c r="B478" s="79"/>
      <c r="C478" s="79"/>
      <c r="D478" s="79"/>
      <c r="E478" s="79"/>
      <c r="F478" s="79"/>
      <c r="G478" s="79"/>
      <c r="H478" s="79"/>
      <c r="I478" s="79"/>
      <c r="J478" s="79"/>
      <c r="K478" s="79"/>
      <c r="L478" s="79"/>
      <c r="M478" s="79"/>
      <c r="N478" s="79"/>
      <c r="O478" s="79"/>
      <c r="P478" s="79"/>
      <c r="Q478" s="80"/>
    </row>
    <row r="479" spans="1:17" ht="15.75" thickBot="1" x14ac:dyDescent="0.3">
      <c r="A479" s="59"/>
      <c r="B479" s="60"/>
      <c r="C479" s="60"/>
      <c r="D479" s="61"/>
      <c r="E479" s="81" t="s">
        <v>14</v>
      </c>
      <c r="F479" s="82"/>
      <c r="G479" s="82"/>
      <c r="H479" s="82"/>
      <c r="I479" s="83"/>
      <c r="J479" s="81" t="s">
        <v>19</v>
      </c>
      <c r="K479" s="84"/>
      <c r="L479" s="84"/>
      <c r="M479" s="84"/>
      <c r="N479" s="84"/>
      <c r="O479" s="85"/>
      <c r="P479" s="36" t="s">
        <v>13</v>
      </c>
      <c r="Q479" s="37" t="s">
        <v>12</v>
      </c>
    </row>
    <row r="480" spans="1:17" x14ac:dyDescent="0.25">
      <c r="A480" s="55"/>
      <c r="B480" s="50"/>
      <c r="C480" s="50"/>
      <c r="D480" s="63"/>
      <c r="E480" s="89" t="s">
        <v>610</v>
      </c>
      <c r="F480" s="99"/>
      <c r="G480" s="99"/>
      <c r="H480" s="99"/>
      <c r="I480" s="100"/>
      <c r="J480" s="89" t="s">
        <v>611</v>
      </c>
      <c r="K480" s="90"/>
      <c r="L480" s="90"/>
      <c r="M480" s="90"/>
      <c r="N480" s="90"/>
      <c r="O480" s="91"/>
      <c r="P480" s="56">
        <v>0.3</v>
      </c>
      <c r="Q480" s="57">
        <f t="shared" si="9"/>
        <v>0.3</v>
      </c>
    </row>
    <row r="481" spans="1:17" x14ac:dyDescent="0.25">
      <c r="A481" s="53"/>
      <c r="B481" s="17"/>
      <c r="C481" s="17"/>
      <c r="D481" s="40"/>
      <c r="E481" s="89" t="s">
        <v>36</v>
      </c>
      <c r="F481" s="99"/>
      <c r="G481" s="99"/>
      <c r="H481" s="99"/>
      <c r="I481" s="100"/>
      <c r="J481" s="89" t="s">
        <v>27</v>
      </c>
      <c r="K481" s="90"/>
      <c r="L481" s="90"/>
      <c r="M481" s="90"/>
      <c r="N481" s="90"/>
      <c r="O481" s="91"/>
      <c r="P481" s="38">
        <v>0.24</v>
      </c>
      <c r="Q481" s="39">
        <f t="shared" si="9"/>
        <v>0.24</v>
      </c>
    </row>
    <row r="482" spans="1:17" x14ac:dyDescent="0.25">
      <c r="A482" s="53"/>
      <c r="B482" s="17"/>
      <c r="C482" s="17"/>
      <c r="D482" s="40"/>
      <c r="E482" s="89" t="s">
        <v>35</v>
      </c>
      <c r="F482" s="99"/>
      <c r="G482" s="99"/>
      <c r="H482" s="99"/>
      <c r="I482" s="100"/>
      <c r="J482" s="89" t="s">
        <v>26</v>
      </c>
      <c r="K482" s="90"/>
      <c r="L482" s="90"/>
      <c r="M482" s="90"/>
      <c r="N482" s="90"/>
      <c r="O482" s="91"/>
      <c r="P482" s="38">
        <v>0.31</v>
      </c>
      <c r="Q482" s="39">
        <f t="shared" si="9"/>
        <v>0.31</v>
      </c>
    </row>
    <row r="483" spans="1:17" x14ac:dyDescent="0.25">
      <c r="A483" s="53"/>
      <c r="B483" s="17"/>
      <c r="C483" s="17"/>
      <c r="D483" s="40"/>
      <c r="E483" s="89" t="s">
        <v>34</v>
      </c>
      <c r="F483" s="99"/>
      <c r="G483" s="99"/>
      <c r="H483" s="99"/>
      <c r="I483" s="100"/>
      <c r="J483" s="89" t="s">
        <v>25</v>
      </c>
      <c r="K483" s="90"/>
      <c r="L483" s="90"/>
      <c r="M483" s="90"/>
      <c r="N483" s="90"/>
      <c r="O483" s="91"/>
      <c r="P483" s="38">
        <v>0.35</v>
      </c>
      <c r="Q483" s="39">
        <f t="shared" si="9"/>
        <v>0.35</v>
      </c>
    </row>
    <row r="484" spans="1:17" x14ac:dyDescent="0.25">
      <c r="A484" s="53"/>
      <c r="B484" s="17"/>
      <c r="C484" s="17"/>
      <c r="D484" s="40"/>
      <c r="E484" s="89" t="s">
        <v>33</v>
      </c>
      <c r="F484" s="99"/>
      <c r="G484" s="99"/>
      <c r="H484" s="99"/>
      <c r="I484" s="100"/>
      <c r="J484" s="89" t="s">
        <v>24</v>
      </c>
      <c r="K484" s="90"/>
      <c r="L484" s="90"/>
      <c r="M484" s="90"/>
      <c r="N484" s="90"/>
      <c r="O484" s="91"/>
      <c r="P484" s="38">
        <v>0.4</v>
      </c>
      <c r="Q484" s="39">
        <f t="shared" si="9"/>
        <v>0.4</v>
      </c>
    </row>
    <row r="485" spans="1:17" x14ac:dyDescent="0.25">
      <c r="A485" s="53"/>
      <c r="B485" s="17"/>
      <c r="C485" s="17"/>
      <c r="D485" s="40"/>
      <c r="E485" s="89" t="s">
        <v>32</v>
      </c>
      <c r="F485" s="99"/>
      <c r="G485" s="99"/>
      <c r="H485" s="99"/>
      <c r="I485" s="100"/>
      <c r="J485" s="89" t="s">
        <v>23</v>
      </c>
      <c r="K485" s="90"/>
      <c r="L485" s="90"/>
      <c r="M485" s="90"/>
      <c r="N485" s="90"/>
      <c r="O485" s="91"/>
      <c r="P485" s="38">
        <v>0.51</v>
      </c>
      <c r="Q485" s="39">
        <f t="shared" si="9"/>
        <v>0.51</v>
      </c>
    </row>
    <row r="486" spans="1:17" x14ac:dyDescent="0.25">
      <c r="A486" s="53"/>
      <c r="B486" s="17"/>
      <c r="C486" s="17"/>
      <c r="D486" s="40"/>
      <c r="E486" s="89" t="s">
        <v>31</v>
      </c>
      <c r="F486" s="99"/>
      <c r="G486" s="99"/>
      <c r="H486" s="99"/>
      <c r="I486" s="100"/>
      <c r="J486" s="89" t="s">
        <v>22</v>
      </c>
      <c r="K486" s="90"/>
      <c r="L486" s="90"/>
      <c r="M486" s="90"/>
      <c r="N486" s="90"/>
      <c r="O486" s="91"/>
      <c r="P486" s="38">
        <v>0.84</v>
      </c>
      <c r="Q486" s="39">
        <f t="shared" si="9"/>
        <v>0.84</v>
      </c>
    </row>
    <row r="487" spans="1:17" ht="15.75" thickBot="1" x14ac:dyDescent="0.3">
      <c r="A487" s="54"/>
      <c r="B487" s="42"/>
      <c r="C487" s="42"/>
      <c r="D487" s="43"/>
      <c r="E487" s="92" t="s">
        <v>30</v>
      </c>
      <c r="F487" s="93"/>
      <c r="G487" s="93"/>
      <c r="H487" s="93"/>
      <c r="I487" s="94"/>
      <c r="J487" s="92" t="s">
        <v>21</v>
      </c>
      <c r="K487" s="95"/>
      <c r="L487" s="95"/>
      <c r="M487" s="95"/>
      <c r="N487" s="95"/>
      <c r="O487" s="96"/>
      <c r="P487" s="44">
        <v>0.84</v>
      </c>
      <c r="Q487" s="45">
        <f t="shared" si="9"/>
        <v>0.84</v>
      </c>
    </row>
    <row r="488" spans="1:17" ht="15.75" thickBot="1" x14ac:dyDescent="0.3">
      <c r="A488" s="46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47"/>
      <c r="O488" s="47"/>
      <c r="P488" s="18"/>
      <c r="Q488" s="19"/>
    </row>
    <row r="489" spans="1:17" ht="15.75" thickBot="1" x14ac:dyDescent="0.3">
      <c r="A489" s="78" t="s">
        <v>29</v>
      </c>
      <c r="B489" s="79"/>
      <c r="C489" s="79"/>
      <c r="D489" s="79"/>
      <c r="E489" s="79"/>
      <c r="F489" s="79"/>
      <c r="G489" s="79"/>
      <c r="H489" s="79"/>
      <c r="I489" s="79"/>
      <c r="J489" s="79"/>
      <c r="K489" s="79"/>
      <c r="L489" s="79"/>
      <c r="M489" s="79"/>
      <c r="N489" s="79"/>
      <c r="O489" s="79"/>
      <c r="P489" s="79"/>
      <c r="Q489" s="80"/>
    </row>
    <row r="490" spans="1:17" ht="15.75" thickBot="1" x14ac:dyDescent="0.3">
      <c r="A490" s="59"/>
      <c r="B490" s="60"/>
      <c r="C490" s="60"/>
      <c r="D490" s="61"/>
      <c r="E490" s="82" t="s">
        <v>14</v>
      </c>
      <c r="F490" s="82"/>
      <c r="G490" s="82"/>
      <c r="H490" s="82"/>
      <c r="I490" s="83"/>
      <c r="J490" s="81" t="s">
        <v>19</v>
      </c>
      <c r="K490" s="84"/>
      <c r="L490" s="84"/>
      <c r="M490" s="84"/>
      <c r="N490" s="84"/>
      <c r="O490" s="85"/>
      <c r="P490" s="36" t="s">
        <v>13</v>
      </c>
      <c r="Q490" s="37" t="s">
        <v>12</v>
      </c>
    </row>
    <row r="491" spans="1:17" x14ac:dyDescent="0.25">
      <c r="A491" s="53"/>
      <c r="B491" s="17"/>
      <c r="C491" s="17"/>
      <c r="D491" s="40"/>
      <c r="E491" s="72"/>
      <c r="F491" s="73" t="s">
        <v>651</v>
      </c>
      <c r="G491" s="73"/>
      <c r="H491" s="73"/>
      <c r="I491" s="74"/>
      <c r="J491" s="86" t="s">
        <v>18</v>
      </c>
      <c r="K491" s="87"/>
      <c r="L491" s="87"/>
      <c r="M491" s="87"/>
      <c r="N491" s="87"/>
      <c r="O491" s="88"/>
      <c r="P491" s="38">
        <v>2.66</v>
      </c>
      <c r="Q491" s="39">
        <f t="shared" si="9"/>
        <v>2.66</v>
      </c>
    </row>
    <row r="492" spans="1:17" x14ac:dyDescent="0.25">
      <c r="A492" s="53"/>
      <c r="B492" s="17"/>
      <c r="C492" s="17"/>
      <c r="D492" s="40"/>
      <c r="E492" s="53"/>
      <c r="F492" s="46" t="s">
        <v>652</v>
      </c>
      <c r="G492" s="46"/>
      <c r="H492" s="46"/>
      <c r="I492" s="75"/>
      <c r="J492" s="89" t="s">
        <v>17</v>
      </c>
      <c r="K492" s="90"/>
      <c r="L492" s="90"/>
      <c r="M492" s="90"/>
      <c r="N492" s="90"/>
      <c r="O492" s="91"/>
      <c r="P492" s="38">
        <v>3.06</v>
      </c>
      <c r="Q492" s="39">
        <f t="shared" si="9"/>
        <v>3.06</v>
      </c>
    </row>
    <row r="493" spans="1:17" x14ac:dyDescent="0.25">
      <c r="A493" s="53"/>
      <c r="B493" s="17"/>
      <c r="C493" s="17"/>
      <c r="D493" s="40"/>
      <c r="E493" s="53"/>
      <c r="F493" s="46" t="s">
        <v>653</v>
      </c>
      <c r="G493" s="46"/>
      <c r="H493" s="46"/>
      <c r="I493" s="75"/>
      <c r="J493" s="89" t="s">
        <v>16</v>
      </c>
      <c r="K493" s="90"/>
      <c r="L493" s="90"/>
      <c r="M493" s="90"/>
      <c r="N493" s="90"/>
      <c r="O493" s="91"/>
      <c r="P493" s="38">
        <v>3.7</v>
      </c>
      <c r="Q493" s="39">
        <f t="shared" si="9"/>
        <v>3.7</v>
      </c>
    </row>
    <row r="494" spans="1:17" ht="15.75" thickBot="1" x14ac:dyDescent="0.3">
      <c r="A494" s="54"/>
      <c r="B494" s="42"/>
      <c r="C494" s="42"/>
      <c r="D494" s="43"/>
      <c r="E494" s="54"/>
      <c r="F494" s="76" t="s">
        <v>654</v>
      </c>
      <c r="G494" s="76"/>
      <c r="H494" s="76"/>
      <c r="I494" s="77"/>
      <c r="J494" s="92" t="s">
        <v>15</v>
      </c>
      <c r="K494" s="95"/>
      <c r="L494" s="95"/>
      <c r="M494" s="95"/>
      <c r="N494" s="95"/>
      <c r="O494" s="96"/>
      <c r="P494" s="44">
        <v>7.46</v>
      </c>
      <c r="Q494" s="45">
        <f t="shared" si="9"/>
        <v>7.46</v>
      </c>
    </row>
    <row r="495" spans="1:17" ht="15.75" thickBot="1" x14ac:dyDescent="0.3">
      <c r="A495" s="46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47"/>
      <c r="O495" s="47"/>
      <c r="P495" s="18"/>
      <c r="Q495" s="19"/>
    </row>
    <row r="496" spans="1:17" ht="15.75" thickBot="1" x14ac:dyDescent="0.3">
      <c r="A496" s="78" t="s">
        <v>28</v>
      </c>
      <c r="B496" s="79"/>
      <c r="C496" s="79"/>
      <c r="D496" s="79"/>
      <c r="E496" s="79"/>
      <c r="F496" s="79"/>
      <c r="G496" s="79"/>
      <c r="H496" s="79"/>
      <c r="I496" s="79"/>
      <c r="J496" s="79"/>
      <c r="K496" s="79"/>
      <c r="L496" s="79"/>
      <c r="M496" s="79"/>
      <c r="N496" s="79"/>
      <c r="O496" s="79"/>
      <c r="P496" s="79"/>
      <c r="Q496" s="80"/>
    </row>
    <row r="497" spans="1:17" ht="15.75" thickBot="1" x14ac:dyDescent="0.3">
      <c r="A497" s="59"/>
      <c r="B497" s="60"/>
      <c r="C497" s="60"/>
      <c r="D497" s="61"/>
      <c r="E497" s="82" t="s">
        <v>14</v>
      </c>
      <c r="F497" s="82"/>
      <c r="G497" s="82"/>
      <c r="H497" s="82"/>
      <c r="I497" s="83"/>
      <c r="J497" s="81" t="s">
        <v>19</v>
      </c>
      <c r="K497" s="84"/>
      <c r="L497" s="84"/>
      <c r="M497" s="84"/>
      <c r="N497" s="84"/>
      <c r="O497" s="85"/>
      <c r="P497" s="36" t="s">
        <v>13</v>
      </c>
      <c r="Q497" s="37" t="s">
        <v>12</v>
      </c>
    </row>
    <row r="498" spans="1:17" x14ac:dyDescent="0.25">
      <c r="A498" s="53"/>
      <c r="B498" s="17"/>
      <c r="C498" s="17"/>
      <c r="D498" s="40"/>
      <c r="F498" s="65" t="s">
        <v>655</v>
      </c>
      <c r="G498" s="47"/>
      <c r="H498" s="47"/>
      <c r="I498" s="71"/>
      <c r="J498" s="89" t="s">
        <v>27</v>
      </c>
      <c r="K498" s="90"/>
      <c r="L498" s="90"/>
      <c r="M498" s="90"/>
      <c r="N498" s="90"/>
      <c r="O498" s="91"/>
      <c r="P498" s="38">
        <v>0.64</v>
      </c>
      <c r="Q498" s="39">
        <f t="shared" si="9"/>
        <v>0.64</v>
      </c>
    </row>
    <row r="499" spans="1:17" x14ac:dyDescent="0.25">
      <c r="A499" s="53"/>
      <c r="B499" s="17"/>
      <c r="C499" s="17"/>
      <c r="D499" s="40"/>
      <c r="F499" s="65" t="s">
        <v>656</v>
      </c>
      <c r="G499" s="47"/>
      <c r="H499" s="47"/>
      <c r="I499" s="71"/>
      <c r="J499" s="89" t="s">
        <v>26</v>
      </c>
      <c r="K499" s="90"/>
      <c r="L499" s="90"/>
      <c r="M499" s="90"/>
      <c r="N499" s="90"/>
      <c r="O499" s="91"/>
      <c r="P499" s="38">
        <v>0.75</v>
      </c>
      <c r="Q499" s="39">
        <f t="shared" si="9"/>
        <v>0.75</v>
      </c>
    </row>
    <row r="500" spans="1:17" x14ac:dyDescent="0.25">
      <c r="A500" s="53"/>
      <c r="B500" s="17"/>
      <c r="C500" s="17"/>
      <c r="D500" s="40"/>
      <c r="F500" s="65" t="s">
        <v>657</v>
      </c>
      <c r="G500" s="47"/>
      <c r="H500" s="47"/>
      <c r="I500" s="71"/>
      <c r="J500" s="89" t="s">
        <v>25</v>
      </c>
      <c r="K500" s="90"/>
      <c r="L500" s="90"/>
      <c r="M500" s="90"/>
      <c r="N500" s="90"/>
      <c r="O500" s="91"/>
      <c r="P500" s="38">
        <v>0.86</v>
      </c>
      <c r="Q500" s="39">
        <f t="shared" si="9"/>
        <v>0.86</v>
      </c>
    </row>
    <row r="501" spans="1:17" x14ac:dyDescent="0.25">
      <c r="A501" s="53"/>
      <c r="B501" s="17"/>
      <c r="C501" s="17"/>
      <c r="D501" s="40"/>
      <c r="F501" s="65" t="s">
        <v>658</v>
      </c>
      <c r="G501" s="47"/>
      <c r="H501" s="47"/>
      <c r="I501" s="71"/>
      <c r="J501" s="89" t="s">
        <v>24</v>
      </c>
      <c r="K501" s="90"/>
      <c r="L501" s="90"/>
      <c r="M501" s="90"/>
      <c r="N501" s="90"/>
      <c r="O501" s="91"/>
      <c r="P501" s="38">
        <v>1.06</v>
      </c>
      <c r="Q501" s="39">
        <f t="shared" si="9"/>
        <v>1.06</v>
      </c>
    </row>
    <row r="502" spans="1:17" x14ac:dyDescent="0.25">
      <c r="A502" s="53"/>
      <c r="B502" s="17"/>
      <c r="C502" s="17"/>
      <c r="D502" s="40"/>
      <c r="F502" s="65" t="s">
        <v>659</v>
      </c>
      <c r="G502" s="47"/>
      <c r="H502" s="47"/>
      <c r="I502" s="71"/>
      <c r="J502" s="89" t="s">
        <v>23</v>
      </c>
      <c r="K502" s="90"/>
      <c r="L502" s="90"/>
      <c r="M502" s="90"/>
      <c r="N502" s="90"/>
      <c r="O502" s="91"/>
      <c r="P502" s="38">
        <v>1.39</v>
      </c>
      <c r="Q502" s="39">
        <f t="shared" si="9"/>
        <v>1.39</v>
      </c>
    </row>
    <row r="503" spans="1:17" x14ac:dyDescent="0.25">
      <c r="A503" s="53"/>
      <c r="B503" s="17"/>
      <c r="C503" s="17"/>
      <c r="D503" s="40"/>
      <c r="F503" s="65" t="s">
        <v>660</v>
      </c>
      <c r="G503" s="47"/>
      <c r="H503" s="47"/>
      <c r="I503" s="71"/>
      <c r="J503" s="89" t="s">
        <v>22</v>
      </c>
      <c r="K503" s="90"/>
      <c r="L503" s="90"/>
      <c r="M503" s="90"/>
      <c r="N503" s="90"/>
      <c r="O503" s="91"/>
      <c r="P503" s="38">
        <v>2.2000000000000002</v>
      </c>
      <c r="Q503" s="39">
        <f t="shared" si="9"/>
        <v>2.2000000000000002</v>
      </c>
    </row>
    <row r="504" spans="1:17" ht="15.75" thickBot="1" x14ac:dyDescent="0.3">
      <c r="A504" s="54"/>
      <c r="B504" s="42"/>
      <c r="C504" s="42"/>
      <c r="D504" s="43"/>
      <c r="F504" s="66" t="s">
        <v>661</v>
      </c>
      <c r="G504" s="67"/>
      <c r="H504" s="67"/>
      <c r="I504" s="68"/>
      <c r="J504" s="92" t="s">
        <v>21</v>
      </c>
      <c r="K504" s="95"/>
      <c r="L504" s="95"/>
      <c r="M504" s="95"/>
      <c r="N504" s="95"/>
      <c r="O504" s="96"/>
      <c r="P504" s="44">
        <v>2.2000000000000002</v>
      </c>
      <c r="Q504" s="45">
        <f t="shared" si="9"/>
        <v>2.2000000000000002</v>
      </c>
    </row>
    <row r="505" spans="1:17" ht="15.75" thickBot="1" x14ac:dyDescent="0.3">
      <c r="A505" s="46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47"/>
      <c r="O505" s="47"/>
      <c r="P505" s="18"/>
      <c r="Q505" s="19"/>
    </row>
    <row r="506" spans="1:17" ht="15.75" thickBot="1" x14ac:dyDescent="0.3">
      <c r="A506" s="78" t="s">
        <v>20</v>
      </c>
      <c r="B506" s="79"/>
      <c r="C506" s="79"/>
      <c r="D506" s="79"/>
      <c r="E506" s="79"/>
      <c r="F506" s="79"/>
      <c r="G506" s="79"/>
      <c r="H506" s="79"/>
      <c r="I506" s="79"/>
      <c r="J506" s="79"/>
      <c r="K506" s="79"/>
      <c r="L506" s="79"/>
      <c r="M506" s="79"/>
      <c r="N506" s="79"/>
      <c r="O506" s="79"/>
      <c r="P506" s="79"/>
      <c r="Q506" s="80"/>
    </row>
    <row r="507" spans="1:17" ht="15.75" thickBot="1" x14ac:dyDescent="0.3">
      <c r="A507" s="59"/>
      <c r="B507" s="60"/>
      <c r="C507" s="60"/>
      <c r="D507" s="61"/>
      <c r="E507" s="82" t="s">
        <v>14</v>
      </c>
      <c r="F507" s="82"/>
      <c r="G507" s="82"/>
      <c r="H507" s="82"/>
      <c r="I507" s="83"/>
      <c r="J507" s="81" t="s">
        <v>19</v>
      </c>
      <c r="K507" s="84"/>
      <c r="L507" s="84"/>
      <c r="M507" s="84"/>
      <c r="N507" s="84"/>
      <c r="O507" s="85"/>
      <c r="P507" s="36" t="s">
        <v>13</v>
      </c>
      <c r="Q507" s="37" t="s">
        <v>12</v>
      </c>
    </row>
    <row r="508" spans="1:17" x14ac:dyDescent="0.25">
      <c r="A508" s="53"/>
      <c r="B508" s="17"/>
      <c r="C508" s="17"/>
      <c r="D508" s="40"/>
      <c r="F508" s="64" t="s">
        <v>662</v>
      </c>
      <c r="G508" s="69"/>
      <c r="H508" s="69"/>
      <c r="I508" s="70"/>
      <c r="J508" s="86" t="s">
        <v>18</v>
      </c>
      <c r="K508" s="87"/>
      <c r="L508" s="87"/>
      <c r="M508" s="87"/>
      <c r="N508" s="87"/>
      <c r="O508" s="88"/>
      <c r="P508" s="38">
        <v>3.32</v>
      </c>
      <c r="Q508" s="39">
        <f t="shared" si="9"/>
        <v>3.32</v>
      </c>
    </row>
    <row r="509" spans="1:17" x14ac:dyDescent="0.25">
      <c r="A509" s="53"/>
      <c r="B509" s="17"/>
      <c r="C509" s="17"/>
      <c r="D509" s="40"/>
      <c r="F509" s="65" t="s">
        <v>663</v>
      </c>
      <c r="G509" s="47"/>
      <c r="H509" s="47"/>
      <c r="I509" s="71"/>
      <c r="J509" s="89" t="s">
        <v>17</v>
      </c>
      <c r="K509" s="90"/>
      <c r="L509" s="90"/>
      <c r="M509" s="90"/>
      <c r="N509" s="90"/>
      <c r="O509" s="91"/>
      <c r="P509" s="38">
        <v>3.83</v>
      </c>
      <c r="Q509" s="39">
        <f t="shared" si="9"/>
        <v>3.83</v>
      </c>
    </row>
    <row r="510" spans="1:17" x14ac:dyDescent="0.25">
      <c r="A510" s="53"/>
      <c r="B510" s="17"/>
      <c r="C510" s="17"/>
      <c r="D510" s="40"/>
      <c r="F510" s="65" t="s">
        <v>664</v>
      </c>
      <c r="G510" s="47"/>
      <c r="H510" s="47"/>
      <c r="I510" s="71"/>
      <c r="J510" s="89" t="s">
        <v>16</v>
      </c>
      <c r="K510" s="90"/>
      <c r="L510" s="90"/>
      <c r="M510" s="90"/>
      <c r="N510" s="90"/>
      <c r="O510" s="91"/>
      <c r="P510" s="38">
        <v>4.5999999999999996</v>
      </c>
      <c r="Q510" s="39">
        <f t="shared" si="9"/>
        <v>4.5999999999999996</v>
      </c>
    </row>
    <row r="511" spans="1:17" ht="15.75" thickBot="1" x14ac:dyDescent="0.3">
      <c r="A511" s="54"/>
      <c r="B511" s="42"/>
      <c r="C511" s="42"/>
      <c r="D511" s="43"/>
      <c r="F511" s="66" t="s">
        <v>665</v>
      </c>
      <c r="G511" s="67"/>
      <c r="H511" s="67"/>
      <c r="I511" s="68"/>
      <c r="J511" s="92" t="s">
        <v>15</v>
      </c>
      <c r="K511" s="95"/>
      <c r="L511" s="95"/>
      <c r="M511" s="95"/>
      <c r="N511" s="95"/>
      <c r="O511" s="96"/>
      <c r="P511" s="44">
        <v>8.58</v>
      </c>
      <c r="Q511" s="45">
        <f t="shared" si="9"/>
        <v>8.58</v>
      </c>
    </row>
    <row r="512" spans="1:17" ht="15.75" thickBot="1" x14ac:dyDescent="0.3">
      <c r="A512" s="46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47"/>
      <c r="O512" s="47"/>
      <c r="P512" s="18"/>
      <c r="Q512" s="19"/>
    </row>
    <row r="513" spans="1:17" ht="15.75" thickBot="1" x14ac:dyDescent="0.3">
      <c r="A513" s="78" t="s">
        <v>613</v>
      </c>
      <c r="B513" s="79"/>
      <c r="C513" s="79"/>
      <c r="D513" s="79"/>
      <c r="E513" s="79"/>
      <c r="F513" s="79"/>
      <c r="G513" s="79"/>
      <c r="H513" s="79"/>
      <c r="I513" s="79"/>
      <c r="J513" s="79"/>
      <c r="K513" s="79"/>
      <c r="L513" s="79"/>
      <c r="M513" s="79"/>
      <c r="N513" s="79"/>
      <c r="O513" s="79"/>
      <c r="P513" s="79"/>
      <c r="Q513" s="80"/>
    </row>
    <row r="514" spans="1:17" ht="15.75" thickBot="1" x14ac:dyDescent="0.3">
      <c r="A514" s="59"/>
      <c r="B514" s="60"/>
      <c r="C514" s="60"/>
      <c r="D514" s="61"/>
      <c r="E514" s="82" t="s">
        <v>14</v>
      </c>
      <c r="F514" s="82"/>
      <c r="G514" s="82"/>
      <c r="H514" s="82"/>
      <c r="I514" s="83"/>
      <c r="J514" s="81" t="s">
        <v>19</v>
      </c>
      <c r="K514" s="84"/>
      <c r="L514" s="84"/>
      <c r="M514" s="84"/>
      <c r="N514" s="84"/>
      <c r="O514" s="85"/>
      <c r="P514" s="36" t="s">
        <v>13</v>
      </c>
      <c r="Q514" s="58" t="s">
        <v>12</v>
      </c>
    </row>
    <row r="515" spans="1:17" x14ac:dyDescent="0.25">
      <c r="A515" s="53"/>
      <c r="B515" s="17"/>
      <c r="C515" s="17"/>
      <c r="D515" s="17"/>
      <c r="E515" s="89" t="s">
        <v>622</v>
      </c>
      <c r="F515" s="99"/>
      <c r="G515" s="99"/>
      <c r="H515" s="99"/>
      <c r="I515" s="100"/>
      <c r="J515" s="89" t="s">
        <v>111</v>
      </c>
      <c r="K515" s="90"/>
      <c r="L515" s="90"/>
      <c r="M515" s="90"/>
      <c r="N515" s="90"/>
      <c r="O515" s="91"/>
      <c r="P515" s="38">
        <v>22.62</v>
      </c>
      <c r="Q515" s="51">
        <f t="shared" si="9"/>
        <v>22.62</v>
      </c>
    </row>
    <row r="516" spans="1:17" x14ac:dyDescent="0.25">
      <c r="A516" s="53"/>
      <c r="B516" s="17"/>
      <c r="C516" s="17"/>
      <c r="D516" s="17"/>
      <c r="E516" s="89" t="s">
        <v>623</v>
      </c>
      <c r="F516" s="99"/>
      <c r="G516" s="99"/>
      <c r="H516" s="99"/>
      <c r="I516" s="100"/>
      <c r="J516" s="89" t="s">
        <v>208</v>
      </c>
      <c r="K516" s="90"/>
      <c r="L516" s="90"/>
      <c r="M516" s="90"/>
      <c r="N516" s="90"/>
      <c r="O516" s="91"/>
      <c r="P516" s="38">
        <v>23.5</v>
      </c>
      <c r="Q516" s="51">
        <f t="shared" si="9"/>
        <v>23.5</v>
      </c>
    </row>
    <row r="517" spans="1:17" x14ac:dyDescent="0.25">
      <c r="A517" s="53"/>
      <c r="B517" s="17"/>
      <c r="C517" s="17"/>
      <c r="D517" s="17"/>
      <c r="E517" s="89" t="s">
        <v>624</v>
      </c>
      <c r="F517" s="99"/>
      <c r="G517" s="99"/>
      <c r="H517" s="99"/>
      <c r="I517" s="100"/>
      <c r="J517" s="89" t="s">
        <v>206</v>
      </c>
      <c r="K517" s="90"/>
      <c r="L517" s="90"/>
      <c r="M517" s="90"/>
      <c r="N517" s="90"/>
      <c r="O517" s="91"/>
      <c r="P517" s="38">
        <v>26.71</v>
      </c>
      <c r="Q517" s="51">
        <f t="shared" si="9"/>
        <v>26.71</v>
      </c>
    </row>
    <row r="518" spans="1:17" x14ac:dyDescent="0.25">
      <c r="A518" s="53"/>
      <c r="B518" s="17"/>
      <c r="C518" s="17"/>
      <c r="D518" s="17"/>
      <c r="E518" s="89" t="s">
        <v>625</v>
      </c>
      <c r="F518" s="99"/>
      <c r="G518" s="99"/>
      <c r="H518" s="99"/>
      <c r="I518" s="100"/>
      <c r="J518" s="89" t="s">
        <v>204</v>
      </c>
      <c r="K518" s="90"/>
      <c r="L518" s="90"/>
      <c r="M518" s="90"/>
      <c r="N518" s="90"/>
      <c r="O518" s="91"/>
      <c r="P518" s="38">
        <v>36.229999999999997</v>
      </c>
      <c r="Q518" s="51">
        <f t="shared" si="9"/>
        <v>36.229999999999997</v>
      </c>
    </row>
    <row r="519" spans="1:17" x14ac:dyDescent="0.25">
      <c r="A519" s="53"/>
      <c r="B519" s="17"/>
      <c r="C519" s="17"/>
      <c r="D519" s="17"/>
      <c r="E519" s="89" t="s">
        <v>626</v>
      </c>
      <c r="F519" s="99"/>
      <c r="G519" s="99"/>
      <c r="H519" s="99"/>
      <c r="I519" s="100"/>
      <c r="J519" s="89" t="s">
        <v>202</v>
      </c>
      <c r="K519" s="90"/>
      <c r="L519" s="90"/>
      <c r="M519" s="90"/>
      <c r="N519" s="90"/>
      <c r="O519" s="91"/>
      <c r="P519" s="38">
        <v>55.92</v>
      </c>
      <c r="Q519" s="51">
        <f t="shared" ref="Q519:Q529" si="10">P519*(1-$Q$8)</f>
        <v>55.92</v>
      </c>
    </row>
    <row r="520" spans="1:17" x14ac:dyDescent="0.25">
      <c r="A520" s="53"/>
      <c r="B520" s="17"/>
      <c r="C520" s="17"/>
      <c r="D520" s="17"/>
      <c r="E520" s="89" t="s">
        <v>627</v>
      </c>
      <c r="F520" s="99"/>
      <c r="G520" s="99"/>
      <c r="H520" s="99"/>
      <c r="I520" s="100"/>
      <c r="J520" s="89" t="s">
        <v>200</v>
      </c>
      <c r="K520" s="90"/>
      <c r="L520" s="90"/>
      <c r="M520" s="90"/>
      <c r="N520" s="90"/>
      <c r="O520" s="91"/>
      <c r="P520" s="38">
        <v>93.35</v>
      </c>
      <c r="Q520" s="51">
        <f t="shared" si="10"/>
        <v>93.35</v>
      </c>
    </row>
    <row r="521" spans="1:17" x14ac:dyDescent="0.25">
      <c r="A521" s="53"/>
      <c r="B521" s="17"/>
      <c r="C521" s="17"/>
      <c r="D521" s="17"/>
      <c r="E521" s="89" t="s">
        <v>628</v>
      </c>
      <c r="F521" s="99"/>
      <c r="G521" s="99"/>
      <c r="H521" s="99"/>
      <c r="I521" s="100"/>
      <c r="J521" s="89" t="s">
        <v>614</v>
      </c>
      <c r="K521" s="90"/>
      <c r="L521" s="90"/>
      <c r="M521" s="90"/>
      <c r="N521" s="90"/>
      <c r="O521" s="91"/>
      <c r="P521" s="38">
        <v>133.63</v>
      </c>
      <c r="Q521" s="51">
        <f t="shared" si="10"/>
        <v>133.63</v>
      </c>
    </row>
    <row r="522" spans="1:17" x14ac:dyDescent="0.25">
      <c r="A522" s="53"/>
      <c r="B522" s="17"/>
      <c r="C522" s="17"/>
      <c r="D522" s="17"/>
      <c r="E522" s="89"/>
      <c r="F522" s="99"/>
      <c r="G522" s="99"/>
      <c r="H522" s="99"/>
      <c r="I522" s="100"/>
      <c r="J522" s="89"/>
      <c r="K522" s="90"/>
      <c r="L522" s="90"/>
      <c r="M522" s="90"/>
      <c r="N522" s="90"/>
      <c r="O522" s="91"/>
      <c r="P522" s="38"/>
      <c r="Q522" s="51"/>
    </row>
    <row r="523" spans="1:17" x14ac:dyDescent="0.25">
      <c r="A523" s="53"/>
      <c r="B523" s="17"/>
      <c r="C523" s="17"/>
      <c r="D523" s="17"/>
      <c r="E523" s="89" t="s">
        <v>629</v>
      </c>
      <c r="F523" s="99"/>
      <c r="G523" s="99"/>
      <c r="H523" s="99"/>
      <c r="I523" s="100"/>
      <c r="J523" s="89" t="s">
        <v>615</v>
      </c>
      <c r="K523" s="90"/>
      <c r="L523" s="90"/>
      <c r="M523" s="90"/>
      <c r="N523" s="90"/>
      <c r="O523" s="91"/>
      <c r="P523" s="38">
        <v>37.99</v>
      </c>
      <c r="Q523" s="51">
        <f t="shared" si="10"/>
        <v>37.99</v>
      </c>
    </row>
    <row r="524" spans="1:17" x14ac:dyDescent="0.25">
      <c r="A524" s="53"/>
      <c r="B524" s="17"/>
      <c r="C524" s="17"/>
      <c r="D524" s="17"/>
      <c r="E524" s="89" t="s">
        <v>630</v>
      </c>
      <c r="F524" s="99"/>
      <c r="G524" s="99"/>
      <c r="H524" s="99"/>
      <c r="I524" s="100"/>
      <c r="J524" s="89" t="s">
        <v>616</v>
      </c>
      <c r="K524" s="90"/>
      <c r="L524" s="90"/>
      <c r="M524" s="90"/>
      <c r="N524" s="90"/>
      <c r="O524" s="91"/>
      <c r="P524" s="38">
        <v>38.57</v>
      </c>
      <c r="Q524" s="51">
        <f t="shared" si="10"/>
        <v>38.57</v>
      </c>
    </row>
    <row r="525" spans="1:17" x14ac:dyDescent="0.25">
      <c r="A525" s="53"/>
      <c r="B525" s="17"/>
      <c r="C525" s="17"/>
      <c r="D525" s="17"/>
      <c r="E525" s="89" t="s">
        <v>631</v>
      </c>
      <c r="F525" s="99"/>
      <c r="G525" s="99"/>
      <c r="H525" s="99"/>
      <c r="I525" s="100"/>
      <c r="J525" s="89" t="s">
        <v>617</v>
      </c>
      <c r="K525" s="90"/>
      <c r="L525" s="90"/>
      <c r="M525" s="90"/>
      <c r="N525" s="90"/>
      <c r="O525" s="91"/>
      <c r="P525" s="38">
        <v>50.31</v>
      </c>
      <c r="Q525" s="51">
        <f t="shared" si="10"/>
        <v>50.31</v>
      </c>
    </row>
    <row r="526" spans="1:17" x14ac:dyDescent="0.25">
      <c r="A526" s="53"/>
      <c r="B526" s="17"/>
      <c r="C526" s="17"/>
      <c r="D526" s="17"/>
      <c r="E526" s="89" t="s">
        <v>632</v>
      </c>
      <c r="F526" s="99"/>
      <c r="G526" s="99"/>
      <c r="H526" s="99"/>
      <c r="I526" s="100"/>
      <c r="J526" s="89" t="s">
        <v>620</v>
      </c>
      <c r="K526" s="90"/>
      <c r="L526" s="90"/>
      <c r="M526" s="90"/>
      <c r="N526" s="90"/>
      <c r="O526" s="91"/>
      <c r="P526" s="38">
        <v>60.96</v>
      </c>
      <c r="Q526" s="51">
        <f t="shared" si="10"/>
        <v>60.96</v>
      </c>
    </row>
    <row r="527" spans="1:17" x14ac:dyDescent="0.25">
      <c r="A527" s="53"/>
      <c r="B527" s="17"/>
      <c r="C527" s="17"/>
      <c r="D527" s="17"/>
      <c r="E527" s="89" t="s">
        <v>633</v>
      </c>
      <c r="F527" s="99"/>
      <c r="G527" s="99"/>
      <c r="H527" s="99"/>
      <c r="I527" s="100"/>
      <c r="J527" s="89" t="s">
        <v>619</v>
      </c>
      <c r="K527" s="90"/>
      <c r="L527" s="90"/>
      <c r="M527" s="90"/>
      <c r="N527" s="90"/>
      <c r="O527" s="91"/>
      <c r="P527" s="38">
        <v>83.84</v>
      </c>
      <c r="Q527" s="51">
        <f t="shared" si="10"/>
        <v>83.84</v>
      </c>
    </row>
    <row r="528" spans="1:17" x14ac:dyDescent="0.25">
      <c r="A528" s="53"/>
      <c r="B528" s="17"/>
      <c r="C528" s="17"/>
      <c r="D528" s="17"/>
      <c r="E528" s="89" t="s">
        <v>634</v>
      </c>
      <c r="F528" s="99"/>
      <c r="G528" s="99"/>
      <c r="H528" s="99"/>
      <c r="I528" s="100"/>
      <c r="J528" s="89" t="s">
        <v>618</v>
      </c>
      <c r="K528" s="90"/>
      <c r="L528" s="90"/>
      <c r="M528" s="90"/>
      <c r="N528" s="90"/>
      <c r="O528" s="91"/>
      <c r="P528" s="38">
        <v>117.41</v>
      </c>
      <c r="Q528" s="51">
        <f t="shared" si="10"/>
        <v>117.41</v>
      </c>
    </row>
    <row r="529" spans="1:17" ht="15.75" thickBot="1" x14ac:dyDescent="0.3">
      <c r="A529" s="54"/>
      <c r="B529" s="42"/>
      <c r="C529" s="42"/>
      <c r="D529" s="42"/>
      <c r="E529" s="92" t="s">
        <v>635</v>
      </c>
      <c r="F529" s="93"/>
      <c r="G529" s="93"/>
      <c r="H529" s="93"/>
      <c r="I529" s="94"/>
      <c r="J529" s="92" t="s">
        <v>621</v>
      </c>
      <c r="K529" s="95"/>
      <c r="L529" s="95"/>
      <c r="M529" s="95"/>
      <c r="N529" s="95"/>
      <c r="O529" s="96"/>
      <c r="P529" s="44">
        <v>159.9</v>
      </c>
      <c r="Q529" s="52">
        <f t="shared" si="10"/>
        <v>159.9</v>
      </c>
    </row>
  </sheetData>
  <mergeCells count="908">
    <mergeCell ref="E528:I528"/>
    <mergeCell ref="J528:O528"/>
    <mergeCell ref="E529:I529"/>
    <mergeCell ref="J529:O529"/>
    <mergeCell ref="E523:I523"/>
    <mergeCell ref="J523:O523"/>
    <mergeCell ref="E524:I524"/>
    <mergeCell ref="J524:O524"/>
    <mergeCell ref="E525:I525"/>
    <mergeCell ref="J525:O525"/>
    <mergeCell ref="E526:I526"/>
    <mergeCell ref="J526:O526"/>
    <mergeCell ref="E527:I527"/>
    <mergeCell ref="J527:O527"/>
    <mergeCell ref="E518:I518"/>
    <mergeCell ref="J518:O518"/>
    <mergeCell ref="E519:I519"/>
    <mergeCell ref="J519:O519"/>
    <mergeCell ref="E520:I520"/>
    <mergeCell ref="J520:O520"/>
    <mergeCell ref="E521:I521"/>
    <mergeCell ref="J521:O521"/>
    <mergeCell ref="E522:I522"/>
    <mergeCell ref="J522:O522"/>
    <mergeCell ref="A513:Q513"/>
    <mergeCell ref="E514:I514"/>
    <mergeCell ref="J514:O514"/>
    <mergeCell ref="E515:I515"/>
    <mergeCell ref="J515:O515"/>
    <mergeCell ref="E516:I516"/>
    <mergeCell ref="J516:O516"/>
    <mergeCell ref="E517:I517"/>
    <mergeCell ref="J517:O517"/>
    <mergeCell ref="E146:I146"/>
    <mergeCell ref="J146:O146"/>
    <mergeCell ref="E147:I147"/>
    <mergeCell ref="J147:O147"/>
    <mergeCell ref="E141:I141"/>
    <mergeCell ref="J141:O141"/>
    <mergeCell ref="E142:I142"/>
    <mergeCell ref="J142:O142"/>
    <mergeCell ref="E143:I143"/>
    <mergeCell ref="J143:O143"/>
    <mergeCell ref="E144:I144"/>
    <mergeCell ref="J144:O144"/>
    <mergeCell ref="E145:I145"/>
    <mergeCell ref="J145:O145"/>
    <mergeCell ref="E136:I136"/>
    <mergeCell ref="J136:O136"/>
    <mergeCell ref="E137:I137"/>
    <mergeCell ref="J137:O137"/>
    <mergeCell ref="E138:I138"/>
    <mergeCell ref="J138:O138"/>
    <mergeCell ref="E139:I139"/>
    <mergeCell ref="J139:O139"/>
    <mergeCell ref="E140:I140"/>
    <mergeCell ref="J140:O140"/>
    <mergeCell ref="E131:I131"/>
    <mergeCell ref="J131:O131"/>
    <mergeCell ref="E132:I132"/>
    <mergeCell ref="J132:O132"/>
    <mergeCell ref="E133:I133"/>
    <mergeCell ref="J133:O133"/>
    <mergeCell ref="E134:I134"/>
    <mergeCell ref="J134:O134"/>
    <mergeCell ref="E135:I135"/>
    <mergeCell ref="J135:O135"/>
    <mergeCell ref="E126:I126"/>
    <mergeCell ref="J126:O126"/>
    <mergeCell ref="E127:I127"/>
    <mergeCell ref="J127:O127"/>
    <mergeCell ref="E128:I128"/>
    <mergeCell ref="J128:O128"/>
    <mergeCell ref="E129:I129"/>
    <mergeCell ref="J129:O129"/>
    <mergeCell ref="E130:I130"/>
    <mergeCell ref="J130:O130"/>
    <mergeCell ref="E120:I120"/>
    <mergeCell ref="J120:O120"/>
    <mergeCell ref="E121:I121"/>
    <mergeCell ref="J121:O121"/>
    <mergeCell ref="E122:I122"/>
    <mergeCell ref="J122:O122"/>
    <mergeCell ref="E123:I123"/>
    <mergeCell ref="J123:O123"/>
    <mergeCell ref="E125:I125"/>
    <mergeCell ref="J125:O125"/>
    <mergeCell ref="J124:O124"/>
    <mergeCell ref="E124:I124"/>
    <mergeCell ref="E114:I114"/>
    <mergeCell ref="J114:O114"/>
    <mergeCell ref="E115:I115"/>
    <mergeCell ref="J115:O115"/>
    <mergeCell ref="E116:I116"/>
    <mergeCell ref="J116:O116"/>
    <mergeCell ref="E117:I117"/>
    <mergeCell ref="J117:O117"/>
    <mergeCell ref="E119:I119"/>
    <mergeCell ref="J119:O119"/>
    <mergeCell ref="E118:I118"/>
    <mergeCell ref="J118:O118"/>
    <mergeCell ref="E108:I108"/>
    <mergeCell ref="J108:O108"/>
    <mergeCell ref="E109:I109"/>
    <mergeCell ref="J109:O109"/>
    <mergeCell ref="E110:I110"/>
    <mergeCell ref="J110:O110"/>
    <mergeCell ref="E111:I111"/>
    <mergeCell ref="J111:O111"/>
    <mergeCell ref="A113:Q113"/>
    <mergeCell ref="E103:I103"/>
    <mergeCell ref="J103:O103"/>
    <mergeCell ref="E104:I104"/>
    <mergeCell ref="J104:O104"/>
    <mergeCell ref="E105:I105"/>
    <mergeCell ref="J105:O105"/>
    <mergeCell ref="E106:I106"/>
    <mergeCell ref="J106:O106"/>
    <mergeCell ref="E107:I107"/>
    <mergeCell ref="J107:O107"/>
    <mergeCell ref="E98:I98"/>
    <mergeCell ref="J98:O98"/>
    <mergeCell ref="E99:I99"/>
    <mergeCell ref="J99:O99"/>
    <mergeCell ref="E100:I100"/>
    <mergeCell ref="J100:O100"/>
    <mergeCell ref="E101:I101"/>
    <mergeCell ref="J101:O101"/>
    <mergeCell ref="E102:I102"/>
    <mergeCell ref="J102:O102"/>
    <mergeCell ref="A93:Q93"/>
    <mergeCell ref="E94:I94"/>
    <mergeCell ref="J94:O94"/>
    <mergeCell ref="E95:I95"/>
    <mergeCell ref="J95:O95"/>
    <mergeCell ref="E96:I96"/>
    <mergeCell ref="J96:O96"/>
    <mergeCell ref="E97:I97"/>
    <mergeCell ref="J97:O97"/>
    <mergeCell ref="E88:I88"/>
    <mergeCell ref="J88:O88"/>
    <mergeCell ref="E89:I89"/>
    <mergeCell ref="J89:O89"/>
    <mergeCell ref="E90:I90"/>
    <mergeCell ref="J90:O90"/>
    <mergeCell ref="E91:I91"/>
    <mergeCell ref="J91:O91"/>
    <mergeCell ref="E82:I82"/>
    <mergeCell ref="J82:O82"/>
    <mergeCell ref="E83:I83"/>
    <mergeCell ref="J83:O83"/>
    <mergeCell ref="E84:I84"/>
    <mergeCell ref="J84:O84"/>
    <mergeCell ref="E85:I85"/>
    <mergeCell ref="J85:O85"/>
    <mergeCell ref="A87:Q87"/>
    <mergeCell ref="E77:I77"/>
    <mergeCell ref="J77:O77"/>
    <mergeCell ref="E78:I78"/>
    <mergeCell ref="J78:O78"/>
    <mergeCell ref="E79:I79"/>
    <mergeCell ref="J79:O79"/>
    <mergeCell ref="E80:I80"/>
    <mergeCell ref="J80:O80"/>
    <mergeCell ref="E81:I81"/>
    <mergeCell ref="J81:O81"/>
    <mergeCell ref="A72:Q72"/>
    <mergeCell ref="E73:I73"/>
    <mergeCell ref="J73:O73"/>
    <mergeCell ref="E74:I74"/>
    <mergeCell ref="J74:O74"/>
    <mergeCell ref="E75:I75"/>
    <mergeCell ref="J75:O75"/>
    <mergeCell ref="E76:I76"/>
    <mergeCell ref="J76:O76"/>
    <mergeCell ref="E13:I13"/>
    <mergeCell ref="J13:O13"/>
    <mergeCell ref="A13:D13"/>
    <mergeCell ref="A12:Q12"/>
    <mergeCell ref="E16:I16"/>
    <mergeCell ref="J16:O16"/>
    <mergeCell ref="E17:I17"/>
    <mergeCell ref="J17:O17"/>
    <mergeCell ref="E18:I18"/>
    <mergeCell ref="J18:O18"/>
    <mergeCell ref="A14:D14"/>
    <mergeCell ref="E14:I14"/>
    <mergeCell ref="J14:O14"/>
    <mergeCell ref="A15:D15"/>
    <mergeCell ref="E15:I15"/>
    <mergeCell ref="J15:O15"/>
    <mergeCell ref="E22:I22"/>
    <mergeCell ref="J22:O22"/>
    <mergeCell ref="E23:I23"/>
    <mergeCell ref="J23:O23"/>
    <mergeCell ref="E24:I24"/>
    <mergeCell ref="J24:O24"/>
    <mergeCell ref="E19:I19"/>
    <mergeCell ref="J19:O19"/>
    <mergeCell ref="E20:I20"/>
    <mergeCell ref="J20:O20"/>
    <mergeCell ref="E21:I21"/>
    <mergeCell ref="J21:O21"/>
    <mergeCell ref="A29:D29"/>
    <mergeCell ref="E29:I29"/>
    <mergeCell ref="J29:O29"/>
    <mergeCell ref="A30:D30"/>
    <mergeCell ref="E30:I30"/>
    <mergeCell ref="J30:O30"/>
    <mergeCell ref="E25:I25"/>
    <mergeCell ref="J25:O25"/>
    <mergeCell ref="A27:Q27"/>
    <mergeCell ref="A28:D28"/>
    <mergeCell ref="E28:I28"/>
    <mergeCell ref="J28:O28"/>
    <mergeCell ref="E34:I34"/>
    <mergeCell ref="J34:O34"/>
    <mergeCell ref="E35:I35"/>
    <mergeCell ref="J35:O35"/>
    <mergeCell ref="E36:I36"/>
    <mergeCell ref="J36:O36"/>
    <mergeCell ref="E31:I31"/>
    <mergeCell ref="J31:O31"/>
    <mergeCell ref="E32:I32"/>
    <mergeCell ref="J32:O32"/>
    <mergeCell ref="E33:I33"/>
    <mergeCell ref="J33:O33"/>
    <mergeCell ref="E41:I41"/>
    <mergeCell ref="J41:O41"/>
    <mergeCell ref="E42:I42"/>
    <mergeCell ref="J42:O42"/>
    <mergeCell ref="E43:I43"/>
    <mergeCell ref="J43:O43"/>
    <mergeCell ref="A38:Q38"/>
    <mergeCell ref="E39:I39"/>
    <mergeCell ref="J39:O39"/>
    <mergeCell ref="E40:I40"/>
    <mergeCell ref="J40:O40"/>
    <mergeCell ref="E47:I47"/>
    <mergeCell ref="J47:O47"/>
    <mergeCell ref="E48:I48"/>
    <mergeCell ref="J48:O48"/>
    <mergeCell ref="E49:I49"/>
    <mergeCell ref="J49:O49"/>
    <mergeCell ref="E44:I44"/>
    <mergeCell ref="J44:O44"/>
    <mergeCell ref="E45:I45"/>
    <mergeCell ref="J45:O45"/>
    <mergeCell ref="E46:I46"/>
    <mergeCell ref="J46:O46"/>
    <mergeCell ref="E54:I54"/>
    <mergeCell ref="J54:O54"/>
    <mergeCell ref="E55:I55"/>
    <mergeCell ref="J55:O55"/>
    <mergeCell ref="E56:I56"/>
    <mergeCell ref="J56:O56"/>
    <mergeCell ref="E50:I50"/>
    <mergeCell ref="J50:O50"/>
    <mergeCell ref="E51:I51"/>
    <mergeCell ref="J51:O51"/>
    <mergeCell ref="A53:Q53"/>
    <mergeCell ref="E60:I60"/>
    <mergeCell ref="J60:O60"/>
    <mergeCell ref="E62:I62"/>
    <mergeCell ref="J62:O62"/>
    <mergeCell ref="E63:I63"/>
    <mergeCell ref="J63:O63"/>
    <mergeCell ref="E57:I57"/>
    <mergeCell ref="J57:O57"/>
    <mergeCell ref="E58:I58"/>
    <mergeCell ref="J58:O58"/>
    <mergeCell ref="E59:I59"/>
    <mergeCell ref="J59:O59"/>
    <mergeCell ref="E61:I61"/>
    <mergeCell ref="J61:O61"/>
    <mergeCell ref="E70:I70"/>
    <mergeCell ref="J70:O70"/>
    <mergeCell ref="E67:I67"/>
    <mergeCell ref="J67:O67"/>
    <mergeCell ref="E68:I68"/>
    <mergeCell ref="J68:O68"/>
    <mergeCell ref="E69:I69"/>
    <mergeCell ref="J69:O69"/>
    <mergeCell ref="E64:I64"/>
    <mergeCell ref="J64:O64"/>
    <mergeCell ref="E65:I65"/>
    <mergeCell ref="J65:O65"/>
    <mergeCell ref="E66:I66"/>
    <mergeCell ref="J66:O66"/>
    <mergeCell ref="A149:Q149"/>
    <mergeCell ref="E150:I150"/>
    <mergeCell ref="J150:O150"/>
    <mergeCell ref="E151:I151"/>
    <mergeCell ref="J151:O151"/>
    <mergeCell ref="E152:I152"/>
    <mergeCell ref="J152:O152"/>
    <mergeCell ref="E153:I153"/>
    <mergeCell ref="J153:O153"/>
    <mergeCell ref="E154:I154"/>
    <mergeCell ref="J154:O154"/>
    <mergeCell ref="E155:I155"/>
    <mergeCell ref="J155:O155"/>
    <mergeCell ref="E156:I156"/>
    <mergeCell ref="J156:O156"/>
    <mergeCell ref="E157:I157"/>
    <mergeCell ref="J157:O157"/>
    <mergeCell ref="E158:I158"/>
    <mergeCell ref="J158:O158"/>
    <mergeCell ref="E159:I159"/>
    <mergeCell ref="J159:O159"/>
    <mergeCell ref="E160:I160"/>
    <mergeCell ref="J160:O160"/>
    <mergeCell ref="E161:I161"/>
    <mergeCell ref="J161:O161"/>
    <mergeCell ref="E162:I162"/>
    <mergeCell ref="J162:O162"/>
    <mergeCell ref="A164:Q164"/>
    <mergeCell ref="E165:I165"/>
    <mergeCell ref="J165:O165"/>
    <mergeCell ref="E166:I166"/>
    <mergeCell ref="J166:O166"/>
    <mergeCell ref="E167:I167"/>
    <mergeCell ref="J167:O167"/>
    <mergeCell ref="E168:I168"/>
    <mergeCell ref="J168:O168"/>
    <mergeCell ref="E169:I169"/>
    <mergeCell ref="J169:O169"/>
    <mergeCell ref="E170:I170"/>
    <mergeCell ref="J170:O170"/>
    <mergeCell ref="E171:I171"/>
    <mergeCell ref="J171:O171"/>
    <mergeCell ref="E172:I172"/>
    <mergeCell ref="J172:O172"/>
    <mergeCell ref="E173:I173"/>
    <mergeCell ref="J173:O173"/>
    <mergeCell ref="E174:I174"/>
    <mergeCell ref="J174:O174"/>
    <mergeCell ref="E175:I175"/>
    <mergeCell ref="J175:O175"/>
    <mergeCell ref="E176:I176"/>
    <mergeCell ref="J176:O176"/>
    <mergeCell ref="E177:I177"/>
    <mergeCell ref="J177:O177"/>
    <mergeCell ref="A179:Q179"/>
    <mergeCell ref="E180:I180"/>
    <mergeCell ref="J180:O180"/>
    <mergeCell ref="E181:I181"/>
    <mergeCell ref="J181:O181"/>
    <mergeCell ref="E182:I182"/>
    <mergeCell ref="J182:O182"/>
    <mergeCell ref="E183:I183"/>
    <mergeCell ref="J183:O183"/>
    <mergeCell ref="E184:I184"/>
    <mergeCell ref="J184:O184"/>
    <mergeCell ref="E185:I185"/>
    <mergeCell ref="J185:O185"/>
    <mergeCell ref="E186:I186"/>
    <mergeCell ref="J186:O186"/>
    <mergeCell ref="E187:I187"/>
    <mergeCell ref="J187:O187"/>
    <mergeCell ref="E188:I188"/>
    <mergeCell ref="J188:O188"/>
    <mergeCell ref="E189:I189"/>
    <mergeCell ref="J189:O189"/>
    <mergeCell ref="E190:I190"/>
    <mergeCell ref="J190:O190"/>
    <mergeCell ref="E191:I191"/>
    <mergeCell ref="J191:O191"/>
    <mergeCell ref="A193:Q193"/>
    <mergeCell ref="E194:I194"/>
    <mergeCell ref="J194:O194"/>
    <mergeCell ref="E195:I195"/>
    <mergeCell ref="J195:O195"/>
    <mergeCell ref="E196:I196"/>
    <mergeCell ref="J196:O196"/>
    <mergeCell ref="E197:I197"/>
    <mergeCell ref="J197:O197"/>
    <mergeCell ref="E198:I198"/>
    <mergeCell ref="J198:O198"/>
    <mergeCell ref="E199:I199"/>
    <mergeCell ref="J199:O199"/>
    <mergeCell ref="E200:I200"/>
    <mergeCell ref="J200:O200"/>
    <mergeCell ref="E201:I201"/>
    <mergeCell ref="J201:O201"/>
    <mergeCell ref="E202:I202"/>
    <mergeCell ref="J202:O202"/>
    <mergeCell ref="E203:I203"/>
    <mergeCell ref="J203:O203"/>
    <mergeCell ref="E204:I204"/>
    <mergeCell ref="J204:O204"/>
    <mergeCell ref="E205:I205"/>
    <mergeCell ref="J205:O205"/>
    <mergeCell ref="A207:Q207"/>
    <mergeCell ref="E208:I208"/>
    <mergeCell ref="J208:O208"/>
    <mergeCell ref="E209:I209"/>
    <mergeCell ref="J209:O209"/>
    <mergeCell ref="E210:I210"/>
    <mergeCell ref="J210:O210"/>
    <mergeCell ref="E211:I211"/>
    <mergeCell ref="J211:O211"/>
    <mergeCell ref="E212:I212"/>
    <mergeCell ref="J212:O212"/>
    <mergeCell ref="E213:I213"/>
    <mergeCell ref="J213:O213"/>
    <mergeCell ref="E214:I214"/>
    <mergeCell ref="J214:O214"/>
    <mergeCell ref="E215:I215"/>
    <mergeCell ref="J215:O215"/>
    <mergeCell ref="E216:I216"/>
    <mergeCell ref="J216:O216"/>
    <mergeCell ref="E217:I217"/>
    <mergeCell ref="J217:O217"/>
    <mergeCell ref="E218:I218"/>
    <mergeCell ref="J218:O218"/>
    <mergeCell ref="E219:I219"/>
    <mergeCell ref="J219:O219"/>
    <mergeCell ref="E220:I220"/>
    <mergeCell ref="J220:O220"/>
    <mergeCell ref="A222:Q222"/>
    <mergeCell ref="E223:I223"/>
    <mergeCell ref="J223:O223"/>
    <mergeCell ref="E224:I224"/>
    <mergeCell ref="J224:O224"/>
    <mergeCell ref="E225:I225"/>
    <mergeCell ref="J225:O225"/>
    <mergeCell ref="E226:I226"/>
    <mergeCell ref="J226:O226"/>
    <mergeCell ref="E227:I227"/>
    <mergeCell ref="J227:O227"/>
    <mergeCell ref="E228:I228"/>
    <mergeCell ref="J228:O228"/>
    <mergeCell ref="E229:I229"/>
    <mergeCell ref="J229:O229"/>
    <mergeCell ref="E230:I230"/>
    <mergeCell ref="J230:O230"/>
    <mergeCell ref="E231:I231"/>
    <mergeCell ref="J231:O231"/>
    <mergeCell ref="E232:I232"/>
    <mergeCell ref="J232:O232"/>
    <mergeCell ref="E233:I233"/>
    <mergeCell ref="J233:O233"/>
    <mergeCell ref="E234:I234"/>
    <mergeCell ref="J234:O234"/>
    <mergeCell ref="E235:I235"/>
    <mergeCell ref="J235:O235"/>
    <mergeCell ref="E236:I236"/>
    <mergeCell ref="J236:O236"/>
    <mergeCell ref="E237:I237"/>
    <mergeCell ref="J237:O237"/>
    <mergeCell ref="E238:I238"/>
    <mergeCell ref="J238:O238"/>
    <mergeCell ref="E239:I239"/>
    <mergeCell ref="J239:O239"/>
    <mergeCell ref="E240:I240"/>
    <mergeCell ref="J240:O240"/>
    <mergeCell ref="E241:I241"/>
    <mergeCell ref="J241:O241"/>
    <mergeCell ref="E242:I242"/>
    <mergeCell ref="J242:O242"/>
    <mergeCell ref="E243:I243"/>
    <mergeCell ref="J243:O243"/>
    <mergeCell ref="E244:I244"/>
    <mergeCell ref="J244:O244"/>
    <mergeCell ref="E245:I245"/>
    <mergeCell ref="J245:O245"/>
    <mergeCell ref="E246:I246"/>
    <mergeCell ref="J246:O246"/>
    <mergeCell ref="E247:I247"/>
    <mergeCell ref="J247:O247"/>
    <mergeCell ref="E248:I248"/>
    <mergeCell ref="J248:O248"/>
    <mergeCell ref="E249:I249"/>
    <mergeCell ref="J249:O249"/>
    <mergeCell ref="E250:I250"/>
    <mergeCell ref="J250:O250"/>
    <mergeCell ref="E251:I251"/>
    <mergeCell ref="J251:O251"/>
    <mergeCell ref="E252:I252"/>
    <mergeCell ref="J252:O252"/>
    <mergeCell ref="E253:I253"/>
    <mergeCell ref="J253:O253"/>
    <mergeCell ref="E254:I254"/>
    <mergeCell ref="J254:O254"/>
    <mergeCell ref="E255:I255"/>
    <mergeCell ref="J255:O255"/>
    <mergeCell ref="E256:I256"/>
    <mergeCell ref="J256:O256"/>
    <mergeCell ref="E257:I257"/>
    <mergeCell ref="J257:O257"/>
    <mergeCell ref="E258:I258"/>
    <mergeCell ref="J258:O258"/>
    <mergeCell ref="E259:I259"/>
    <mergeCell ref="J259:O259"/>
    <mergeCell ref="E260:I260"/>
    <mergeCell ref="J260:O260"/>
    <mergeCell ref="E261:I261"/>
    <mergeCell ref="J261:O261"/>
    <mergeCell ref="E262:I262"/>
    <mergeCell ref="J262:O262"/>
    <mergeCell ref="E263:I263"/>
    <mergeCell ref="J263:O263"/>
    <mergeCell ref="E264:I264"/>
    <mergeCell ref="J264:O264"/>
    <mergeCell ref="E265:I265"/>
    <mergeCell ref="J265:O265"/>
    <mergeCell ref="E266:I266"/>
    <mergeCell ref="J266:O266"/>
    <mergeCell ref="E267:I267"/>
    <mergeCell ref="J267:O267"/>
    <mergeCell ref="E268:I268"/>
    <mergeCell ref="J268:O268"/>
    <mergeCell ref="E269:I269"/>
    <mergeCell ref="J269:O269"/>
    <mergeCell ref="E270:I270"/>
    <mergeCell ref="J270:O270"/>
    <mergeCell ref="E271:I271"/>
    <mergeCell ref="J271:O271"/>
    <mergeCell ref="E272:I272"/>
    <mergeCell ref="J272:O272"/>
    <mergeCell ref="A274:Q274"/>
    <mergeCell ref="E275:I275"/>
    <mergeCell ref="J275:O275"/>
    <mergeCell ref="E276:I276"/>
    <mergeCell ref="J276:O276"/>
    <mergeCell ref="E277:I277"/>
    <mergeCell ref="J277:O277"/>
    <mergeCell ref="E278:I278"/>
    <mergeCell ref="J278:O278"/>
    <mergeCell ref="A280:Q280"/>
    <mergeCell ref="E281:I281"/>
    <mergeCell ref="J281:O281"/>
    <mergeCell ref="E282:I282"/>
    <mergeCell ref="J282:O282"/>
    <mergeCell ref="E283:I283"/>
    <mergeCell ref="J283:O283"/>
    <mergeCell ref="E284:I284"/>
    <mergeCell ref="J284:O284"/>
    <mergeCell ref="E285:I285"/>
    <mergeCell ref="J285:O285"/>
    <mergeCell ref="E286:I286"/>
    <mergeCell ref="J286:O286"/>
    <mergeCell ref="A288:Q288"/>
    <mergeCell ref="E289:I289"/>
    <mergeCell ref="J289:O289"/>
    <mergeCell ref="E290:I290"/>
    <mergeCell ref="J290:O290"/>
    <mergeCell ref="E291:I291"/>
    <mergeCell ref="J291:O291"/>
    <mergeCell ref="E292:I292"/>
    <mergeCell ref="J292:O292"/>
    <mergeCell ref="E293:I293"/>
    <mergeCell ref="J293:O293"/>
    <mergeCell ref="E294:I294"/>
    <mergeCell ref="J294:O294"/>
    <mergeCell ref="E295:I295"/>
    <mergeCell ref="J295:O295"/>
    <mergeCell ref="E296:I296"/>
    <mergeCell ref="J296:O296"/>
    <mergeCell ref="E297:I297"/>
    <mergeCell ref="J297:O297"/>
    <mergeCell ref="E298:I298"/>
    <mergeCell ref="J298:O298"/>
    <mergeCell ref="E299:I299"/>
    <mergeCell ref="J299:O299"/>
    <mergeCell ref="E300:I300"/>
    <mergeCell ref="J300:O300"/>
    <mergeCell ref="E301:I301"/>
    <mergeCell ref="J301:O301"/>
    <mergeCell ref="E302:I302"/>
    <mergeCell ref="J302:O302"/>
    <mergeCell ref="E303:I303"/>
    <mergeCell ref="J303:O303"/>
    <mergeCell ref="E304:I304"/>
    <mergeCell ref="J304:O304"/>
    <mergeCell ref="E305:I305"/>
    <mergeCell ref="J305:O305"/>
    <mergeCell ref="E306:I306"/>
    <mergeCell ref="J306:O306"/>
    <mergeCell ref="E307:I307"/>
    <mergeCell ref="J307:O307"/>
    <mergeCell ref="E308:I308"/>
    <mergeCell ref="J308:O308"/>
    <mergeCell ref="E309:I309"/>
    <mergeCell ref="J309:O309"/>
    <mergeCell ref="E310:I310"/>
    <mergeCell ref="J310:O310"/>
    <mergeCell ref="A312:Q312"/>
    <mergeCell ref="E313:I313"/>
    <mergeCell ref="J313:O313"/>
    <mergeCell ref="E314:I314"/>
    <mergeCell ref="J314:O314"/>
    <mergeCell ref="E315:I315"/>
    <mergeCell ref="J315:O315"/>
    <mergeCell ref="E316:I316"/>
    <mergeCell ref="J316:O316"/>
    <mergeCell ref="E317:I317"/>
    <mergeCell ref="J317:O317"/>
    <mergeCell ref="E318:I318"/>
    <mergeCell ref="J318:O318"/>
    <mergeCell ref="E319:I319"/>
    <mergeCell ref="J319:O319"/>
    <mergeCell ref="E320:I320"/>
    <mergeCell ref="J320:O320"/>
    <mergeCell ref="E321:I321"/>
    <mergeCell ref="J321:O321"/>
    <mergeCell ref="A323:Q323"/>
    <mergeCell ref="J329:O329"/>
    <mergeCell ref="J330:O330"/>
    <mergeCell ref="J331:O331"/>
    <mergeCell ref="A333:Q333"/>
    <mergeCell ref="E334:I334"/>
    <mergeCell ref="J334:O334"/>
    <mergeCell ref="E324:I324"/>
    <mergeCell ref="J324:O324"/>
    <mergeCell ref="J325:O325"/>
    <mergeCell ref="J326:O326"/>
    <mergeCell ref="J327:O327"/>
    <mergeCell ref="J328:O328"/>
    <mergeCell ref="E335:I335"/>
    <mergeCell ref="J335:O335"/>
    <mergeCell ref="E336:I336"/>
    <mergeCell ref="J336:O336"/>
    <mergeCell ref="E337:I337"/>
    <mergeCell ref="J337:O337"/>
    <mergeCell ref="E338:I338"/>
    <mergeCell ref="J338:O338"/>
    <mergeCell ref="E339:I339"/>
    <mergeCell ref="J339:O339"/>
    <mergeCell ref="A341:Q341"/>
    <mergeCell ref="E342:I342"/>
    <mergeCell ref="J342:O342"/>
    <mergeCell ref="E343:I343"/>
    <mergeCell ref="J343:O343"/>
    <mergeCell ref="E344:I344"/>
    <mergeCell ref="J344:O344"/>
    <mergeCell ref="E345:I345"/>
    <mergeCell ref="J345:O345"/>
    <mergeCell ref="E346:I346"/>
    <mergeCell ref="J346:O346"/>
    <mergeCell ref="E347:I347"/>
    <mergeCell ref="J347:O347"/>
    <mergeCell ref="E348:I348"/>
    <mergeCell ref="J348:O348"/>
    <mergeCell ref="E349:I349"/>
    <mergeCell ref="J349:O349"/>
    <mergeCell ref="E350:I350"/>
    <mergeCell ref="J350:O350"/>
    <mergeCell ref="E351:I351"/>
    <mergeCell ref="J351:O351"/>
    <mergeCell ref="E352:I352"/>
    <mergeCell ref="J352:O352"/>
    <mergeCell ref="E353:I353"/>
    <mergeCell ref="J353:O353"/>
    <mergeCell ref="A355:Q355"/>
    <mergeCell ref="E356:I356"/>
    <mergeCell ref="J356:O356"/>
    <mergeCell ref="E357:I357"/>
    <mergeCell ref="J357:O357"/>
    <mergeCell ref="E358:I358"/>
    <mergeCell ref="J358:O358"/>
    <mergeCell ref="E359:I359"/>
    <mergeCell ref="J359:O359"/>
    <mergeCell ref="E360:I360"/>
    <mergeCell ref="J360:O360"/>
    <mergeCell ref="E361:I361"/>
    <mergeCell ref="J361:O361"/>
    <mergeCell ref="E362:I362"/>
    <mergeCell ref="J362:O362"/>
    <mergeCell ref="E363:I363"/>
    <mergeCell ref="J363:O363"/>
    <mergeCell ref="E364:I364"/>
    <mergeCell ref="J364:O364"/>
    <mergeCell ref="E365:I365"/>
    <mergeCell ref="J365:O365"/>
    <mergeCell ref="A367:Q367"/>
    <mergeCell ref="E368:I368"/>
    <mergeCell ref="J368:O368"/>
    <mergeCell ref="E369:I369"/>
    <mergeCell ref="J369:O369"/>
    <mergeCell ref="E370:I370"/>
    <mergeCell ref="J370:O370"/>
    <mergeCell ref="E371:I371"/>
    <mergeCell ref="J371:O371"/>
    <mergeCell ref="E372:I372"/>
    <mergeCell ref="J372:O372"/>
    <mergeCell ref="E373:I373"/>
    <mergeCell ref="J373:O373"/>
    <mergeCell ref="E374:I374"/>
    <mergeCell ref="J374:O374"/>
    <mergeCell ref="A376:Q376"/>
    <mergeCell ref="E377:I377"/>
    <mergeCell ref="J377:O377"/>
    <mergeCell ref="E378:I378"/>
    <mergeCell ref="J378:O378"/>
    <mergeCell ref="E379:I379"/>
    <mergeCell ref="J379:O379"/>
    <mergeCell ref="E380:I380"/>
    <mergeCell ref="J380:O380"/>
    <mergeCell ref="E381:I381"/>
    <mergeCell ref="J381:O381"/>
    <mergeCell ref="E382:I382"/>
    <mergeCell ref="J382:O382"/>
    <mergeCell ref="E383:I383"/>
    <mergeCell ref="J383:O383"/>
    <mergeCell ref="E384:I384"/>
    <mergeCell ref="J384:O384"/>
    <mergeCell ref="A386:Q386"/>
    <mergeCell ref="E387:I387"/>
    <mergeCell ref="J387:O387"/>
    <mergeCell ref="E388:I388"/>
    <mergeCell ref="J388:O388"/>
    <mergeCell ref="E389:I389"/>
    <mergeCell ref="J389:O389"/>
    <mergeCell ref="E390:I390"/>
    <mergeCell ref="J390:O390"/>
    <mergeCell ref="E391:I391"/>
    <mergeCell ref="J391:O391"/>
    <mergeCell ref="E392:I392"/>
    <mergeCell ref="J392:O392"/>
    <mergeCell ref="E393:I393"/>
    <mergeCell ref="J393:O393"/>
    <mergeCell ref="E394:I394"/>
    <mergeCell ref="J394:O394"/>
    <mergeCell ref="A396:Q396"/>
    <mergeCell ref="E397:I397"/>
    <mergeCell ref="J397:O397"/>
    <mergeCell ref="E398:I398"/>
    <mergeCell ref="J398:O398"/>
    <mergeCell ref="E399:I399"/>
    <mergeCell ref="J399:O399"/>
    <mergeCell ref="E400:I400"/>
    <mergeCell ref="J400:O400"/>
    <mergeCell ref="E406:I406"/>
    <mergeCell ref="J406:O406"/>
    <mergeCell ref="A408:Q408"/>
    <mergeCell ref="E409:I409"/>
    <mergeCell ref="J409:O409"/>
    <mergeCell ref="E410:I410"/>
    <mergeCell ref="J410:O410"/>
    <mergeCell ref="E401:I401"/>
    <mergeCell ref="J401:O401"/>
    <mergeCell ref="E402:I402"/>
    <mergeCell ref="J402:O402"/>
    <mergeCell ref="E403:I403"/>
    <mergeCell ref="J403:O403"/>
    <mergeCell ref="E404:I404"/>
    <mergeCell ref="J404:O404"/>
    <mergeCell ref="E405:I405"/>
    <mergeCell ref="J405:O405"/>
    <mergeCell ref="E416:I416"/>
    <mergeCell ref="J416:O416"/>
    <mergeCell ref="E417:I417"/>
    <mergeCell ref="J417:O417"/>
    <mergeCell ref="A419:Q419"/>
    <mergeCell ref="E420:I420"/>
    <mergeCell ref="J420:O420"/>
    <mergeCell ref="E411:I411"/>
    <mergeCell ref="J411:O411"/>
    <mergeCell ref="E412:I412"/>
    <mergeCell ref="J412:O412"/>
    <mergeCell ref="E413:I413"/>
    <mergeCell ref="J413:O413"/>
    <mergeCell ref="E414:I414"/>
    <mergeCell ref="J414:O414"/>
    <mergeCell ref="E415:I415"/>
    <mergeCell ref="J415:O415"/>
    <mergeCell ref="E428:I428"/>
    <mergeCell ref="J428:O428"/>
    <mergeCell ref="E429:I429"/>
    <mergeCell ref="J429:O429"/>
    <mergeCell ref="E430:I430"/>
    <mergeCell ref="J430:O430"/>
    <mergeCell ref="E421:I421"/>
    <mergeCell ref="J421:O421"/>
    <mergeCell ref="E422:I422"/>
    <mergeCell ref="J422:O422"/>
    <mergeCell ref="E423:I423"/>
    <mergeCell ref="J423:O423"/>
    <mergeCell ref="E424:I424"/>
    <mergeCell ref="J424:O424"/>
    <mergeCell ref="E425:I425"/>
    <mergeCell ref="J425:O425"/>
    <mergeCell ref="E426:I426"/>
    <mergeCell ref="J426:O426"/>
    <mergeCell ref="E427:I427"/>
    <mergeCell ref="J427:O427"/>
    <mergeCell ref="A449:Q449"/>
    <mergeCell ref="E450:I450"/>
    <mergeCell ref="J450:O450"/>
    <mergeCell ref="E451:I451"/>
    <mergeCell ref="J451:O451"/>
    <mergeCell ref="E452:I452"/>
    <mergeCell ref="J452:O452"/>
    <mergeCell ref="J445:O445"/>
    <mergeCell ref="J446:O446"/>
    <mergeCell ref="J447:O447"/>
    <mergeCell ref="E445:I445"/>
    <mergeCell ref="E446:I446"/>
    <mergeCell ref="E447:I447"/>
    <mergeCell ref="E453:I453"/>
    <mergeCell ref="J453:O453"/>
    <mergeCell ref="E454:I454"/>
    <mergeCell ref="J454:O454"/>
    <mergeCell ref="E455:I455"/>
    <mergeCell ref="J455:O455"/>
    <mergeCell ref="E456:I456"/>
    <mergeCell ref="J456:O456"/>
    <mergeCell ref="E457:I457"/>
    <mergeCell ref="J457:O457"/>
    <mergeCell ref="A459:Q459"/>
    <mergeCell ref="E460:I460"/>
    <mergeCell ref="J460:O460"/>
    <mergeCell ref="E461:I461"/>
    <mergeCell ref="J461:O461"/>
    <mergeCell ref="E462:I462"/>
    <mergeCell ref="J462:O462"/>
    <mergeCell ref="E463:I463"/>
    <mergeCell ref="J463:O463"/>
    <mergeCell ref="E464:I464"/>
    <mergeCell ref="J464:O464"/>
    <mergeCell ref="E465:I465"/>
    <mergeCell ref="J465:O465"/>
    <mergeCell ref="E466:I466"/>
    <mergeCell ref="J466:O466"/>
    <mergeCell ref="E467:I467"/>
    <mergeCell ref="J467:O467"/>
    <mergeCell ref="A469:Q469"/>
    <mergeCell ref="E470:I470"/>
    <mergeCell ref="J470:O470"/>
    <mergeCell ref="E471:I471"/>
    <mergeCell ref="J471:O471"/>
    <mergeCell ref="E472:I472"/>
    <mergeCell ref="J472:O472"/>
    <mergeCell ref="E473:I473"/>
    <mergeCell ref="J473:O473"/>
    <mergeCell ref="E474:I474"/>
    <mergeCell ref="J474:O474"/>
    <mergeCell ref="E486:I486"/>
    <mergeCell ref="J486:O486"/>
    <mergeCell ref="E475:I475"/>
    <mergeCell ref="J475:O475"/>
    <mergeCell ref="E476:I476"/>
    <mergeCell ref="J476:O476"/>
    <mergeCell ref="A478:Q478"/>
    <mergeCell ref="E479:I479"/>
    <mergeCell ref="J479:O479"/>
    <mergeCell ref="E481:I481"/>
    <mergeCell ref="J481:O481"/>
    <mergeCell ref="E480:I480"/>
    <mergeCell ref="J480:O480"/>
    <mergeCell ref="J511:O511"/>
    <mergeCell ref="J504:O504"/>
    <mergeCell ref="A506:Q506"/>
    <mergeCell ref="E507:I507"/>
    <mergeCell ref="J507:O507"/>
    <mergeCell ref="J508:O508"/>
    <mergeCell ref="J509:O509"/>
    <mergeCell ref="J498:O498"/>
    <mergeCell ref="E487:I487"/>
    <mergeCell ref="J487:O487"/>
    <mergeCell ref="A489:Q489"/>
    <mergeCell ref="E490:I490"/>
    <mergeCell ref="J490:O490"/>
    <mergeCell ref="J491:O491"/>
    <mergeCell ref="J492:O492"/>
    <mergeCell ref="J444:O444"/>
    <mergeCell ref="E441:I441"/>
    <mergeCell ref="E442:I442"/>
    <mergeCell ref="E443:I443"/>
    <mergeCell ref="E444:I444"/>
    <mergeCell ref="J510:O510"/>
    <mergeCell ref="J499:O499"/>
    <mergeCell ref="J500:O500"/>
    <mergeCell ref="J501:O501"/>
    <mergeCell ref="J502:O502"/>
    <mergeCell ref="J503:O503"/>
    <mergeCell ref="J493:O493"/>
    <mergeCell ref="J494:O494"/>
    <mergeCell ref="A496:Q496"/>
    <mergeCell ref="E497:I497"/>
    <mergeCell ref="J497:O497"/>
    <mergeCell ref="E482:I482"/>
    <mergeCell ref="J482:O482"/>
    <mergeCell ref="E483:I483"/>
    <mergeCell ref="J483:O483"/>
    <mergeCell ref="E484:I484"/>
    <mergeCell ref="J484:O484"/>
    <mergeCell ref="E485:I485"/>
    <mergeCell ref="J485:O485"/>
    <mergeCell ref="A439:Q439"/>
    <mergeCell ref="E440:I440"/>
    <mergeCell ref="J440:O440"/>
    <mergeCell ref="J441:O441"/>
    <mergeCell ref="J442:O442"/>
    <mergeCell ref="J443:O443"/>
    <mergeCell ref="E437:I437"/>
    <mergeCell ref="J437:O437"/>
    <mergeCell ref="E431:I431"/>
    <mergeCell ref="J431:O431"/>
    <mergeCell ref="A433:Q433"/>
    <mergeCell ref="E434:I434"/>
    <mergeCell ref="J434:O434"/>
    <mergeCell ref="E435:I435"/>
    <mergeCell ref="J435:O435"/>
    <mergeCell ref="E436:I436"/>
    <mergeCell ref="J436:O436"/>
  </mergeCells>
  <pageMargins left="0.70866141732283472" right="0.31496062992125984" top="0.74803149606299213" bottom="0.74803149606299213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VSH tsingitud pressliitmikud</vt:lpstr>
    </vt:vector>
  </TitlesOfParts>
  <Company>Hals Trading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Külli</dc:creator>
  <cp:lastModifiedBy>Anne Olesk</cp:lastModifiedBy>
  <cp:lastPrinted>2015-05-12T14:53:27Z</cp:lastPrinted>
  <dcterms:created xsi:type="dcterms:W3CDTF">1998-09-21T07:16:11Z</dcterms:created>
  <dcterms:modified xsi:type="dcterms:W3CDTF">2026-03-24T07:51:33Z</dcterms:modified>
</cp:coreProperties>
</file>