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07E0FECD-1EEB-4566-A4DD-B4BDB4A9C9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sliitmikud GAASIL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7" i="4" l="1"/>
  <c r="Q84" i="4"/>
  <c r="Q299" i="4" l="1"/>
  <c r="Q298" i="4"/>
  <c r="Q297" i="4"/>
  <c r="Q296" i="4"/>
  <c r="Q295" i="4"/>
  <c r="Q294" i="4"/>
  <c r="Q293" i="4"/>
  <c r="Q292" i="4"/>
  <c r="Q288" i="4"/>
  <c r="Q287" i="4"/>
  <c r="Q286" i="4"/>
  <c r="Q285" i="4"/>
  <c r="Q284" i="4"/>
  <c r="Q283" i="4"/>
  <c r="Q282" i="4"/>
  <c r="Q281" i="4"/>
  <c r="Q277" i="4"/>
  <c r="Q276" i="4"/>
  <c r="Q275" i="4"/>
  <c r="Q274" i="4"/>
  <c r="Q273" i="4"/>
  <c r="Q272" i="4"/>
  <c r="Q271" i="4"/>
  <c r="Q270" i="4"/>
  <c r="Q269" i="4"/>
  <c r="Q268" i="4"/>
  <c r="Q267" i="4"/>
  <c r="Q266" i="4"/>
  <c r="Q262" i="4"/>
  <c r="Q261" i="4"/>
  <c r="Q260" i="4"/>
  <c r="Q259" i="4"/>
  <c r="Q258" i="4"/>
  <c r="Q257" i="4"/>
  <c r="Q256" i="4"/>
  <c r="Q255" i="4"/>
  <c r="Q254" i="4"/>
  <c r="Q250" i="4"/>
  <c r="Q249" i="4"/>
  <c r="Q248" i="4"/>
  <c r="Q247" i="4"/>
  <c r="Q246" i="4"/>
  <c r="Q245" i="4"/>
  <c r="Q244" i="4"/>
  <c r="Q243" i="4"/>
  <c r="Q242" i="4"/>
  <c r="Q241" i="4"/>
  <c r="Q240" i="4"/>
  <c r="Q239" i="4"/>
  <c r="Q238" i="4"/>
  <c r="Q234" i="4"/>
  <c r="Q233" i="4"/>
  <c r="Q232" i="4"/>
  <c r="Q231" i="4"/>
  <c r="Q230" i="4"/>
  <c r="Q229" i="4"/>
  <c r="Q228" i="4"/>
  <c r="Q227" i="4"/>
  <c r="Q226" i="4"/>
  <c r="Q225" i="4"/>
  <c r="Q221" i="4"/>
  <c r="Q220" i="4"/>
  <c r="Q219" i="4"/>
  <c r="Q218" i="4"/>
  <c r="Q214" i="4"/>
  <c r="Q213" i="4"/>
  <c r="Q212" i="4"/>
  <c r="Q211" i="4"/>
  <c r="Q210" i="4"/>
  <c r="Q209" i="4"/>
  <c r="Q208" i="4"/>
  <c r="Q207" i="4"/>
  <c r="Q206" i="4"/>
  <c r="Q205" i="4"/>
  <c r="Q204" i="4"/>
  <c r="Q200" i="4"/>
  <c r="Q199" i="4"/>
  <c r="Q198" i="4"/>
  <c r="Q197" i="4"/>
  <c r="Q196" i="4"/>
  <c r="Q195" i="4"/>
  <c r="Q194" i="4"/>
  <c r="Q190" i="4"/>
  <c r="Q189" i="4"/>
  <c r="Q188" i="4"/>
  <c r="Q187" i="4"/>
  <c r="Q186" i="4"/>
  <c r="Q185" i="4" l="1"/>
  <c r="Q184" i="4"/>
  <c r="Q180" i="4"/>
  <c r="Q179" i="4"/>
  <c r="Q178" i="4"/>
  <c r="Q177" i="4"/>
  <c r="Q176" i="4"/>
  <c r="Q175" i="4"/>
  <c r="Q174" i="4"/>
  <c r="Q173" i="4"/>
  <c r="Q172" i="4"/>
  <c r="Q171" i="4"/>
  <c r="Q170" i="4"/>
  <c r="Q169" i="4"/>
  <c r="Q168" i="4"/>
  <c r="Q167" i="4"/>
  <c r="Q163" i="4"/>
  <c r="Q162" i="4"/>
  <c r="Q161" i="4"/>
  <c r="Q160" i="4"/>
  <c r="Q159" i="4"/>
  <c r="Q157" i="4"/>
  <c r="Q156" i="4"/>
  <c r="Q152" i="4"/>
  <c r="Q151" i="4"/>
  <c r="Q150" i="4"/>
  <c r="Q149" i="4"/>
  <c r="Q148" i="4"/>
  <c r="Q146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5" i="4"/>
  <c r="Q124" i="4"/>
  <c r="Q123" i="4"/>
  <c r="Q122" i="4"/>
  <c r="Q12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3" i="4"/>
  <c r="Q102" i="4"/>
  <c r="Q101" i="4"/>
  <c r="Q100" i="4"/>
  <c r="Q99" i="4"/>
  <c r="Q98" i="4"/>
  <c r="Q97" i="4"/>
  <c r="Q96" i="4"/>
  <c r="Q95" i="4"/>
  <c r="Q94" i="4"/>
  <c r="Q93" i="4"/>
  <c r="Q92" i="4"/>
  <c r="Q88" i="4"/>
  <c r="Q86" i="4"/>
  <c r="Q85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5" i="4"/>
  <c r="Q64" i="4"/>
  <c r="Q63" i="4"/>
  <c r="Q62" i="4"/>
  <c r="Q61" i="4"/>
  <c r="Q60" i="4"/>
  <c r="Q59" i="4"/>
  <c r="Q58" i="4"/>
  <c r="Q54" i="4"/>
  <c r="Q53" i="4"/>
  <c r="Q52" i="4"/>
  <c r="Q51" i="4"/>
  <c r="Q50" i="4"/>
  <c r="Q49" i="4"/>
  <c r="Q48" i="4"/>
  <c r="Q47" i="4"/>
  <c r="Q43" i="4"/>
  <c r="Q42" i="4"/>
  <c r="Q41" i="4"/>
  <c r="Q40" i="4"/>
  <c r="Q39" i="4"/>
  <c r="Q38" i="4"/>
  <c r="Q37" i="4"/>
  <c r="Q36" i="4"/>
  <c r="Q32" i="4"/>
  <c r="Q31" i="4"/>
  <c r="Q30" i="4"/>
  <c r="Q29" i="4"/>
  <c r="Q28" i="4"/>
  <c r="Q27" i="4"/>
  <c r="Q26" i="4"/>
  <c r="Q25" i="4"/>
  <c r="Q21" i="4"/>
  <c r="Q20" i="4"/>
  <c r="Q19" i="4"/>
  <c r="Q18" i="4"/>
  <c r="Q17" i="4"/>
  <c r="Q16" i="4"/>
  <c r="Q15" i="4" l="1"/>
  <c r="Q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8" authorId="0" shapeId="0" xr:uid="{00000000-0006-0000-0000-000009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<sst xmlns="http://schemas.openxmlformats.org/spreadsheetml/2006/main" count="590" uniqueCount="372">
  <si>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</si>
  <si>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</si>
  <si>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</si>
  <si>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</si>
  <si>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</si>
  <si>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</si>
  <si>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</si>
  <si>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</si>
  <si>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</si>
  <si>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</si>
  <si>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</si>
  <si>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</si>
  <si>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</si>
  <si>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>Põhihind</t>
  </si>
  <si>
    <t>Kood</t>
  </si>
  <si>
    <t>54 x 54 mm</t>
  </si>
  <si>
    <t>B1543878</t>
  </si>
  <si>
    <t>42 x 42 mm</t>
  </si>
  <si>
    <t>B1543876</t>
  </si>
  <si>
    <t>35 x 35 mm</t>
  </si>
  <si>
    <t>B1543874</t>
  </si>
  <si>
    <t>28 x 28 mm</t>
  </si>
  <si>
    <t>B1543872</t>
  </si>
  <si>
    <t>22 x 22 mm</t>
  </si>
  <si>
    <t>B1543870</t>
  </si>
  <si>
    <t>18 x 18 mm</t>
  </si>
  <si>
    <t>B1543868</t>
  </si>
  <si>
    <t>15 x 15 mm</t>
  </si>
  <si>
    <t>B1543866</t>
  </si>
  <si>
    <t>12 x 12 mm</t>
  </si>
  <si>
    <t>B1543864</t>
  </si>
  <si>
    <t>Mõõt</t>
  </si>
  <si>
    <t>Kork</t>
  </si>
  <si>
    <t>54 x 2"</t>
  </si>
  <si>
    <t>B1543780</t>
  </si>
  <si>
    <t>42 x 1 1/2"</t>
  </si>
  <si>
    <t>B1543778</t>
  </si>
  <si>
    <t>35 x 1 1/4"</t>
  </si>
  <si>
    <t>B1543775</t>
  </si>
  <si>
    <t>35 x 1"</t>
  </si>
  <si>
    <t>B1543774</t>
  </si>
  <si>
    <t>28 x 1"</t>
  </si>
  <si>
    <t>B1543772</t>
  </si>
  <si>
    <t>28 x 3/4"</t>
  </si>
  <si>
    <t>B1543771</t>
  </si>
  <si>
    <t>22 x 3/4"</t>
  </si>
  <si>
    <t>B1543769</t>
  </si>
  <si>
    <t>22 x 1/2"</t>
  </si>
  <si>
    <t>B1543768</t>
  </si>
  <si>
    <t>18 x 3/4"</t>
  </si>
  <si>
    <t>B1543767</t>
  </si>
  <si>
    <t>18 x 1/2"</t>
  </si>
  <si>
    <t>B1543766</t>
  </si>
  <si>
    <t>15 x 1/2"</t>
  </si>
  <si>
    <t>B1543764</t>
  </si>
  <si>
    <t>12 x 1/2"</t>
  </si>
  <si>
    <t>B1543762</t>
  </si>
  <si>
    <t>Üleminek sisekeermele muhvist</t>
  </si>
  <si>
    <t>B1543678</t>
  </si>
  <si>
    <t>B1543675</t>
  </si>
  <si>
    <t>B1543672</t>
  </si>
  <si>
    <t>B1543669</t>
  </si>
  <si>
    <t>B1543668</t>
  </si>
  <si>
    <t>B1543667</t>
  </si>
  <si>
    <t>B1543666</t>
  </si>
  <si>
    <t>B1543664</t>
  </si>
  <si>
    <t>B1543661</t>
  </si>
  <si>
    <t>Üleminek väliskeermele muhvist</t>
  </si>
  <si>
    <t>B1543579</t>
  </si>
  <si>
    <t>B1543578</t>
  </si>
  <si>
    <t>B1543576</t>
  </si>
  <si>
    <t>B1543573</t>
  </si>
  <si>
    <t>22 x 1"</t>
  </si>
  <si>
    <t>B1543571</t>
  </si>
  <si>
    <t>B1543570</t>
  </si>
  <si>
    <t>B1543569</t>
  </si>
  <si>
    <t>B1543568</t>
  </si>
  <si>
    <t>B1543567</t>
  </si>
  <si>
    <t>15 x 3/4"</t>
  </si>
  <si>
    <t>B1543566</t>
  </si>
  <si>
    <t>B1543565</t>
  </si>
  <si>
    <t>B1543563</t>
  </si>
  <si>
    <t>12 x 3/8"</t>
  </si>
  <si>
    <t>B1543562</t>
  </si>
  <si>
    <t>Põlv 90°, sisekeermega</t>
  </si>
  <si>
    <t>B1543479</t>
  </si>
  <si>
    <t>B1543478</t>
  </si>
  <si>
    <t>B1543476</t>
  </si>
  <si>
    <t>B1543473</t>
  </si>
  <si>
    <t>B1543470</t>
  </si>
  <si>
    <t>B1543468</t>
  </si>
  <si>
    <t>B1543467</t>
  </si>
  <si>
    <t>B1543465</t>
  </si>
  <si>
    <t>B1543463</t>
  </si>
  <si>
    <t>B1543462</t>
  </si>
  <si>
    <t>Põlv 90°, väliskeermega</t>
  </si>
  <si>
    <t>B1542970</t>
  </si>
  <si>
    <t>B1542967</t>
  </si>
  <si>
    <t>B1542965</t>
  </si>
  <si>
    <t>B1542963</t>
  </si>
  <si>
    <t>Kraanipõlv</t>
  </si>
  <si>
    <t>B1542479</t>
  </si>
  <si>
    <t>B1542478</t>
  </si>
  <si>
    <t>B1542476</t>
  </si>
  <si>
    <t>B1542473</t>
  </si>
  <si>
    <t>B1542472</t>
  </si>
  <si>
    <t>B1542471</t>
  </si>
  <si>
    <t>B1542470</t>
  </si>
  <si>
    <t>B1542468</t>
  </si>
  <si>
    <t>B1542467</t>
  </si>
  <si>
    <t>B1542465</t>
  </si>
  <si>
    <t>B1542464</t>
  </si>
  <si>
    <t>Koonusliitmik, väliskeere</t>
  </si>
  <si>
    <t>B1542379</t>
  </si>
  <si>
    <t>B1542378</t>
  </si>
  <si>
    <t>B1542376</t>
  </si>
  <si>
    <t>B1542373</t>
  </si>
  <si>
    <t>B1542370</t>
  </si>
  <si>
    <t>B1542367</t>
  </si>
  <si>
    <t>B1542364</t>
  </si>
  <si>
    <t>Koonusliitmik, sisekeere</t>
  </si>
  <si>
    <t>B1542311</t>
  </si>
  <si>
    <t>B1542310</t>
  </si>
  <si>
    <t>B1542309</t>
  </si>
  <si>
    <t>B1542308</t>
  </si>
  <si>
    <t>B1542307</t>
  </si>
  <si>
    <t>B1542306</t>
  </si>
  <si>
    <t>B1542305</t>
  </si>
  <si>
    <t>Koonusliitmik</t>
  </si>
  <si>
    <t>54 x 42 mm</t>
  </si>
  <si>
    <t>B1542079</t>
  </si>
  <si>
    <t>54 x 35 mm</t>
  </si>
  <si>
    <t>B1542078</t>
  </si>
  <si>
    <t>42 x 35 mm</t>
  </si>
  <si>
    <t>B1542076</t>
  </si>
  <si>
    <t>42 x 28 mm</t>
  </si>
  <si>
    <t>B1542075</t>
  </si>
  <si>
    <t>42 x 22 mm</t>
  </si>
  <si>
    <t>B1542074</t>
  </si>
  <si>
    <t>35 x 28 mm</t>
  </si>
  <si>
    <t>B1542073</t>
  </si>
  <si>
    <t>35 x 22 mm</t>
  </si>
  <si>
    <t>B1542072</t>
  </si>
  <si>
    <t>28 x 22 mm</t>
  </si>
  <si>
    <t>B1542071</t>
  </si>
  <si>
    <t>28 x 18 mm</t>
  </si>
  <si>
    <t>B1542070</t>
  </si>
  <si>
    <t>28 x 15 mm</t>
  </si>
  <si>
    <t>B1542069</t>
  </si>
  <si>
    <t>22 x 18 mm</t>
  </si>
  <si>
    <t>B1542068</t>
  </si>
  <si>
    <t>22 x 15 mm</t>
  </si>
  <si>
    <t>B1542067</t>
  </si>
  <si>
    <t>18 x 15 mm</t>
  </si>
  <si>
    <t>B1542066</t>
  </si>
  <si>
    <t>15 x 12 mm</t>
  </si>
  <si>
    <t>B1542064</t>
  </si>
  <si>
    <t>Üleminekunippel, toru x muhv</t>
  </si>
  <si>
    <t>B1541879</t>
  </si>
  <si>
    <t>B1541877</t>
  </si>
  <si>
    <t>B1541874</t>
  </si>
  <si>
    <t>B1541872</t>
  </si>
  <si>
    <t>B1541870</t>
  </si>
  <si>
    <t>B1541866</t>
  </si>
  <si>
    <t>B1541864</t>
  </si>
  <si>
    <t>Kaksikmuhv</t>
  </si>
  <si>
    <t>B1541480</t>
  </si>
  <si>
    <t>54 x 1 1/2"</t>
  </si>
  <si>
    <t>B1541479</t>
  </si>
  <si>
    <t>B1541478</t>
  </si>
  <si>
    <t>B1541475</t>
  </si>
  <si>
    <t>B1541472</t>
  </si>
  <si>
    <t>B1541470</t>
  </si>
  <si>
    <t>B1541469</t>
  </si>
  <si>
    <t>B1541468</t>
  </si>
  <si>
    <t>B1541467</t>
  </si>
  <si>
    <t>B1541466</t>
  </si>
  <si>
    <t>B1541465</t>
  </si>
  <si>
    <t>B1541464</t>
  </si>
  <si>
    <t>B1541462</t>
  </si>
  <si>
    <t>B1541461</t>
  </si>
  <si>
    <t>Liitmik sisekeermega</t>
  </si>
  <si>
    <t>B1541380</t>
  </si>
  <si>
    <t>B1541379</t>
  </si>
  <si>
    <t>B1541378</t>
  </si>
  <si>
    <t>42 x 1 1/4"</t>
  </si>
  <si>
    <t>B1541377</t>
  </si>
  <si>
    <t>35 x 1 1/2"</t>
  </si>
  <si>
    <t>B1541376</t>
  </si>
  <si>
    <t>B1541375</t>
  </si>
  <si>
    <t>B1541374</t>
  </si>
  <si>
    <t>28 x 1 1/4"</t>
  </si>
  <si>
    <t>B1541373</t>
  </si>
  <si>
    <t>B1541372</t>
  </si>
  <si>
    <t>B1541371</t>
  </si>
  <si>
    <t>B1541370</t>
  </si>
  <si>
    <t>B1541369</t>
  </si>
  <si>
    <t>B1541368</t>
  </si>
  <si>
    <t>B1541367</t>
  </si>
  <si>
    <t>B1541366</t>
  </si>
  <si>
    <t>B1541365</t>
  </si>
  <si>
    <t>B1541364</t>
  </si>
  <si>
    <t>B1541361</t>
  </si>
  <si>
    <t>B1541360</t>
  </si>
  <si>
    <t>Liitmik väliskeermega</t>
  </si>
  <si>
    <t>54 x 1" x 54 mm</t>
  </si>
  <si>
    <t>B1541281</t>
  </si>
  <si>
    <t>54 x 1/2" x 54 mm</t>
  </si>
  <si>
    <t>B1541279</t>
  </si>
  <si>
    <t>42 x 1" x 42 mm</t>
  </si>
  <si>
    <t>B1541277</t>
  </si>
  <si>
    <t>42 x 1/2" x 42 mm</t>
  </si>
  <si>
    <t>B1541275</t>
  </si>
  <si>
    <t>35 x 1" x 35 mm</t>
  </si>
  <si>
    <t>B1541273</t>
  </si>
  <si>
    <t>35 x 1/2" x 35 mm</t>
  </si>
  <si>
    <t>B1541271</t>
  </si>
  <si>
    <t>28 x 3/4" x 28 mm</t>
  </si>
  <si>
    <t>B1541270</t>
  </si>
  <si>
    <t>28 x 1/2" x 28 mm</t>
  </si>
  <si>
    <t>B1541269</t>
  </si>
  <si>
    <t>22 x 3/4" x 22 mm</t>
  </si>
  <si>
    <t>B1541268</t>
  </si>
  <si>
    <t>22 x 1/2" x 22 mm</t>
  </si>
  <si>
    <t>B1541267</t>
  </si>
  <si>
    <t>18 x 1/2" x 18 mm</t>
  </si>
  <si>
    <t>B1541265</t>
  </si>
  <si>
    <t>15 x 1/2" x 15 mm</t>
  </si>
  <si>
    <t>B1541263</t>
  </si>
  <si>
    <t>Kolmik, sisekeermega</t>
  </si>
  <si>
    <t>54 x 42 x 54 mm</t>
  </si>
  <si>
    <t>B1540997</t>
  </si>
  <si>
    <t>42 x 35 x 42 mm</t>
  </si>
  <si>
    <t>B1540992</t>
  </si>
  <si>
    <t>42 x 28 x 42 mm</t>
  </si>
  <si>
    <t>B1540990</t>
  </si>
  <si>
    <t>35 x 28 x 35 mm</t>
  </si>
  <si>
    <t>B1540986</t>
  </si>
  <si>
    <t>35 x 22 x 35 mm</t>
  </si>
  <si>
    <t>B1540983</t>
  </si>
  <si>
    <t>28 x 22 x 28 mm</t>
  </si>
  <si>
    <t>B1540975</t>
  </si>
  <si>
    <t>28 x 18 x 28 mm</t>
  </si>
  <si>
    <t>B1540973</t>
  </si>
  <si>
    <t>28 x 15 x 28 mm</t>
  </si>
  <si>
    <t>B1540968</t>
  </si>
  <si>
    <t>22 x 22 x 15 mm</t>
  </si>
  <si>
    <t>B1540963</t>
  </si>
  <si>
    <t>22 x 18 x 22 mm</t>
  </si>
  <si>
    <t>B1540961</t>
  </si>
  <si>
    <t>22 x 15 x 22 mm</t>
  </si>
  <si>
    <t>B1540958</t>
  </si>
  <si>
    <t>22 x 15 x 15 mm</t>
  </si>
  <si>
    <t>B1540956</t>
  </si>
  <si>
    <t>22 x 12 x 22 mm</t>
  </si>
  <si>
    <t>B1540955</t>
  </si>
  <si>
    <t>18 x 15 x 18 mm</t>
  </si>
  <si>
    <t>B1540947</t>
  </si>
  <si>
    <t>15 x 15 x 12 mm</t>
  </si>
  <si>
    <t>B1540939</t>
  </si>
  <si>
    <t>15 x 12 x 15 mm</t>
  </si>
  <si>
    <t>B1540937</t>
  </si>
  <si>
    <t>15 x 12 x 12 mm</t>
  </si>
  <si>
    <t>B1540936</t>
  </si>
  <si>
    <t>12 x 15 x 12 mm</t>
  </si>
  <si>
    <t>B1540932</t>
  </si>
  <si>
    <t>Kolmik</t>
  </si>
  <si>
    <t>54 x 54 x 54 mm</t>
  </si>
  <si>
    <t>B1540911</t>
  </si>
  <si>
    <t>42 x 42 x 42 mm</t>
  </si>
  <si>
    <t>B1540910</t>
  </si>
  <si>
    <t>35 x 35 x 35 mm</t>
  </si>
  <si>
    <t>B1540909</t>
  </si>
  <si>
    <t>28 x 28 x 28 mm</t>
  </si>
  <si>
    <t>B1540908</t>
  </si>
  <si>
    <t>22 x 22 x 22 mm</t>
  </si>
  <si>
    <t>B1540907</t>
  </si>
  <si>
    <t>18 x 18 x 18 mm</t>
  </si>
  <si>
    <t>B1540906</t>
  </si>
  <si>
    <t>15 x 15 x 15 mm</t>
  </si>
  <si>
    <t>B1540905</t>
  </si>
  <si>
    <t>12 x 12 x 12 mm</t>
  </si>
  <si>
    <t>B1540904</t>
  </si>
  <si>
    <t>B1540378</t>
  </si>
  <si>
    <t>B1540376</t>
  </si>
  <si>
    <t>B1540374</t>
  </si>
  <si>
    <t>B1540372</t>
  </si>
  <si>
    <t>B1540370</t>
  </si>
  <si>
    <t>B1540368</t>
  </si>
  <si>
    <t>B1540366</t>
  </si>
  <si>
    <t>B1540364</t>
  </si>
  <si>
    <t>Põlv 45°, 2 muhviga</t>
  </si>
  <si>
    <t>B1540278</t>
  </si>
  <si>
    <t>B1540276</t>
  </si>
  <si>
    <t>B1540274</t>
  </si>
  <si>
    <t>B1540272</t>
  </si>
  <si>
    <t>B1540270</t>
  </si>
  <si>
    <t>B1540268</t>
  </si>
  <si>
    <t>B1540266</t>
  </si>
  <si>
    <t>B1540264</t>
  </si>
  <si>
    <t>Põlv 45°, 1 muhviga</t>
  </si>
  <si>
    <t>B1540178</t>
  </si>
  <si>
    <t>B1540176</t>
  </si>
  <si>
    <t>B1540174</t>
  </si>
  <si>
    <t>B1540172</t>
  </si>
  <si>
    <t>B1540170</t>
  </si>
  <si>
    <t>B1540168</t>
  </si>
  <si>
    <t>B1540166</t>
  </si>
  <si>
    <t>B1540164</t>
  </si>
  <si>
    <t>Põlv 90°, 2 muhviga</t>
  </si>
  <si>
    <t>B1540078</t>
  </si>
  <si>
    <t>B1540076</t>
  </si>
  <si>
    <t>B1540074</t>
  </si>
  <si>
    <t>B1540072</t>
  </si>
  <si>
    <t>B1540070</t>
  </si>
  <si>
    <t>B1540068</t>
  </si>
  <si>
    <t>B1540066</t>
  </si>
  <si>
    <t>B1540064</t>
  </si>
  <si>
    <t>Põlv 90°, 1 muhviga</t>
  </si>
  <si>
    <t>B1541774</t>
  </si>
  <si>
    <t>Liugmuhv</t>
  </si>
  <si>
    <t>Tihend, materjal HNBR - gaasile, kütteõlile ja diiselküttele / KOLLANE värv</t>
  </si>
  <si>
    <t>12,1 x 2,35 mm</t>
  </si>
  <si>
    <t>15,1 x 2,60 mm</t>
  </si>
  <si>
    <t>18,2 x 2,60 mm</t>
  </si>
  <si>
    <t>22,2 x 3,10 mm</t>
  </si>
  <si>
    <t>28,3 x 3,10 mm</t>
  </si>
  <si>
    <t>35,4 x 3,25 mm</t>
  </si>
  <si>
    <t>42,4 x 4,13 mm</t>
  </si>
  <si>
    <t>54,4 x 4,13 mm</t>
  </si>
  <si>
    <t>VIEGA vasest pressliitmikud gaasile</t>
  </si>
  <si>
    <t>M2616.1</t>
  </si>
  <si>
    <t>M2616</t>
  </si>
  <si>
    <t>M2626.1</t>
  </si>
  <si>
    <t>M2626</t>
  </si>
  <si>
    <t>M2618</t>
  </si>
  <si>
    <t>M2617.2</t>
  </si>
  <si>
    <t>M2611</t>
  </si>
  <si>
    <t>M2612</t>
  </si>
  <si>
    <t>M2211.1</t>
  </si>
  <si>
    <t>M2212.1</t>
  </si>
  <si>
    <t>B1541772</t>
  </si>
  <si>
    <t>B1541766</t>
  </si>
  <si>
    <t>B1541770</t>
  </si>
  <si>
    <t>B1541777</t>
  </si>
  <si>
    <t>B1541779</t>
  </si>
  <si>
    <t>M2615.5</t>
  </si>
  <si>
    <t>M2615</t>
  </si>
  <si>
    <t>M2615.1</t>
  </si>
  <si>
    <t>M2650</t>
  </si>
  <si>
    <t>M2652</t>
  </si>
  <si>
    <t>M2654</t>
  </si>
  <si>
    <t>M2625.5</t>
  </si>
  <si>
    <t>M2614</t>
  </si>
  <si>
    <t>M2614.2</t>
  </si>
  <si>
    <t>M2656</t>
  </si>
  <si>
    <t>M2687</t>
  </si>
  <si>
    <t>Sepa 19</t>
  </si>
  <si>
    <t>Kivikülvi 8 / Tuuliku tee 7</t>
  </si>
  <si>
    <t>B1540989</t>
  </si>
  <si>
    <t>42 x 22 x 42 mm</t>
  </si>
  <si>
    <t>54 x 28 x 54 mm</t>
  </si>
  <si>
    <t>B1540995</t>
  </si>
  <si>
    <t>B1543902</t>
  </si>
  <si>
    <t>B1543904</t>
  </si>
  <si>
    <t>B1543906</t>
  </si>
  <si>
    <t>B1543908</t>
  </si>
  <si>
    <t>B1543910</t>
  </si>
  <si>
    <t>B1543912</t>
  </si>
  <si>
    <t>B1543914</t>
  </si>
  <si>
    <t>B1543916</t>
  </si>
  <si>
    <t>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</si>
</sst>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name val="Calibri"/>
      <family val="2"/>
      <charset val="186"/>
    </font>
    <font>
      <sz val="10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09">
    <xf numFmtId="0" fontId="0" fillId="0" borderId="0" xfId="0"/>
    <xf numFmtId="49" fontId="5" fillId="2" borderId="0" xfId="0" applyNumberFormat="1" applyFont="1" applyFill="1" applyAlignment="1">
      <alignment horizontal="right"/>
    </xf>
    <xf numFmtId="0" fontId="5" fillId="2" borderId="0" xfId="0" applyFont="1" applyFill="1"/>
    <xf numFmtId="49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/>
    <xf numFmtId="0" fontId="6" fillId="2" borderId="0" xfId="0" applyFont="1" applyFill="1"/>
    <xf numFmtId="49" fontId="6" fillId="2" borderId="0" xfId="0" applyNumberFormat="1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6" fillId="2" borderId="0" xfId="0" quotePrefix="1" applyFont="1" applyFill="1"/>
    <xf numFmtId="0" fontId="6" fillId="2" borderId="0" xfId="0" applyFont="1" applyFill="1" applyAlignment="1">
      <alignment horizontal="right"/>
    </xf>
    <xf numFmtId="49" fontId="6" fillId="2" borderId="0" xfId="0" quotePrefix="1" applyNumberFormat="1" applyFont="1" applyFill="1" applyAlignment="1">
      <alignment horizontal="left"/>
    </xf>
    <xf numFmtId="9" fontId="6" fillId="2" borderId="1" xfId="0" applyNumberFormat="1" applyFont="1" applyFill="1" applyBorder="1" applyAlignment="1">
      <alignment horizontal="center"/>
    </xf>
    <xf numFmtId="9" fontId="6" fillId="2" borderId="0" xfId="0" applyNumberFormat="1" applyFont="1" applyFill="1" applyAlignment="1">
      <alignment horizontal="center"/>
    </xf>
    <xf numFmtId="49" fontId="6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2" fontId="6" fillId="3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wrapText="1"/>
    </xf>
    <xf numFmtId="49" fontId="5" fillId="4" borderId="0" xfId="0" applyNumberFormat="1" applyFont="1" applyFill="1" applyAlignment="1">
      <alignment wrapText="1"/>
    </xf>
    <xf numFmtId="49" fontId="5" fillId="4" borderId="0" xfId="0" applyNumberFormat="1" applyFont="1" applyFill="1" applyAlignment="1">
      <alignment horizontal="center" wrapText="1"/>
    </xf>
    <xf numFmtId="2" fontId="5" fillId="4" borderId="0" xfId="0" applyNumberFormat="1" applyFont="1" applyFill="1" applyAlignment="1">
      <alignment horizontal="center" wrapText="1"/>
    </xf>
    <xf numFmtId="0" fontId="6" fillId="4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/>
    <xf numFmtId="2" fontId="9" fillId="4" borderId="4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/>
    <xf numFmtId="2" fontId="6" fillId="4" borderId="0" xfId="0" applyNumberFormat="1" applyFont="1" applyFill="1" applyAlignment="1">
      <alignment horizontal="center"/>
    </xf>
    <xf numFmtId="2" fontId="9" fillId="4" borderId="10" xfId="0" applyNumberFormat="1" applyFont="1" applyFill="1" applyBorder="1" applyAlignment="1">
      <alignment horizontal="center"/>
    </xf>
    <xf numFmtId="2" fontId="6" fillId="4" borderId="10" xfId="0" applyNumberFormat="1" applyFont="1" applyFill="1" applyBorder="1" applyAlignment="1">
      <alignment horizontal="center"/>
    </xf>
    <xf numFmtId="2" fontId="9" fillId="4" borderId="2" xfId="0" applyNumberFormat="1" applyFont="1" applyFill="1" applyBorder="1" applyAlignment="1">
      <alignment horizontal="center"/>
    </xf>
    <xf numFmtId="2" fontId="6" fillId="4" borderId="5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/>
    </xf>
    <xf numFmtId="2" fontId="6" fillId="4" borderId="9" xfId="0" applyNumberFormat="1" applyFont="1" applyFill="1" applyBorder="1" applyAlignment="1">
      <alignment horizontal="center"/>
    </xf>
    <xf numFmtId="0" fontId="5" fillId="4" borderId="6" xfId="0" applyFont="1" applyFill="1" applyBorder="1" applyAlignment="1">
      <alignment wrapText="1"/>
    </xf>
    <xf numFmtId="0" fontId="10" fillId="4" borderId="11" xfId="0" applyFont="1" applyFill="1" applyBorder="1"/>
    <xf numFmtId="0" fontId="10" fillId="4" borderId="7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 wrapText="1"/>
    </xf>
    <xf numFmtId="0" fontId="5" fillId="4" borderId="0" xfId="0" applyFont="1" applyFill="1"/>
    <xf numFmtId="0" fontId="5" fillId="4" borderId="3" xfId="0" applyFont="1" applyFill="1" applyBorder="1"/>
    <xf numFmtId="0" fontId="10" fillId="4" borderId="0" xfId="0" applyFont="1" applyFill="1"/>
    <xf numFmtId="2" fontId="9" fillId="4" borderId="8" xfId="0" applyNumberFormat="1" applyFont="1" applyFill="1" applyBorder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2" fontId="5" fillId="4" borderId="0" xfId="0" applyNumberFormat="1" applyFont="1" applyFill="1" applyAlignment="1">
      <alignment horizontal="center"/>
    </xf>
    <xf numFmtId="2" fontId="9" fillId="4" borderId="5" xfId="0" applyNumberFormat="1" applyFont="1" applyFill="1" applyBorder="1" applyAlignment="1">
      <alignment horizontal="center"/>
    </xf>
    <xf numFmtId="2" fontId="9" fillId="4" borderId="0" xfId="0" applyNumberFormat="1" applyFont="1" applyFill="1" applyAlignment="1">
      <alignment horizontal="center"/>
    </xf>
    <xf numFmtId="0" fontId="5" fillId="4" borderId="2" xfId="0" applyFont="1" applyFill="1" applyBorder="1" applyAlignment="1">
      <alignment horizontal="left"/>
    </xf>
    <xf numFmtId="2" fontId="5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11" fillId="4" borderId="6" xfId="0" applyFont="1" applyFill="1" applyBorder="1" applyAlignment="1">
      <alignment wrapText="1"/>
    </xf>
    <xf numFmtId="0" fontId="12" fillId="4" borderId="11" xfId="0" applyFont="1" applyFill="1" applyBorder="1"/>
    <xf numFmtId="0" fontId="12" fillId="4" borderId="7" xfId="0" applyFont="1" applyFill="1" applyBorder="1"/>
    <xf numFmtId="0" fontId="5" fillId="4" borderId="6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left" wrapText="1"/>
    </xf>
    <xf numFmtId="0" fontId="8" fillId="4" borderId="12" xfId="0" applyFont="1" applyFill="1" applyBorder="1"/>
    <xf numFmtId="0" fontId="8" fillId="4" borderId="13" xfId="0" applyFont="1" applyFill="1" applyBorder="1"/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left" wrapText="1"/>
    </xf>
    <xf numFmtId="0" fontId="0" fillId="4" borderId="15" xfId="0" applyFill="1" applyBorder="1"/>
    <xf numFmtId="0" fontId="0" fillId="4" borderId="9" xfId="0" applyFill="1" applyBorder="1"/>
    <xf numFmtId="0" fontId="5" fillId="0" borderId="0" xfId="0" applyFont="1"/>
  </cellXfs>
  <cellStyles count="3">
    <cellStyle name="Normaallaad 2" xfId="1" xr:uid="{00000000-0005-0000-0000-000001000000}"/>
    <cellStyle name="Normaallaad 3" xfId="2" xr:uid="{00000000-0005-0000-0000-000002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9</xdr:col>
      <xdr:colOff>276225</xdr:colOff>
      <xdr:row>1</xdr:row>
      <xdr:rowOff>171450</xdr:rowOff>
    </xdr:to>
    <xdr:pic>
      <xdr:nvPicPr>
        <xdr:cNvPr id="40679" name="Picture 1" descr="HalsTrading logo">
          <a:extLst>
            <a:ext uri="{FF2B5EF4-FFF2-40B4-BE49-F238E27FC236}">
              <a16:creationId xmlns:a16="http://schemas.microsoft.com/office/drawing/2014/main" id="{00000000-0008-0000-0000-0000E79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123825</xdr:colOff>
      <xdr:row>8</xdr:row>
      <xdr:rowOff>133350</xdr:rowOff>
    </xdr:from>
    <xdr:to>
      <xdr:col>16</xdr:col>
      <xdr:colOff>588645</xdr:colOff>
      <xdr:row>10</xdr:row>
      <xdr:rowOff>72390</xdr:rowOff>
    </xdr:to>
    <xdr:pic>
      <xdr:nvPicPr>
        <xdr:cNvPr id="26" name="Pil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3075" y="1847850"/>
          <a:ext cx="464820" cy="39624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12</xdr:row>
      <xdr:rowOff>180975</xdr:rowOff>
    </xdr:from>
    <xdr:to>
      <xdr:col>3</xdr:col>
      <xdr:colOff>106680</xdr:colOff>
      <xdr:row>17</xdr:row>
      <xdr:rowOff>89535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5" y="2733675"/>
          <a:ext cx="83058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23</xdr:row>
      <xdr:rowOff>171450</xdr:rowOff>
    </xdr:from>
    <xdr:to>
      <xdr:col>3</xdr:col>
      <xdr:colOff>108585</xdr:colOff>
      <xdr:row>27</xdr:row>
      <xdr:rowOff>169545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0" y="4848225"/>
          <a:ext cx="861060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34</xdr:row>
      <xdr:rowOff>171450</xdr:rowOff>
    </xdr:from>
    <xdr:to>
      <xdr:col>2</xdr:col>
      <xdr:colOff>228600</xdr:colOff>
      <xdr:row>39</xdr:row>
      <xdr:rowOff>70485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1950" y="6981825"/>
          <a:ext cx="495300" cy="8610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46</xdr:row>
      <xdr:rowOff>0</xdr:rowOff>
    </xdr:from>
    <xdr:to>
      <xdr:col>2</xdr:col>
      <xdr:colOff>260985</xdr:colOff>
      <xdr:row>50</xdr:row>
      <xdr:rowOff>99060</xdr:rowOff>
    </xdr:to>
    <xdr:pic>
      <xdr:nvPicPr>
        <xdr:cNvPr id="27" name="Pil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3375" y="9144000"/>
          <a:ext cx="556260" cy="86106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57</xdr:row>
      <xdr:rowOff>66675</xdr:rowOff>
    </xdr:from>
    <xdr:to>
      <xdr:col>2</xdr:col>
      <xdr:colOff>274320</xdr:colOff>
      <xdr:row>61</xdr:row>
      <xdr:rowOff>165735</xdr:rowOff>
    </xdr:to>
    <xdr:pic>
      <xdr:nvPicPr>
        <xdr:cNvPr id="29" name="Pilt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8150" y="11344275"/>
          <a:ext cx="464820" cy="86106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68</xdr:row>
      <xdr:rowOff>19050</xdr:rowOff>
    </xdr:from>
    <xdr:to>
      <xdr:col>2</xdr:col>
      <xdr:colOff>255270</xdr:colOff>
      <xdr:row>72</xdr:row>
      <xdr:rowOff>118110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9100" y="13430250"/>
          <a:ext cx="464820" cy="86106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91</xdr:row>
      <xdr:rowOff>28575</xdr:rowOff>
    </xdr:from>
    <xdr:to>
      <xdr:col>2</xdr:col>
      <xdr:colOff>234315</xdr:colOff>
      <xdr:row>95</xdr:row>
      <xdr:rowOff>127635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0525" y="17478375"/>
          <a:ext cx="47244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106</xdr:row>
      <xdr:rowOff>0</xdr:rowOff>
    </xdr:from>
    <xdr:to>
      <xdr:col>3</xdr:col>
      <xdr:colOff>55245</xdr:colOff>
      <xdr:row>109</xdr:row>
      <xdr:rowOff>0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28600" y="20345400"/>
          <a:ext cx="76962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127</xdr:row>
      <xdr:rowOff>180975</xdr:rowOff>
    </xdr:from>
    <xdr:to>
      <xdr:col>3</xdr:col>
      <xdr:colOff>118110</xdr:colOff>
      <xdr:row>131</xdr:row>
      <xdr:rowOff>95250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0025" y="24555450"/>
          <a:ext cx="86106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144</xdr:row>
      <xdr:rowOff>190500</xdr:rowOff>
    </xdr:from>
    <xdr:to>
      <xdr:col>3</xdr:col>
      <xdr:colOff>99060</xdr:colOff>
      <xdr:row>147</xdr:row>
      <xdr:rowOff>127635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0975" y="27841575"/>
          <a:ext cx="861060" cy="51816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154</xdr:row>
      <xdr:rowOff>180975</xdr:rowOff>
    </xdr:from>
    <xdr:to>
      <xdr:col>3</xdr:col>
      <xdr:colOff>89535</xdr:colOff>
      <xdr:row>158</xdr:row>
      <xdr:rowOff>19050</xdr:rowOff>
    </xdr:to>
    <xdr:pic>
      <xdr:nvPicPr>
        <xdr:cNvPr id="30" name="Pil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1450" y="29775150"/>
          <a:ext cx="86106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166</xdr:row>
      <xdr:rowOff>0</xdr:rowOff>
    </xdr:from>
    <xdr:to>
      <xdr:col>3</xdr:col>
      <xdr:colOff>99060</xdr:colOff>
      <xdr:row>169</xdr:row>
      <xdr:rowOff>30480</xdr:rowOff>
    </xdr:to>
    <xdr:pic>
      <xdr:nvPicPr>
        <xdr:cNvPr id="31" name="Pil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0975" y="31927800"/>
          <a:ext cx="861060" cy="60198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183</xdr:row>
      <xdr:rowOff>19050</xdr:rowOff>
    </xdr:from>
    <xdr:to>
      <xdr:col>3</xdr:col>
      <xdr:colOff>108585</xdr:colOff>
      <xdr:row>185</xdr:row>
      <xdr:rowOff>171450</xdr:rowOff>
    </xdr:to>
    <xdr:pic>
      <xdr:nvPicPr>
        <xdr:cNvPr id="40672" name="Pilt 40671">
          <a:extLst>
            <a:ext uri="{FF2B5EF4-FFF2-40B4-BE49-F238E27FC236}">
              <a16:creationId xmlns:a16="http://schemas.microsoft.com/office/drawing/2014/main" id="{00000000-0008-0000-0000-0000E0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35223450"/>
          <a:ext cx="861060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193</xdr:row>
      <xdr:rowOff>9525</xdr:rowOff>
    </xdr:from>
    <xdr:to>
      <xdr:col>3</xdr:col>
      <xdr:colOff>108585</xdr:colOff>
      <xdr:row>196</xdr:row>
      <xdr:rowOff>62865</xdr:rowOff>
    </xdr:to>
    <xdr:pic>
      <xdr:nvPicPr>
        <xdr:cNvPr id="40673" name="Pilt 40672">
          <a:extLst>
            <a:ext uri="{FF2B5EF4-FFF2-40B4-BE49-F238E27FC236}">
              <a16:creationId xmlns:a16="http://schemas.microsoft.com/office/drawing/2014/main" id="{00000000-0008-0000-0000-0000E1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0" y="37157025"/>
          <a:ext cx="861060" cy="6248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203</xdr:row>
      <xdr:rowOff>9525</xdr:rowOff>
    </xdr:from>
    <xdr:to>
      <xdr:col>3</xdr:col>
      <xdr:colOff>108585</xdr:colOff>
      <xdr:row>206</xdr:row>
      <xdr:rowOff>1905</xdr:rowOff>
    </xdr:to>
    <xdr:pic>
      <xdr:nvPicPr>
        <xdr:cNvPr id="40674" name="Pilt 40673">
          <a:extLst>
            <a:ext uri="{FF2B5EF4-FFF2-40B4-BE49-F238E27FC236}">
              <a16:creationId xmlns:a16="http://schemas.microsoft.com/office/drawing/2014/main" id="{00000000-0008-0000-0000-0000E2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0" y="39100125"/>
          <a:ext cx="861060" cy="56388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216</xdr:row>
      <xdr:rowOff>47625</xdr:rowOff>
    </xdr:from>
    <xdr:to>
      <xdr:col>3</xdr:col>
      <xdr:colOff>257175</xdr:colOff>
      <xdr:row>220</xdr:row>
      <xdr:rowOff>137160</xdr:rowOff>
    </xdr:to>
    <xdr:pic>
      <xdr:nvPicPr>
        <xdr:cNvPr id="40675" name="Pilt 40674">
          <a:extLst>
            <a:ext uri="{FF2B5EF4-FFF2-40B4-BE49-F238E27FC236}">
              <a16:creationId xmlns:a16="http://schemas.microsoft.com/office/drawing/2014/main" id="{00000000-0008-0000-0000-0000E3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52450" y="41643300"/>
          <a:ext cx="64770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224</xdr:row>
      <xdr:rowOff>0</xdr:rowOff>
    </xdr:from>
    <xdr:to>
      <xdr:col>3</xdr:col>
      <xdr:colOff>108585</xdr:colOff>
      <xdr:row>228</xdr:row>
      <xdr:rowOff>45720</xdr:rowOff>
    </xdr:to>
    <xdr:pic>
      <xdr:nvPicPr>
        <xdr:cNvPr id="40676" name="Pilt 40675">
          <a:extLst>
            <a:ext uri="{FF2B5EF4-FFF2-40B4-BE49-F238E27FC236}">
              <a16:creationId xmlns:a16="http://schemas.microsoft.com/office/drawing/2014/main" id="{00000000-0008-0000-0000-0000E4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0" y="43167300"/>
          <a:ext cx="861060" cy="80772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237</xdr:row>
      <xdr:rowOff>0</xdr:rowOff>
    </xdr:from>
    <xdr:to>
      <xdr:col>2</xdr:col>
      <xdr:colOff>270510</xdr:colOff>
      <xdr:row>241</xdr:row>
      <xdr:rowOff>99060</xdr:rowOff>
    </xdr:to>
    <xdr:pic>
      <xdr:nvPicPr>
        <xdr:cNvPr id="40677" name="Pilt 40676">
          <a:extLst>
            <a:ext uri="{FF2B5EF4-FFF2-40B4-BE49-F238E27FC236}">
              <a16:creationId xmlns:a16="http://schemas.microsoft.com/office/drawing/2014/main" id="{00000000-0008-0000-0000-0000E5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42900" y="45681900"/>
          <a:ext cx="55626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252</xdr:row>
      <xdr:rowOff>190500</xdr:rowOff>
    </xdr:from>
    <xdr:to>
      <xdr:col>3</xdr:col>
      <xdr:colOff>99060</xdr:colOff>
      <xdr:row>255</xdr:row>
      <xdr:rowOff>127635</xdr:rowOff>
    </xdr:to>
    <xdr:pic>
      <xdr:nvPicPr>
        <xdr:cNvPr id="40678" name="Pilt 40677">
          <a:extLst>
            <a:ext uri="{FF2B5EF4-FFF2-40B4-BE49-F238E27FC236}">
              <a16:creationId xmlns:a16="http://schemas.microsoft.com/office/drawing/2014/main" id="{00000000-0008-0000-0000-0000E6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0975" y="48758475"/>
          <a:ext cx="861060" cy="51816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265</xdr:row>
      <xdr:rowOff>19050</xdr:rowOff>
    </xdr:from>
    <xdr:to>
      <xdr:col>2</xdr:col>
      <xdr:colOff>285750</xdr:colOff>
      <xdr:row>267</xdr:row>
      <xdr:rowOff>72390</xdr:rowOff>
    </xdr:to>
    <xdr:pic>
      <xdr:nvPicPr>
        <xdr:cNvPr id="40680" name="Pilt 40679">
          <a:extLst>
            <a:ext uri="{FF2B5EF4-FFF2-40B4-BE49-F238E27FC236}">
              <a16:creationId xmlns:a16="http://schemas.microsoft.com/office/drawing/2014/main" id="{00000000-0008-0000-0000-0000E8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04800" y="51111150"/>
          <a:ext cx="609600" cy="43434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279</xdr:row>
      <xdr:rowOff>190500</xdr:rowOff>
    </xdr:from>
    <xdr:to>
      <xdr:col>2</xdr:col>
      <xdr:colOff>240030</xdr:colOff>
      <xdr:row>282</xdr:row>
      <xdr:rowOff>180975</xdr:rowOff>
    </xdr:to>
    <xdr:pic>
      <xdr:nvPicPr>
        <xdr:cNvPr id="40681" name="Pilt 40680">
          <a:extLst>
            <a:ext uri="{FF2B5EF4-FFF2-40B4-BE49-F238E27FC236}">
              <a16:creationId xmlns:a16="http://schemas.microsoft.com/office/drawing/2014/main" id="{00000000-0008-0000-0000-0000E9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42900" y="53978175"/>
          <a:ext cx="525780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291</xdr:row>
      <xdr:rowOff>9525</xdr:rowOff>
    </xdr:from>
    <xdr:to>
      <xdr:col>2</xdr:col>
      <xdr:colOff>220980</xdr:colOff>
      <xdr:row>292</xdr:row>
      <xdr:rowOff>9525</xdr:rowOff>
    </xdr:to>
    <xdr:pic>
      <xdr:nvPicPr>
        <xdr:cNvPr id="40682" name="Pilt 40681">
          <a:extLst>
            <a:ext uri="{FF2B5EF4-FFF2-40B4-BE49-F238E27FC236}">
              <a16:creationId xmlns:a16="http://schemas.microsoft.com/office/drawing/2014/main" id="{00000000-0008-0000-0000-0000EA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00050" y="56130825"/>
          <a:ext cx="449580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0"/>
  <sheetViews>
    <sheetView tabSelected="1" workbookViewId="0">
      <selection activeCell="S1" sqref="S1:S1048576"/>
    </sheetView>
  </sheetViews>
  <sheetFormatPr defaultColWidth="8.85546875" defaultRowHeight="15" x14ac:dyDescent="0.25"/>
  <cols>
    <col min="1" max="1" width="4.7109375" style="31" customWidth="1"/>
    <col min="2" max="13" width="4.7109375" style="6" customWidth="1"/>
    <col min="14" max="15" width="4.7109375" style="32" customWidth="1"/>
    <col min="16" max="16" width="10.7109375" style="33" customWidth="1"/>
    <col min="17" max="17" width="10.7109375" style="34" customWidth="1"/>
    <col min="18" max="16384" width="8.85546875" style="6"/>
  </cols>
  <sheetData>
    <row r="1" spans="1:17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5"/>
    </row>
    <row r="2" spans="1:17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5"/>
    </row>
    <row r="3" spans="1:17" ht="1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 t="s">
        <v>1</v>
      </c>
      <c r="J3" s="7"/>
      <c r="K3" s="7"/>
      <c r="L3" s="7"/>
      <c r="M3" s="2"/>
      <c r="N3" s="4"/>
      <c r="O3" s="8"/>
      <c r="P3" s="8" t="s">
        <v>2</v>
      </c>
      <c r="Q3" s="5"/>
    </row>
    <row r="4" spans="1:17" ht="15" customHeight="1" x14ac:dyDescent="0.25">
      <c r="A4" s="7" t="s">
        <v>358</v>
      </c>
      <c r="B4" s="7"/>
      <c r="C4" s="7"/>
      <c r="D4" s="7"/>
      <c r="E4" s="7"/>
      <c r="F4" s="7"/>
      <c r="G4" s="7"/>
      <c r="H4" s="7"/>
      <c r="I4" s="7" t="s">
        <v>357</v>
      </c>
      <c r="J4" s="7"/>
      <c r="K4" s="7"/>
      <c r="L4" s="7"/>
      <c r="M4" s="2"/>
      <c r="N4" s="4"/>
      <c r="O4" s="8"/>
      <c r="P4" s="8" t="s">
        <v>371</v>
      </c>
      <c r="Q4" s="5"/>
    </row>
    <row r="5" spans="1:17" ht="15" customHeight="1" x14ac:dyDescent="0.25">
      <c r="A5" s="7" t="s">
        <v>3</v>
      </c>
      <c r="B5" s="7"/>
      <c r="C5" s="7"/>
      <c r="D5" s="7"/>
      <c r="E5" s="7"/>
      <c r="F5" s="7"/>
      <c r="G5" s="7"/>
      <c r="H5" s="7"/>
      <c r="I5" s="7" t="s">
        <v>4</v>
      </c>
      <c r="J5" s="7"/>
      <c r="K5" s="7"/>
      <c r="L5" s="7"/>
      <c r="M5" s="2"/>
      <c r="N5" s="4"/>
      <c r="O5" s="8"/>
      <c r="P5" s="8" t="s">
        <v>5</v>
      </c>
      <c r="Q5" s="5"/>
    </row>
    <row r="6" spans="1:17" ht="15" customHeight="1" x14ac:dyDescent="0.25">
      <c r="A6" s="7" t="s">
        <v>7</v>
      </c>
      <c r="B6" s="7"/>
      <c r="C6" s="7"/>
      <c r="D6" s="7"/>
      <c r="E6" s="7"/>
      <c r="F6" s="7"/>
      <c r="G6" s="7"/>
      <c r="H6" s="7"/>
      <c r="I6" s="7" t="s">
        <v>8</v>
      </c>
      <c r="J6" s="7"/>
      <c r="K6" s="7"/>
      <c r="L6" s="7"/>
      <c r="M6" s="2"/>
      <c r="N6" s="4"/>
      <c r="O6" s="5"/>
      <c r="P6" s="9"/>
      <c r="Q6" s="5"/>
    </row>
    <row r="7" spans="1:17" ht="15" customHeight="1" thickBot="1" x14ac:dyDescent="0.3">
      <c r="A7" s="7" t="s">
        <v>6</v>
      </c>
      <c r="B7" s="7"/>
      <c r="C7" s="7"/>
      <c r="D7" s="7"/>
      <c r="E7" s="7"/>
      <c r="F7" s="7"/>
      <c r="G7" s="7"/>
      <c r="H7" s="7"/>
      <c r="I7" s="10" t="s">
        <v>9</v>
      </c>
      <c r="J7" s="10"/>
      <c r="K7" s="10"/>
      <c r="L7" s="10"/>
      <c r="M7" s="2"/>
      <c r="N7" s="4"/>
      <c r="O7" s="5"/>
      <c r="P7" s="9"/>
      <c r="Q7" s="11" t="s">
        <v>10</v>
      </c>
    </row>
    <row r="8" spans="1:17" ht="15" customHeight="1" thickBot="1" x14ac:dyDescent="0.3">
      <c r="A8" s="12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  <c r="Q8" s="13">
        <v>0</v>
      </c>
    </row>
    <row r="9" spans="1:17" ht="15" customHeight="1" x14ac:dyDescent="0.25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  <c r="Q9" s="14"/>
    </row>
    <row r="10" spans="1:17" ht="21" customHeight="1" x14ac:dyDescent="0.35">
      <c r="A10" s="15"/>
      <c r="B10" s="16"/>
      <c r="C10" s="16"/>
      <c r="D10" s="16" t="s">
        <v>330</v>
      </c>
      <c r="E10" s="16"/>
      <c r="F10" s="16"/>
      <c r="G10" s="16"/>
      <c r="H10" s="16"/>
      <c r="I10" s="16"/>
      <c r="J10" s="16"/>
      <c r="K10" s="16"/>
      <c r="L10" s="17"/>
      <c r="M10" s="17"/>
      <c r="N10" s="18"/>
      <c r="O10" s="19"/>
      <c r="P10" s="20"/>
      <c r="Q10" s="19"/>
    </row>
    <row r="11" spans="1:17" s="27" customFormat="1" ht="15" customHeight="1" thickBot="1" x14ac:dyDescent="0.3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/>
      <c r="O11" s="24"/>
      <c r="P11" s="25"/>
      <c r="Q11" s="26"/>
    </row>
    <row r="12" spans="1:17" s="28" customFormat="1" ht="15" customHeight="1" thickBot="1" x14ac:dyDescent="0.3">
      <c r="A12" s="91" t="s">
        <v>318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3"/>
    </row>
    <row r="13" spans="1:17" s="28" customFormat="1" ht="15" customHeight="1" thickBot="1" x14ac:dyDescent="0.3">
      <c r="A13" s="43"/>
      <c r="B13" s="44"/>
      <c r="C13" s="44"/>
      <c r="D13" s="45"/>
      <c r="E13" s="96" t="s">
        <v>14</v>
      </c>
      <c r="F13" s="94"/>
      <c r="G13" s="94"/>
      <c r="H13" s="94"/>
      <c r="I13" s="95"/>
      <c r="J13" s="96" t="s">
        <v>31</v>
      </c>
      <c r="K13" s="97"/>
      <c r="L13" s="97"/>
      <c r="M13" s="97"/>
      <c r="N13" s="97"/>
      <c r="O13" s="98"/>
      <c r="P13" s="46" t="s">
        <v>13</v>
      </c>
      <c r="Q13" s="47" t="s">
        <v>12</v>
      </c>
    </row>
    <row r="14" spans="1:17" x14ac:dyDescent="0.25">
      <c r="A14" s="48"/>
      <c r="B14" s="49"/>
      <c r="C14" s="49"/>
      <c r="D14" s="50"/>
      <c r="E14" s="73" t="s">
        <v>317</v>
      </c>
      <c r="F14" s="74"/>
      <c r="G14" s="74"/>
      <c r="H14" s="74"/>
      <c r="I14" s="75"/>
      <c r="J14" s="73" t="s">
        <v>29</v>
      </c>
      <c r="K14" s="99"/>
      <c r="L14" s="99"/>
      <c r="M14" s="99"/>
      <c r="N14" s="99"/>
      <c r="O14" s="100"/>
      <c r="P14" s="36">
        <v>5.8</v>
      </c>
      <c r="Q14" s="37">
        <f>P14*(1-$Q$8)</f>
        <v>5.8</v>
      </c>
    </row>
    <row r="15" spans="1:17" x14ac:dyDescent="0.25">
      <c r="A15" s="48"/>
      <c r="B15" s="49"/>
      <c r="C15" s="49"/>
      <c r="D15" s="50"/>
      <c r="E15" s="73" t="s">
        <v>316</v>
      </c>
      <c r="F15" s="74"/>
      <c r="G15" s="74"/>
      <c r="H15" s="74"/>
      <c r="I15" s="75"/>
      <c r="J15" s="73" t="s">
        <v>27</v>
      </c>
      <c r="K15" s="99"/>
      <c r="L15" s="99"/>
      <c r="M15" s="99"/>
      <c r="N15" s="99"/>
      <c r="O15" s="100"/>
      <c r="P15" s="29">
        <v>4.5599999999999996</v>
      </c>
      <c r="Q15" s="30">
        <f>P15*(1-$Q$8)</f>
        <v>4.5599999999999996</v>
      </c>
    </row>
    <row r="16" spans="1:17" x14ac:dyDescent="0.25">
      <c r="A16" s="48"/>
      <c r="B16" s="51"/>
      <c r="C16" s="49"/>
      <c r="D16" s="50"/>
      <c r="E16" s="73" t="s">
        <v>315</v>
      </c>
      <c r="F16" s="74"/>
      <c r="G16" s="74"/>
      <c r="H16" s="74"/>
      <c r="I16" s="75"/>
      <c r="J16" s="73" t="s">
        <v>25</v>
      </c>
      <c r="K16" s="99"/>
      <c r="L16" s="99"/>
      <c r="M16" s="99"/>
      <c r="N16" s="99"/>
      <c r="O16" s="100"/>
      <c r="P16" s="38">
        <v>5.88</v>
      </c>
      <c r="Q16" s="30">
        <f t="shared" ref="Q16:Q79" si="0">P16*(1-$Q$8)</f>
        <v>5.88</v>
      </c>
    </row>
    <row r="17" spans="1:17" x14ac:dyDescent="0.25">
      <c r="A17" s="48"/>
      <c r="B17" s="49"/>
      <c r="C17" s="49"/>
      <c r="D17" s="50"/>
      <c r="E17" s="73" t="s">
        <v>314</v>
      </c>
      <c r="F17" s="74"/>
      <c r="G17" s="74"/>
      <c r="H17" s="74"/>
      <c r="I17" s="75"/>
      <c r="J17" s="73" t="s">
        <v>23</v>
      </c>
      <c r="K17" s="99"/>
      <c r="L17" s="99"/>
      <c r="M17" s="99"/>
      <c r="N17" s="99"/>
      <c r="O17" s="100"/>
      <c r="P17" s="38">
        <v>7.64</v>
      </c>
      <c r="Q17" s="30">
        <f t="shared" si="0"/>
        <v>7.64</v>
      </c>
    </row>
    <row r="18" spans="1:17" x14ac:dyDescent="0.25">
      <c r="A18" s="48"/>
      <c r="B18" s="49"/>
      <c r="C18" s="49"/>
      <c r="D18" s="50"/>
      <c r="E18" s="73" t="s">
        <v>313</v>
      </c>
      <c r="F18" s="74"/>
      <c r="G18" s="74"/>
      <c r="H18" s="74"/>
      <c r="I18" s="75"/>
      <c r="J18" s="73" t="s">
        <v>21</v>
      </c>
      <c r="K18" s="99"/>
      <c r="L18" s="99"/>
      <c r="M18" s="99"/>
      <c r="N18" s="99"/>
      <c r="O18" s="100"/>
      <c r="P18" s="38">
        <v>16.61</v>
      </c>
      <c r="Q18" s="30">
        <f t="shared" si="0"/>
        <v>16.61</v>
      </c>
    </row>
    <row r="19" spans="1:17" x14ac:dyDescent="0.25">
      <c r="A19" s="48"/>
      <c r="B19" s="49"/>
      <c r="C19" s="49"/>
      <c r="D19" s="50"/>
      <c r="E19" s="73" t="s">
        <v>312</v>
      </c>
      <c r="F19" s="74"/>
      <c r="G19" s="74"/>
      <c r="H19" s="74"/>
      <c r="I19" s="75"/>
      <c r="J19" s="73" t="s">
        <v>19</v>
      </c>
      <c r="K19" s="99"/>
      <c r="L19" s="99"/>
      <c r="M19" s="99"/>
      <c r="N19" s="99"/>
      <c r="O19" s="100"/>
      <c r="P19" s="38">
        <v>28.46</v>
      </c>
      <c r="Q19" s="30">
        <f t="shared" si="0"/>
        <v>28.46</v>
      </c>
    </row>
    <row r="20" spans="1:17" x14ac:dyDescent="0.25">
      <c r="A20" s="48"/>
      <c r="B20" s="49"/>
      <c r="C20" s="49"/>
      <c r="D20" s="50"/>
      <c r="E20" s="73" t="s">
        <v>311</v>
      </c>
      <c r="F20" s="74"/>
      <c r="G20" s="74"/>
      <c r="H20" s="74"/>
      <c r="I20" s="75"/>
      <c r="J20" s="73" t="s">
        <v>17</v>
      </c>
      <c r="K20" s="99"/>
      <c r="L20" s="99"/>
      <c r="M20" s="99"/>
      <c r="N20" s="99"/>
      <c r="O20" s="100"/>
      <c r="P20" s="38">
        <v>55.97</v>
      </c>
      <c r="Q20" s="30">
        <f t="shared" si="0"/>
        <v>55.97</v>
      </c>
    </row>
    <row r="21" spans="1:17" ht="15.75" thickBot="1" x14ac:dyDescent="0.3">
      <c r="A21" s="105" t="s">
        <v>331</v>
      </c>
      <c r="B21" s="106"/>
      <c r="C21" s="106"/>
      <c r="D21" s="107"/>
      <c r="E21" s="79" t="s">
        <v>310</v>
      </c>
      <c r="F21" s="80"/>
      <c r="G21" s="80"/>
      <c r="H21" s="80"/>
      <c r="I21" s="81"/>
      <c r="J21" s="79" t="s">
        <v>15</v>
      </c>
      <c r="K21" s="101"/>
      <c r="L21" s="101"/>
      <c r="M21" s="101"/>
      <c r="N21" s="101"/>
      <c r="O21" s="102"/>
      <c r="P21" s="52">
        <v>75.08</v>
      </c>
      <c r="Q21" s="39">
        <f t="shared" si="0"/>
        <v>75.08</v>
      </c>
    </row>
    <row r="22" spans="1:17" ht="15.75" thickBot="1" x14ac:dyDescent="0.3">
      <c r="A22" s="53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4"/>
      <c r="O22" s="54"/>
      <c r="P22" s="55"/>
      <c r="Q22" s="35"/>
    </row>
    <row r="23" spans="1:17" ht="15.75" thickBot="1" x14ac:dyDescent="0.3">
      <c r="A23" s="91" t="s">
        <v>309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3"/>
    </row>
    <row r="24" spans="1:17" ht="15.75" thickBot="1" x14ac:dyDescent="0.3">
      <c r="A24" s="43"/>
      <c r="B24" s="44"/>
      <c r="C24" s="44"/>
      <c r="D24" s="45"/>
      <c r="E24" s="94" t="s">
        <v>14</v>
      </c>
      <c r="F24" s="94"/>
      <c r="G24" s="94"/>
      <c r="H24" s="94"/>
      <c r="I24" s="95"/>
      <c r="J24" s="96" t="s">
        <v>31</v>
      </c>
      <c r="K24" s="97"/>
      <c r="L24" s="97"/>
      <c r="M24" s="97"/>
      <c r="N24" s="97"/>
      <c r="O24" s="98"/>
      <c r="P24" s="46" t="s">
        <v>13</v>
      </c>
      <c r="Q24" s="47" t="s">
        <v>12</v>
      </c>
    </row>
    <row r="25" spans="1:17" x14ac:dyDescent="0.25">
      <c r="A25" s="48"/>
      <c r="B25" s="49"/>
      <c r="C25" s="49"/>
      <c r="D25" s="50"/>
      <c r="E25" s="85" t="s">
        <v>308</v>
      </c>
      <c r="F25" s="86"/>
      <c r="G25" s="86"/>
      <c r="H25" s="86"/>
      <c r="I25" s="87"/>
      <c r="J25" s="85" t="s">
        <v>29</v>
      </c>
      <c r="K25" s="103"/>
      <c r="L25" s="103"/>
      <c r="M25" s="103"/>
      <c r="N25" s="103"/>
      <c r="O25" s="104"/>
      <c r="P25" s="29">
        <v>5.65</v>
      </c>
      <c r="Q25" s="30">
        <f t="shared" si="0"/>
        <v>5.65</v>
      </c>
    </row>
    <row r="26" spans="1:17" x14ac:dyDescent="0.25">
      <c r="A26" s="48"/>
      <c r="B26" s="49"/>
      <c r="C26" s="49"/>
      <c r="D26" s="50"/>
      <c r="E26" s="73" t="s">
        <v>307</v>
      </c>
      <c r="F26" s="74"/>
      <c r="G26" s="74"/>
      <c r="H26" s="74"/>
      <c r="I26" s="75"/>
      <c r="J26" s="73" t="s">
        <v>27</v>
      </c>
      <c r="K26" s="99"/>
      <c r="L26" s="99"/>
      <c r="M26" s="99"/>
      <c r="N26" s="99"/>
      <c r="O26" s="100"/>
      <c r="P26" s="29">
        <v>5.0199999999999996</v>
      </c>
      <c r="Q26" s="30">
        <f t="shared" si="0"/>
        <v>5.0199999999999996</v>
      </c>
    </row>
    <row r="27" spans="1:17" x14ac:dyDescent="0.25">
      <c r="A27" s="48"/>
      <c r="B27" s="49"/>
      <c r="C27" s="49"/>
      <c r="D27" s="50"/>
      <c r="E27" s="73" t="s">
        <v>306</v>
      </c>
      <c r="F27" s="74"/>
      <c r="G27" s="74"/>
      <c r="H27" s="74"/>
      <c r="I27" s="75"/>
      <c r="J27" s="73" t="s">
        <v>25</v>
      </c>
      <c r="K27" s="99"/>
      <c r="L27" s="99"/>
      <c r="M27" s="99"/>
      <c r="N27" s="99"/>
      <c r="O27" s="100"/>
      <c r="P27" s="29">
        <v>6.34</v>
      </c>
      <c r="Q27" s="30">
        <f t="shared" si="0"/>
        <v>6.34</v>
      </c>
    </row>
    <row r="28" spans="1:17" x14ac:dyDescent="0.25">
      <c r="A28" s="48"/>
      <c r="B28" s="49"/>
      <c r="C28" s="49"/>
      <c r="D28" s="50"/>
      <c r="E28" s="73" t="s">
        <v>305</v>
      </c>
      <c r="F28" s="74"/>
      <c r="G28" s="74"/>
      <c r="H28" s="74"/>
      <c r="I28" s="75"/>
      <c r="J28" s="73" t="s">
        <v>23</v>
      </c>
      <c r="K28" s="99"/>
      <c r="L28" s="99"/>
      <c r="M28" s="99"/>
      <c r="N28" s="99"/>
      <c r="O28" s="100"/>
      <c r="P28" s="29">
        <v>7.88</v>
      </c>
      <c r="Q28" s="30">
        <f t="shared" si="0"/>
        <v>7.88</v>
      </c>
    </row>
    <row r="29" spans="1:17" x14ac:dyDescent="0.25">
      <c r="A29" s="48"/>
      <c r="B29" s="49"/>
      <c r="C29" s="49"/>
      <c r="D29" s="50"/>
      <c r="E29" s="73" t="s">
        <v>304</v>
      </c>
      <c r="F29" s="74"/>
      <c r="G29" s="74"/>
      <c r="H29" s="74"/>
      <c r="I29" s="75"/>
      <c r="J29" s="73" t="s">
        <v>21</v>
      </c>
      <c r="K29" s="99"/>
      <c r="L29" s="99"/>
      <c r="M29" s="99"/>
      <c r="N29" s="99"/>
      <c r="O29" s="100"/>
      <c r="P29" s="29">
        <v>15.71</v>
      </c>
      <c r="Q29" s="30">
        <f t="shared" si="0"/>
        <v>15.71</v>
      </c>
    </row>
    <row r="30" spans="1:17" x14ac:dyDescent="0.25">
      <c r="A30" s="48"/>
      <c r="B30" s="49"/>
      <c r="C30" s="49"/>
      <c r="D30" s="50"/>
      <c r="E30" s="73" t="s">
        <v>303</v>
      </c>
      <c r="F30" s="74"/>
      <c r="G30" s="74"/>
      <c r="H30" s="74"/>
      <c r="I30" s="75"/>
      <c r="J30" s="73" t="s">
        <v>19</v>
      </c>
      <c r="K30" s="99"/>
      <c r="L30" s="99"/>
      <c r="M30" s="99"/>
      <c r="N30" s="99"/>
      <c r="O30" s="100"/>
      <c r="P30" s="29">
        <v>29.38</v>
      </c>
      <c r="Q30" s="30">
        <f t="shared" si="0"/>
        <v>29.38</v>
      </c>
    </row>
    <row r="31" spans="1:17" x14ac:dyDescent="0.25">
      <c r="A31" s="48"/>
      <c r="B31" s="49"/>
      <c r="C31" s="49"/>
      <c r="D31" s="50"/>
      <c r="E31" s="73" t="s">
        <v>302</v>
      </c>
      <c r="F31" s="74"/>
      <c r="G31" s="74"/>
      <c r="H31" s="74"/>
      <c r="I31" s="75"/>
      <c r="J31" s="73" t="s">
        <v>17</v>
      </c>
      <c r="K31" s="99"/>
      <c r="L31" s="99"/>
      <c r="M31" s="99"/>
      <c r="N31" s="99"/>
      <c r="O31" s="100"/>
      <c r="P31" s="29">
        <v>53.82</v>
      </c>
      <c r="Q31" s="30">
        <f t="shared" si="0"/>
        <v>53.82</v>
      </c>
    </row>
    <row r="32" spans="1:17" ht="15.75" thickBot="1" x14ac:dyDescent="0.3">
      <c r="A32" s="105" t="s">
        <v>332</v>
      </c>
      <c r="B32" s="106"/>
      <c r="C32" s="106"/>
      <c r="D32" s="107"/>
      <c r="E32" s="79" t="s">
        <v>301</v>
      </c>
      <c r="F32" s="80"/>
      <c r="G32" s="80"/>
      <c r="H32" s="80"/>
      <c r="I32" s="81"/>
      <c r="J32" s="79" t="s">
        <v>15</v>
      </c>
      <c r="K32" s="101"/>
      <c r="L32" s="101"/>
      <c r="M32" s="101"/>
      <c r="N32" s="101"/>
      <c r="O32" s="102"/>
      <c r="P32" s="56">
        <v>74.45</v>
      </c>
      <c r="Q32" s="39">
        <f t="shared" si="0"/>
        <v>74.45</v>
      </c>
    </row>
    <row r="33" spans="1:17" ht="15.75" thickBot="1" x14ac:dyDescent="0.3">
      <c r="A33" s="53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54"/>
      <c r="O33" s="54"/>
      <c r="P33" s="57"/>
      <c r="Q33" s="35"/>
    </row>
    <row r="34" spans="1:17" ht="15.75" thickBot="1" x14ac:dyDescent="0.3">
      <c r="A34" s="91" t="s">
        <v>300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3"/>
    </row>
    <row r="35" spans="1:17" ht="15.75" thickBot="1" x14ac:dyDescent="0.3">
      <c r="A35" s="43"/>
      <c r="B35" s="44"/>
      <c r="C35" s="44"/>
      <c r="D35" s="45"/>
      <c r="E35" s="94" t="s">
        <v>14</v>
      </c>
      <c r="F35" s="94"/>
      <c r="G35" s="94"/>
      <c r="H35" s="94"/>
      <c r="I35" s="95"/>
      <c r="J35" s="96" t="s">
        <v>31</v>
      </c>
      <c r="K35" s="97"/>
      <c r="L35" s="97"/>
      <c r="M35" s="97"/>
      <c r="N35" s="97"/>
      <c r="O35" s="98"/>
      <c r="P35" s="46" t="s">
        <v>13</v>
      </c>
      <c r="Q35" s="47" t="s">
        <v>12</v>
      </c>
    </row>
    <row r="36" spans="1:17" x14ac:dyDescent="0.25">
      <c r="A36" s="48"/>
      <c r="B36" s="49"/>
      <c r="C36" s="49"/>
      <c r="D36" s="50"/>
      <c r="E36" s="85" t="s">
        <v>299</v>
      </c>
      <c r="F36" s="86"/>
      <c r="G36" s="86"/>
      <c r="H36" s="86"/>
      <c r="I36" s="87"/>
      <c r="J36" s="85" t="s">
        <v>29</v>
      </c>
      <c r="K36" s="103"/>
      <c r="L36" s="103"/>
      <c r="M36" s="103"/>
      <c r="N36" s="103"/>
      <c r="O36" s="104"/>
      <c r="P36" s="29">
        <v>5.17</v>
      </c>
      <c r="Q36" s="30">
        <f t="shared" si="0"/>
        <v>5.17</v>
      </c>
    </row>
    <row r="37" spans="1:17" x14ac:dyDescent="0.25">
      <c r="A37" s="48"/>
      <c r="B37" s="49"/>
      <c r="C37" s="49"/>
      <c r="D37" s="50"/>
      <c r="E37" s="73" t="s">
        <v>298</v>
      </c>
      <c r="F37" s="74"/>
      <c r="G37" s="74"/>
      <c r="H37" s="74"/>
      <c r="I37" s="75"/>
      <c r="J37" s="73" t="s">
        <v>27</v>
      </c>
      <c r="K37" s="99"/>
      <c r="L37" s="99"/>
      <c r="M37" s="99"/>
      <c r="N37" s="99"/>
      <c r="O37" s="100"/>
      <c r="P37" s="29">
        <v>4.41</v>
      </c>
      <c r="Q37" s="30">
        <f t="shared" si="0"/>
        <v>4.41</v>
      </c>
    </row>
    <row r="38" spans="1:17" x14ac:dyDescent="0.25">
      <c r="A38" s="48"/>
      <c r="B38" s="51"/>
      <c r="C38" s="49"/>
      <c r="D38" s="50"/>
      <c r="E38" s="73" t="s">
        <v>297</v>
      </c>
      <c r="F38" s="74"/>
      <c r="G38" s="74"/>
      <c r="H38" s="74"/>
      <c r="I38" s="75"/>
      <c r="J38" s="73" t="s">
        <v>25</v>
      </c>
      <c r="K38" s="99"/>
      <c r="L38" s="99"/>
      <c r="M38" s="99"/>
      <c r="N38" s="99"/>
      <c r="O38" s="100"/>
      <c r="P38" s="29">
        <v>5.71</v>
      </c>
      <c r="Q38" s="30">
        <f t="shared" si="0"/>
        <v>5.71</v>
      </c>
    </row>
    <row r="39" spans="1:17" x14ac:dyDescent="0.25">
      <c r="A39" s="48"/>
      <c r="B39" s="49"/>
      <c r="C39" s="49"/>
      <c r="D39" s="50"/>
      <c r="E39" s="73" t="s">
        <v>296</v>
      </c>
      <c r="F39" s="74"/>
      <c r="G39" s="74"/>
      <c r="H39" s="74"/>
      <c r="I39" s="75"/>
      <c r="J39" s="73" t="s">
        <v>23</v>
      </c>
      <c r="K39" s="99"/>
      <c r="L39" s="99"/>
      <c r="M39" s="99"/>
      <c r="N39" s="99"/>
      <c r="O39" s="100"/>
      <c r="P39" s="29">
        <v>6.57</v>
      </c>
      <c r="Q39" s="30">
        <f t="shared" si="0"/>
        <v>6.57</v>
      </c>
    </row>
    <row r="40" spans="1:17" x14ac:dyDescent="0.25">
      <c r="A40" s="48"/>
      <c r="B40" s="49"/>
      <c r="C40" s="49"/>
      <c r="D40" s="50"/>
      <c r="E40" s="73" t="s">
        <v>295</v>
      </c>
      <c r="F40" s="74"/>
      <c r="G40" s="74"/>
      <c r="H40" s="74"/>
      <c r="I40" s="75"/>
      <c r="J40" s="73" t="s">
        <v>21</v>
      </c>
      <c r="K40" s="99"/>
      <c r="L40" s="99"/>
      <c r="M40" s="99"/>
      <c r="N40" s="99"/>
      <c r="O40" s="100"/>
      <c r="P40" s="29">
        <v>18.940000000000001</v>
      </c>
      <c r="Q40" s="30">
        <f t="shared" si="0"/>
        <v>18.940000000000001</v>
      </c>
    </row>
    <row r="41" spans="1:17" x14ac:dyDescent="0.25">
      <c r="A41" s="48"/>
      <c r="B41" s="49"/>
      <c r="C41" s="49"/>
      <c r="D41" s="50"/>
      <c r="E41" s="73" t="s">
        <v>294</v>
      </c>
      <c r="F41" s="74"/>
      <c r="G41" s="74"/>
      <c r="H41" s="74"/>
      <c r="I41" s="75"/>
      <c r="J41" s="73" t="s">
        <v>19</v>
      </c>
      <c r="K41" s="99"/>
      <c r="L41" s="99"/>
      <c r="M41" s="99"/>
      <c r="N41" s="99"/>
      <c r="O41" s="100"/>
      <c r="P41" s="29">
        <v>26.06</v>
      </c>
      <c r="Q41" s="30">
        <f t="shared" si="0"/>
        <v>26.06</v>
      </c>
    </row>
    <row r="42" spans="1:17" x14ac:dyDescent="0.25">
      <c r="A42" s="48"/>
      <c r="B42" s="49"/>
      <c r="C42" s="49"/>
      <c r="D42" s="50"/>
      <c r="E42" s="73" t="s">
        <v>293</v>
      </c>
      <c r="F42" s="74"/>
      <c r="G42" s="74"/>
      <c r="H42" s="74"/>
      <c r="I42" s="75"/>
      <c r="J42" s="73" t="s">
        <v>17</v>
      </c>
      <c r="K42" s="99"/>
      <c r="L42" s="99"/>
      <c r="M42" s="99"/>
      <c r="N42" s="99"/>
      <c r="O42" s="100"/>
      <c r="P42" s="29">
        <v>41.6</v>
      </c>
      <c r="Q42" s="30">
        <f t="shared" si="0"/>
        <v>41.6</v>
      </c>
    </row>
    <row r="43" spans="1:17" ht="15.75" thickBot="1" x14ac:dyDescent="0.3">
      <c r="A43" s="105" t="s">
        <v>333</v>
      </c>
      <c r="B43" s="106"/>
      <c r="C43" s="106"/>
      <c r="D43" s="107"/>
      <c r="E43" s="79" t="s">
        <v>292</v>
      </c>
      <c r="F43" s="80"/>
      <c r="G43" s="80"/>
      <c r="H43" s="80"/>
      <c r="I43" s="81"/>
      <c r="J43" s="79" t="s">
        <v>15</v>
      </c>
      <c r="K43" s="101"/>
      <c r="L43" s="101"/>
      <c r="M43" s="101"/>
      <c r="N43" s="101"/>
      <c r="O43" s="102"/>
      <c r="P43" s="56">
        <v>61.47</v>
      </c>
      <c r="Q43" s="39">
        <f t="shared" si="0"/>
        <v>61.47</v>
      </c>
    </row>
    <row r="44" spans="1:17" ht="15.75" thickBot="1" x14ac:dyDescent="0.3">
      <c r="A44" s="53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54"/>
      <c r="O44" s="54"/>
      <c r="P44" s="57"/>
      <c r="Q44" s="35"/>
    </row>
    <row r="45" spans="1:17" ht="15.75" thickBot="1" x14ac:dyDescent="0.3">
      <c r="A45" s="91" t="s">
        <v>291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3"/>
    </row>
    <row r="46" spans="1:17" ht="15.75" thickBot="1" x14ac:dyDescent="0.3">
      <c r="A46" s="43"/>
      <c r="B46" s="44"/>
      <c r="C46" s="44"/>
      <c r="D46" s="45"/>
      <c r="E46" s="94" t="s">
        <v>14</v>
      </c>
      <c r="F46" s="94"/>
      <c r="G46" s="94"/>
      <c r="H46" s="94"/>
      <c r="I46" s="95"/>
      <c r="J46" s="96" t="s">
        <v>31</v>
      </c>
      <c r="K46" s="97"/>
      <c r="L46" s="97"/>
      <c r="M46" s="97"/>
      <c r="N46" s="97"/>
      <c r="O46" s="98"/>
      <c r="P46" s="46" t="s">
        <v>13</v>
      </c>
      <c r="Q46" s="47" t="s">
        <v>12</v>
      </c>
    </row>
    <row r="47" spans="1:17" x14ac:dyDescent="0.25">
      <c r="A47" s="48"/>
      <c r="B47" s="49"/>
      <c r="C47" s="49"/>
      <c r="D47" s="50"/>
      <c r="E47" s="85" t="s">
        <v>290</v>
      </c>
      <c r="F47" s="86"/>
      <c r="G47" s="86"/>
      <c r="H47" s="86"/>
      <c r="I47" s="87"/>
      <c r="J47" s="85" t="s">
        <v>29</v>
      </c>
      <c r="K47" s="103"/>
      <c r="L47" s="103"/>
      <c r="M47" s="103"/>
      <c r="N47" s="103"/>
      <c r="O47" s="104"/>
      <c r="P47" s="29">
        <v>5.94</v>
      </c>
      <c r="Q47" s="30">
        <f t="shared" si="0"/>
        <v>5.94</v>
      </c>
    </row>
    <row r="48" spans="1:17" x14ac:dyDescent="0.25">
      <c r="A48" s="48"/>
      <c r="B48" s="49"/>
      <c r="C48" s="49"/>
      <c r="D48" s="50"/>
      <c r="E48" s="73" t="s">
        <v>289</v>
      </c>
      <c r="F48" s="74"/>
      <c r="G48" s="74"/>
      <c r="H48" s="74"/>
      <c r="I48" s="75"/>
      <c r="J48" s="73" t="s">
        <v>27</v>
      </c>
      <c r="K48" s="99"/>
      <c r="L48" s="99"/>
      <c r="M48" s="99"/>
      <c r="N48" s="99"/>
      <c r="O48" s="100"/>
      <c r="P48" s="29">
        <v>5.71</v>
      </c>
      <c r="Q48" s="30">
        <f t="shared" si="0"/>
        <v>5.71</v>
      </c>
    </row>
    <row r="49" spans="1:17" x14ac:dyDescent="0.25">
      <c r="A49" s="48"/>
      <c r="B49" s="51"/>
      <c r="C49" s="49"/>
      <c r="D49" s="50"/>
      <c r="E49" s="73" t="s">
        <v>288</v>
      </c>
      <c r="F49" s="74"/>
      <c r="G49" s="74"/>
      <c r="H49" s="74"/>
      <c r="I49" s="75"/>
      <c r="J49" s="73" t="s">
        <v>25</v>
      </c>
      <c r="K49" s="99"/>
      <c r="L49" s="99"/>
      <c r="M49" s="99"/>
      <c r="N49" s="99"/>
      <c r="O49" s="100"/>
      <c r="P49" s="29">
        <v>6.2</v>
      </c>
      <c r="Q49" s="30">
        <f t="shared" si="0"/>
        <v>6.2</v>
      </c>
    </row>
    <row r="50" spans="1:17" x14ac:dyDescent="0.25">
      <c r="A50" s="48"/>
      <c r="B50" s="49"/>
      <c r="C50" s="49"/>
      <c r="D50" s="50"/>
      <c r="E50" s="73" t="s">
        <v>287</v>
      </c>
      <c r="F50" s="74"/>
      <c r="G50" s="74"/>
      <c r="H50" s="74"/>
      <c r="I50" s="75"/>
      <c r="J50" s="73" t="s">
        <v>23</v>
      </c>
      <c r="K50" s="99"/>
      <c r="L50" s="99"/>
      <c r="M50" s="99"/>
      <c r="N50" s="99"/>
      <c r="O50" s="100"/>
      <c r="P50" s="29">
        <v>7.35</v>
      </c>
      <c r="Q50" s="30">
        <f t="shared" si="0"/>
        <v>7.35</v>
      </c>
    </row>
    <row r="51" spans="1:17" x14ac:dyDescent="0.25">
      <c r="A51" s="48"/>
      <c r="B51" s="49"/>
      <c r="C51" s="49"/>
      <c r="D51" s="50"/>
      <c r="E51" s="73" t="s">
        <v>286</v>
      </c>
      <c r="F51" s="74"/>
      <c r="G51" s="74"/>
      <c r="H51" s="74"/>
      <c r="I51" s="75"/>
      <c r="J51" s="73" t="s">
        <v>21</v>
      </c>
      <c r="K51" s="99"/>
      <c r="L51" s="99"/>
      <c r="M51" s="99"/>
      <c r="N51" s="99"/>
      <c r="O51" s="100"/>
      <c r="P51" s="29">
        <v>20.27</v>
      </c>
      <c r="Q51" s="30">
        <f t="shared" si="0"/>
        <v>20.27</v>
      </c>
    </row>
    <row r="52" spans="1:17" x14ac:dyDescent="0.25">
      <c r="A52" s="48"/>
      <c r="B52" s="49"/>
      <c r="C52" s="49"/>
      <c r="D52" s="50"/>
      <c r="E52" s="73" t="s">
        <v>285</v>
      </c>
      <c r="F52" s="74"/>
      <c r="G52" s="74"/>
      <c r="H52" s="74"/>
      <c r="I52" s="75"/>
      <c r="J52" s="73" t="s">
        <v>19</v>
      </c>
      <c r="K52" s="99"/>
      <c r="L52" s="99"/>
      <c r="M52" s="99"/>
      <c r="N52" s="99"/>
      <c r="O52" s="100"/>
      <c r="P52" s="29">
        <v>28.37</v>
      </c>
      <c r="Q52" s="30">
        <f t="shared" si="0"/>
        <v>28.37</v>
      </c>
    </row>
    <row r="53" spans="1:17" x14ac:dyDescent="0.25">
      <c r="A53" s="48"/>
      <c r="B53" s="49"/>
      <c r="C53" s="49"/>
      <c r="D53" s="50"/>
      <c r="E53" s="73" t="s">
        <v>284</v>
      </c>
      <c r="F53" s="74"/>
      <c r="G53" s="74"/>
      <c r="H53" s="74"/>
      <c r="I53" s="75"/>
      <c r="J53" s="73" t="s">
        <v>17</v>
      </c>
      <c r="K53" s="99"/>
      <c r="L53" s="99"/>
      <c r="M53" s="99"/>
      <c r="N53" s="99"/>
      <c r="O53" s="100"/>
      <c r="P53" s="29">
        <v>44.77</v>
      </c>
      <c r="Q53" s="30">
        <f t="shared" si="0"/>
        <v>44.77</v>
      </c>
    </row>
    <row r="54" spans="1:17" ht="15.75" thickBot="1" x14ac:dyDescent="0.3">
      <c r="A54" s="105" t="s">
        <v>334</v>
      </c>
      <c r="B54" s="106"/>
      <c r="C54" s="106"/>
      <c r="D54" s="107"/>
      <c r="E54" s="79" t="s">
        <v>283</v>
      </c>
      <c r="F54" s="80"/>
      <c r="G54" s="80"/>
      <c r="H54" s="80"/>
      <c r="I54" s="81"/>
      <c r="J54" s="79" t="s">
        <v>15</v>
      </c>
      <c r="K54" s="101"/>
      <c r="L54" s="101"/>
      <c r="M54" s="101"/>
      <c r="N54" s="101"/>
      <c r="O54" s="102"/>
      <c r="P54" s="56">
        <v>62.62</v>
      </c>
      <c r="Q54" s="39">
        <f t="shared" si="0"/>
        <v>62.62</v>
      </c>
    </row>
    <row r="55" spans="1:17" ht="15.75" thickBot="1" x14ac:dyDescent="0.3">
      <c r="A55" s="53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54"/>
      <c r="O55" s="54"/>
      <c r="P55" s="57"/>
      <c r="Q55" s="35"/>
    </row>
    <row r="56" spans="1:17" ht="15.75" thickBot="1" x14ac:dyDescent="0.3">
      <c r="A56" s="91" t="s">
        <v>266</v>
      </c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3"/>
    </row>
    <row r="57" spans="1:17" ht="15.75" thickBot="1" x14ac:dyDescent="0.3">
      <c r="A57" s="43"/>
      <c r="B57" s="44"/>
      <c r="C57" s="44"/>
      <c r="D57" s="45"/>
      <c r="E57" s="94" t="s">
        <v>14</v>
      </c>
      <c r="F57" s="94"/>
      <c r="G57" s="94"/>
      <c r="H57" s="94"/>
      <c r="I57" s="95"/>
      <c r="J57" s="96" t="s">
        <v>31</v>
      </c>
      <c r="K57" s="97"/>
      <c r="L57" s="97"/>
      <c r="M57" s="97"/>
      <c r="N57" s="97"/>
      <c r="O57" s="98"/>
      <c r="P57" s="46" t="s">
        <v>13</v>
      </c>
      <c r="Q57" s="47" t="s">
        <v>12</v>
      </c>
    </row>
    <row r="58" spans="1:17" x14ac:dyDescent="0.25">
      <c r="A58" s="48"/>
      <c r="B58" s="51"/>
      <c r="C58" s="49"/>
      <c r="D58" s="50"/>
      <c r="E58" s="85" t="s">
        <v>282</v>
      </c>
      <c r="F58" s="86"/>
      <c r="G58" s="86"/>
      <c r="H58" s="86"/>
      <c r="I58" s="87"/>
      <c r="J58" s="85" t="s">
        <v>281</v>
      </c>
      <c r="K58" s="103"/>
      <c r="L58" s="103"/>
      <c r="M58" s="103"/>
      <c r="N58" s="103"/>
      <c r="O58" s="104"/>
      <c r="P58" s="29">
        <v>7.64</v>
      </c>
      <c r="Q58" s="30">
        <f t="shared" si="0"/>
        <v>7.64</v>
      </c>
    </row>
    <row r="59" spans="1:17" x14ac:dyDescent="0.25">
      <c r="A59" s="48"/>
      <c r="B59" s="49"/>
      <c r="C59" s="49"/>
      <c r="D59" s="50"/>
      <c r="E59" s="73" t="s">
        <v>280</v>
      </c>
      <c r="F59" s="74"/>
      <c r="G59" s="74"/>
      <c r="H59" s="74"/>
      <c r="I59" s="75"/>
      <c r="J59" s="73" t="s">
        <v>279</v>
      </c>
      <c r="K59" s="99"/>
      <c r="L59" s="99"/>
      <c r="M59" s="99"/>
      <c r="N59" s="99"/>
      <c r="O59" s="100"/>
      <c r="P59" s="29">
        <v>7.41</v>
      </c>
      <c r="Q59" s="30">
        <f t="shared" si="0"/>
        <v>7.41</v>
      </c>
    </row>
    <row r="60" spans="1:17" x14ac:dyDescent="0.25">
      <c r="A60" s="48"/>
      <c r="B60" s="49"/>
      <c r="C60" s="49"/>
      <c r="D60" s="50"/>
      <c r="E60" s="73" t="s">
        <v>278</v>
      </c>
      <c r="F60" s="74"/>
      <c r="G60" s="74"/>
      <c r="H60" s="74"/>
      <c r="I60" s="75"/>
      <c r="J60" s="73" t="s">
        <v>277</v>
      </c>
      <c r="K60" s="99"/>
      <c r="L60" s="99"/>
      <c r="M60" s="99"/>
      <c r="N60" s="99"/>
      <c r="O60" s="100"/>
      <c r="P60" s="29">
        <v>9.89</v>
      </c>
      <c r="Q60" s="30">
        <f t="shared" si="0"/>
        <v>9.89</v>
      </c>
    </row>
    <row r="61" spans="1:17" x14ac:dyDescent="0.25">
      <c r="A61" s="48"/>
      <c r="B61" s="49"/>
      <c r="C61" s="49"/>
      <c r="D61" s="50"/>
      <c r="E61" s="73" t="s">
        <v>276</v>
      </c>
      <c r="F61" s="74"/>
      <c r="G61" s="74"/>
      <c r="H61" s="74"/>
      <c r="I61" s="75"/>
      <c r="J61" s="73" t="s">
        <v>275</v>
      </c>
      <c r="K61" s="99"/>
      <c r="L61" s="99"/>
      <c r="M61" s="99"/>
      <c r="N61" s="99"/>
      <c r="O61" s="100"/>
      <c r="P61" s="29">
        <v>12.6</v>
      </c>
      <c r="Q61" s="30">
        <f t="shared" si="0"/>
        <v>12.6</v>
      </c>
    </row>
    <row r="62" spans="1:17" x14ac:dyDescent="0.25">
      <c r="A62" s="48"/>
      <c r="B62" s="49"/>
      <c r="C62" s="49"/>
      <c r="D62" s="50"/>
      <c r="E62" s="73" t="s">
        <v>274</v>
      </c>
      <c r="F62" s="74"/>
      <c r="G62" s="74"/>
      <c r="H62" s="74"/>
      <c r="I62" s="75"/>
      <c r="J62" s="73" t="s">
        <v>273</v>
      </c>
      <c r="K62" s="99"/>
      <c r="L62" s="99"/>
      <c r="M62" s="99"/>
      <c r="N62" s="99"/>
      <c r="O62" s="100"/>
      <c r="P62" s="29">
        <v>21.42</v>
      </c>
      <c r="Q62" s="30">
        <f t="shared" si="0"/>
        <v>21.42</v>
      </c>
    </row>
    <row r="63" spans="1:17" x14ac:dyDescent="0.25">
      <c r="A63" s="48"/>
      <c r="B63" s="49"/>
      <c r="C63" s="49"/>
      <c r="D63" s="50"/>
      <c r="E63" s="73" t="s">
        <v>272</v>
      </c>
      <c r="F63" s="74"/>
      <c r="G63" s="74"/>
      <c r="H63" s="74"/>
      <c r="I63" s="75"/>
      <c r="J63" s="73" t="s">
        <v>271</v>
      </c>
      <c r="K63" s="99"/>
      <c r="L63" s="99"/>
      <c r="M63" s="99"/>
      <c r="N63" s="99"/>
      <c r="O63" s="100"/>
      <c r="P63" s="29">
        <v>34.71</v>
      </c>
      <c r="Q63" s="30">
        <f t="shared" si="0"/>
        <v>34.71</v>
      </c>
    </row>
    <row r="64" spans="1:17" x14ac:dyDescent="0.25">
      <c r="A64" s="48"/>
      <c r="B64" s="49"/>
      <c r="C64" s="49"/>
      <c r="D64" s="50"/>
      <c r="E64" s="73" t="s">
        <v>270</v>
      </c>
      <c r="F64" s="74"/>
      <c r="G64" s="74"/>
      <c r="H64" s="74"/>
      <c r="I64" s="75"/>
      <c r="J64" s="73" t="s">
        <v>269</v>
      </c>
      <c r="K64" s="99"/>
      <c r="L64" s="99"/>
      <c r="M64" s="99"/>
      <c r="N64" s="99"/>
      <c r="O64" s="100"/>
      <c r="P64" s="29">
        <v>65.790000000000006</v>
      </c>
      <c r="Q64" s="30">
        <f t="shared" si="0"/>
        <v>65.790000000000006</v>
      </c>
    </row>
    <row r="65" spans="1:17" ht="15.75" thickBot="1" x14ac:dyDescent="0.3">
      <c r="A65" s="105" t="s">
        <v>335</v>
      </c>
      <c r="B65" s="106"/>
      <c r="C65" s="106"/>
      <c r="D65" s="107"/>
      <c r="E65" s="79" t="s">
        <v>268</v>
      </c>
      <c r="F65" s="80"/>
      <c r="G65" s="80"/>
      <c r="H65" s="80"/>
      <c r="I65" s="81"/>
      <c r="J65" s="79" t="s">
        <v>267</v>
      </c>
      <c r="K65" s="101"/>
      <c r="L65" s="101"/>
      <c r="M65" s="101"/>
      <c r="N65" s="101"/>
      <c r="O65" s="102"/>
      <c r="P65" s="56">
        <v>81.8</v>
      </c>
      <c r="Q65" s="39">
        <f t="shared" si="0"/>
        <v>81.8</v>
      </c>
    </row>
    <row r="66" spans="1:17" ht="15.75" thickBot="1" x14ac:dyDescent="0.3">
      <c r="A66" s="53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54"/>
      <c r="O66" s="54"/>
      <c r="P66" s="57"/>
      <c r="Q66" s="35"/>
    </row>
    <row r="67" spans="1:17" ht="15.75" thickBot="1" x14ac:dyDescent="0.3">
      <c r="A67" s="91" t="s">
        <v>266</v>
      </c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3"/>
    </row>
    <row r="68" spans="1:17" ht="15.75" thickBot="1" x14ac:dyDescent="0.3">
      <c r="A68" s="43"/>
      <c r="B68" s="44"/>
      <c r="C68" s="44"/>
      <c r="D68" s="45"/>
      <c r="E68" s="94" t="s">
        <v>14</v>
      </c>
      <c r="F68" s="94"/>
      <c r="G68" s="94"/>
      <c r="H68" s="94"/>
      <c r="I68" s="95"/>
      <c r="J68" s="96" t="s">
        <v>31</v>
      </c>
      <c r="K68" s="97"/>
      <c r="L68" s="97"/>
      <c r="M68" s="97"/>
      <c r="N68" s="97"/>
      <c r="O68" s="98"/>
      <c r="P68" s="46" t="s">
        <v>13</v>
      </c>
      <c r="Q68" s="47" t="s">
        <v>12</v>
      </c>
    </row>
    <row r="69" spans="1:17" x14ac:dyDescent="0.25">
      <c r="A69" s="48"/>
      <c r="B69" s="49"/>
      <c r="C69" s="49"/>
      <c r="D69" s="50"/>
      <c r="E69" s="85" t="s">
        <v>265</v>
      </c>
      <c r="F69" s="86"/>
      <c r="G69" s="86"/>
      <c r="H69" s="86"/>
      <c r="I69" s="87"/>
      <c r="J69" s="85" t="s">
        <v>264</v>
      </c>
      <c r="K69" s="103"/>
      <c r="L69" s="103"/>
      <c r="M69" s="103"/>
      <c r="N69" s="103"/>
      <c r="O69" s="104"/>
      <c r="P69" s="29">
        <v>20.100000000000001</v>
      </c>
      <c r="Q69" s="30">
        <f t="shared" si="0"/>
        <v>20.100000000000001</v>
      </c>
    </row>
    <row r="70" spans="1:17" x14ac:dyDescent="0.25">
      <c r="A70" s="48"/>
      <c r="B70" s="51"/>
      <c r="C70" s="49"/>
      <c r="D70" s="50"/>
      <c r="E70" s="73" t="s">
        <v>263</v>
      </c>
      <c r="F70" s="74"/>
      <c r="G70" s="74"/>
      <c r="H70" s="74"/>
      <c r="I70" s="75"/>
      <c r="J70" s="73" t="s">
        <v>262</v>
      </c>
      <c r="K70" s="99"/>
      <c r="L70" s="99"/>
      <c r="M70" s="99"/>
      <c r="N70" s="99"/>
      <c r="O70" s="100"/>
      <c r="P70" s="29">
        <v>15.39</v>
      </c>
      <c r="Q70" s="30">
        <f t="shared" si="0"/>
        <v>15.39</v>
      </c>
    </row>
    <row r="71" spans="1:17" x14ac:dyDescent="0.25">
      <c r="A71" s="48"/>
      <c r="B71" s="49"/>
      <c r="C71" s="49"/>
      <c r="D71" s="50"/>
      <c r="E71" s="73" t="s">
        <v>261</v>
      </c>
      <c r="F71" s="74"/>
      <c r="G71" s="74"/>
      <c r="H71" s="74"/>
      <c r="I71" s="75"/>
      <c r="J71" s="73" t="s">
        <v>260</v>
      </c>
      <c r="K71" s="99"/>
      <c r="L71" s="99"/>
      <c r="M71" s="99"/>
      <c r="N71" s="99"/>
      <c r="O71" s="100"/>
      <c r="P71" s="29">
        <v>8.67</v>
      </c>
      <c r="Q71" s="30">
        <f t="shared" si="0"/>
        <v>8.67</v>
      </c>
    </row>
    <row r="72" spans="1:17" x14ac:dyDescent="0.25">
      <c r="A72" s="58"/>
      <c r="B72" s="49"/>
      <c r="C72" s="49"/>
      <c r="D72" s="50"/>
      <c r="E72" s="73" t="s">
        <v>259</v>
      </c>
      <c r="F72" s="74"/>
      <c r="G72" s="74"/>
      <c r="H72" s="74"/>
      <c r="I72" s="75"/>
      <c r="J72" s="73" t="s">
        <v>258</v>
      </c>
      <c r="K72" s="99"/>
      <c r="L72" s="99"/>
      <c r="M72" s="99"/>
      <c r="N72" s="99"/>
      <c r="O72" s="100"/>
      <c r="P72" s="29">
        <v>15.77</v>
      </c>
      <c r="Q72" s="30">
        <f t="shared" si="0"/>
        <v>15.77</v>
      </c>
    </row>
    <row r="73" spans="1:17" x14ac:dyDescent="0.25">
      <c r="A73" s="58"/>
      <c r="B73" s="49"/>
      <c r="C73" s="49"/>
      <c r="D73" s="50"/>
      <c r="E73" s="73" t="s">
        <v>257</v>
      </c>
      <c r="F73" s="74"/>
      <c r="G73" s="74"/>
      <c r="H73" s="74"/>
      <c r="I73" s="75"/>
      <c r="J73" s="73" t="s">
        <v>256</v>
      </c>
      <c r="K73" s="99"/>
      <c r="L73" s="99"/>
      <c r="M73" s="99"/>
      <c r="N73" s="99"/>
      <c r="O73" s="100"/>
      <c r="P73" s="29">
        <v>9.35</v>
      </c>
      <c r="Q73" s="30">
        <f t="shared" si="0"/>
        <v>9.35</v>
      </c>
    </row>
    <row r="74" spans="1:17" x14ac:dyDescent="0.25">
      <c r="A74" s="58"/>
      <c r="B74" s="49"/>
      <c r="C74" s="49"/>
      <c r="D74" s="50"/>
      <c r="E74" s="73" t="s">
        <v>255</v>
      </c>
      <c r="F74" s="74"/>
      <c r="G74" s="74"/>
      <c r="H74" s="74"/>
      <c r="I74" s="75"/>
      <c r="J74" s="73" t="s">
        <v>254</v>
      </c>
      <c r="K74" s="99"/>
      <c r="L74" s="99"/>
      <c r="M74" s="99"/>
      <c r="N74" s="99"/>
      <c r="O74" s="100"/>
      <c r="P74" s="29">
        <v>15.08</v>
      </c>
      <c r="Q74" s="30">
        <f t="shared" si="0"/>
        <v>15.08</v>
      </c>
    </row>
    <row r="75" spans="1:17" x14ac:dyDescent="0.25">
      <c r="A75" s="58"/>
      <c r="B75" s="49"/>
      <c r="C75" s="49"/>
      <c r="D75" s="50"/>
      <c r="E75" s="73" t="s">
        <v>253</v>
      </c>
      <c r="F75" s="74"/>
      <c r="G75" s="74"/>
      <c r="H75" s="74"/>
      <c r="I75" s="75"/>
      <c r="J75" s="73" t="s">
        <v>252</v>
      </c>
      <c r="K75" s="99"/>
      <c r="L75" s="99"/>
      <c r="M75" s="99"/>
      <c r="N75" s="99"/>
      <c r="O75" s="100"/>
      <c r="P75" s="29">
        <v>17.79</v>
      </c>
      <c r="Q75" s="30">
        <f t="shared" si="0"/>
        <v>17.79</v>
      </c>
    </row>
    <row r="76" spans="1:17" x14ac:dyDescent="0.25">
      <c r="A76" s="58"/>
      <c r="B76" s="49"/>
      <c r="C76" s="49"/>
      <c r="D76" s="50"/>
      <c r="E76" s="73" t="s">
        <v>251</v>
      </c>
      <c r="F76" s="74"/>
      <c r="G76" s="74"/>
      <c r="H76" s="74"/>
      <c r="I76" s="75"/>
      <c r="J76" s="73" t="s">
        <v>250</v>
      </c>
      <c r="K76" s="99"/>
      <c r="L76" s="99"/>
      <c r="M76" s="99"/>
      <c r="N76" s="99"/>
      <c r="O76" s="100"/>
      <c r="P76" s="29">
        <v>10.84</v>
      </c>
      <c r="Q76" s="30">
        <f t="shared" si="0"/>
        <v>10.84</v>
      </c>
    </row>
    <row r="77" spans="1:17" x14ac:dyDescent="0.25">
      <c r="A77" s="58"/>
      <c r="B77" s="49"/>
      <c r="C77" s="49"/>
      <c r="D77" s="50"/>
      <c r="E77" s="73" t="s">
        <v>249</v>
      </c>
      <c r="F77" s="74"/>
      <c r="G77" s="74"/>
      <c r="H77" s="74"/>
      <c r="I77" s="75"/>
      <c r="J77" s="73" t="s">
        <v>248</v>
      </c>
      <c r="K77" s="99"/>
      <c r="L77" s="99"/>
      <c r="M77" s="99"/>
      <c r="N77" s="99"/>
      <c r="O77" s="100"/>
      <c r="P77" s="29">
        <v>12.6</v>
      </c>
      <c r="Q77" s="30">
        <f t="shared" si="0"/>
        <v>12.6</v>
      </c>
    </row>
    <row r="78" spans="1:17" x14ac:dyDescent="0.25">
      <c r="A78" s="58"/>
      <c r="B78" s="49"/>
      <c r="C78" s="49"/>
      <c r="D78" s="50"/>
      <c r="E78" s="73" t="s">
        <v>247</v>
      </c>
      <c r="F78" s="74"/>
      <c r="G78" s="74"/>
      <c r="H78" s="74"/>
      <c r="I78" s="75"/>
      <c r="J78" s="73" t="s">
        <v>246</v>
      </c>
      <c r="K78" s="99"/>
      <c r="L78" s="99"/>
      <c r="M78" s="99"/>
      <c r="N78" s="99"/>
      <c r="O78" s="100"/>
      <c r="P78" s="29">
        <v>18.71</v>
      </c>
      <c r="Q78" s="30">
        <f t="shared" si="0"/>
        <v>18.71</v>
      </c>
    </row>
    <row r="79" spans="1:17" x14ac:dyDescent="0.25">
      <c r="A79" s="58"/>
      <c r="B79" s="49"/>
      <c r="C79" s="49"/>
      <c r="D79" s="50"/>
      <c r="E79" s="73" t="s">
        <v>245</v>
      </c>
      <c r="F79" s="74"/>
      <c r="G79" s="74"/>
      <c r="H79" s="74"/>
      <c r="I79" s="75"/>
      <c r="J79" s="73" t="s">
        <v>244</v>
      </c>
      <c r="K79" s="99"/>
      <c r="L79" s="99"/>
      <c r="M79" s="99"/>
      <c r="N79" s="99"/>
      <c r="O79" s="100"/>
      <c r="P79" s="29">
        <v>24.57</v>
      </c>
      <c r="Q79" s="30">
        <f t="shared" si="0"/>
        <v>24.57</v>
      </c>
    </row>
    <row r="80" spans="1:17" x14ac:dyDescent="0.25">
      <c r="A80" s="58"/>
      <c r="B80" s="49"/>
      <c r="C80" s="49"/>
      <c r="D80" s="50"/>
      <c r="E80" s="73" t="s">
        <v>243</v>
      </c>
      <c r="F80" s="74"/>
      <c r="G80" s="74"/>
      <c r="H80" s="74"/>
      <c r="I80" s="75"/>
      <c r="J80" s="73" t="s">
        <v>242</v>
      </c>
      <c r="K80" s="99"/>
      <c r="L80" s="99"/>
      <c r="M80" s="99"/>
      <c r="N80" s="99"/>
      <c r="O80" s="100"/>
      <c r="P80" s="29">
        <v>34.479999999999997</v>
      </c>
      <c r="Q80" s="30">
        <f t="shared" ref="Q80:Q142" si="1">P80*(1-$Q$8)</f>
        <v>34.479999999999997</v>
      </c>
    </row>
    <row r="81" spans="1:17" x14ac:dyDescent="0.25">
      <c r="A81" s="58"/>
      <c r="B81" s="49"/>
      <c r="C81" s="49"/>
      <c r="D81" s="50"/>
      <c r="E81" s="73" t="s">
        <v>241</v>
      </c>
      <c r="F81" s="74"/>
      <c r="G81" s="74"/>
      <c r="H81" s="74"/>
      <c r="I81" s="75"/>
      <c r="J81" s="73" t="s">
        <v>240</v>
      </c>
      <c r="K81" s="99"/>
      <c r="L81" s="99"/>
      <c r="M81" s="99"/>
      <c r="N81" s="99"/>
      <c r="O81" s="100"/>
      <c r="P81" s="29">
        <v>24.82</v>
      </c>
      <c r="Q81" s="30">
        <f t="shared" si="1"/>
        <v>24.82</v>
      </c>
    </row>
    <row r="82" spans="1:17" x14ac:dyDescent="0.25">
      <c r="A82" s="58"/>
      <c r="B82" s="49"/>
      <c r="C82" s="49"/>
      <c r="D82" s="50"/>
      <c r="E82" s="73" t="s">
        <v>239</v>
      </c>
      <c r="F82" s="74"/>
      <c r="G82" s="74"/>
      <c r="H82" s="74"/>
      <c r="I82" s="75"/>
      <c r="J82" s="73" t="s">
        <v>238</v>
      </c>
      <c r="K82" s="99"/>
      <c r="L82" s="99"/>
      <c r="M82" s="99"/>
      <c r="N82" s="99"/>
      <c r="O82" s="100"/>
      <c r="P82" s="29">
        <v>32.090000000000003</v>
      </c>
      <c r="Q82" s="30">
        <f t="shared" si="1"/>
        <v>32.090000000000003</v>
      </c>
    </row>
    <row r="83" spans="1:17" x14ac:dyDescent="0.25">
      <c r="A83" s="58"/>
      <c r="B83" s="49"/>
      <c r="C83" s="49"/>
      <c r="D83" s="50"/>
      <c r="E83" s="73" t="s">
        <v>237</v>
      </c>
      <c r="F83" s="74"/>
      <c r="G83" s="74"/>
      <c r="H83" s="74"/>
      <c r="I83" s="75"/>
      <c r="J83" s="73" t="s">
        <v>236</v>
      </c>
      <c r="K83" s="99"/>
      <c r="L83" s="99"/>
      <c r="M83" s="99"/>
      <c r="N83" s="99"/>
      <c r="O83" s="100"/>
      <c r="P83" s="29">
        <v>33.85</v>
      </c>
      <c r="Q83" s="30">
        <f t="shared" si="1"/>
        <v>33.85</v>
      </c>
    </row>
    <row r="84" spans="1:17" x14ac:dyDescent="0.25">
      <c r="A84" s="58"/>
      <c r="B84" s="49"/>
      <c r="C84" s="49"/>
      <c r="D84" s="50"/>
      <c r="E84" s="73" t="s">
        <v>359</v>
      </c>
      <c r="F84" s="74"/>
      <c r="G84" s="74"/>
      <c r="H84" s="74"/>
      <c r="I84" s="75"/>
      <c r="J84" s="73" t="s">
        <v>360</v>
      </c>
      <c r="K84" s="99"/>
      <c r="L84" s="99"/>
      <c r="M84" s="99"/>
      <c r="N84" s="99"/>
      <c r="O84" s="100"/>
      <c r="P84" s="29">
        <v>61.09</v>
      </c>
      <c r="Q84" s="30">
        <f t="shared" ref="Q84" si="2">P84*(1-$Q$8)</f>
        <v>61.09</v>
      </c>
    </row>
    <row r="85" spans="1:17" x14ac:dyDescent="0.25">
      <c r="A85" s="58"/>
      <c r="B85" s="49"/>
      <c r="C85" s="49"/>
      <c r="D85" s="50"/>
      <c r="E85" s="73" t="s">
        <v>235</v>
      </c>
      <c r="F85" s="74"/>
      <c r="G85" s="74"/>
      <c r="H85" s="74"/>
      <c r="I85" s="75"/>
      <c r="J85" s="73" t="s">
        <v>234</v>
      </c>
      <c r="K85" s="99"/>
      <c r="L85" s="99"/>
      <c r="M85" s="99"/>
      <c r="N85" s="99"/>
      <c r="O85" s="100"/>
      <c r="P85" s="29">
        <v>60.06</v>
      </c>
      <c r="Q85" s="30">
        <f t="shared" si="1"/>
        <v>60.06</v>
      </c>
    </row>
    <row r="86" spans="1:17" x14ac:dyDescent="0.25">
      <c r="A86" s="58"/>
      <c r="B86" s="49"/>
      <c r="C86" s="49"/>
      <c r="D86" s="50"/>
      <c r="E86" s="73" t="s">
        <v>233</v>
      </c>
      <c r="F86" s="74"/>
      <c r="G86" s="74"/>
      <c r="H86" s="74"/>
      <c r="I86" s="75"/>
      <c r="J86" s="73" t="s">
        <v>232</v>
      </c>
      <c r="K86" s="99"/>
      <c r="L86" s="99"/>
      <c r="M86" s="99"/>
      <c r="N86" s="99"/>
      <c r="O86" s="100"/>
      <c r="P86" s="29">
        <v>62.16</v>
      </c>
      <c r="Q86" s="30">
        <f t="shared" si="1"/>
        <v>62.16</v>
      </c>
    </row>
    <row r="87" spans="1:17" x14ac:dyDescent="0.25">
      <c r="A87" s="58"/>
      <c r="B87" s="49"/>
      <c r="C87" s="49"/>
      <c r="D87" s="50"/>
      <c r="E87" s="73" t="s">
        <v>362</v>
      </c>
      <c r="F87" s="74"/>
      <c r="G87" s="74"/>
      <c r="H87" s="74"/>
      <c r="I87" s="75"/>
      <c r="J87" s="73" t="s">
        <v>361</v>
      </c>
      <c r="K87" s="99"/>
      <c r="L87" s="99"/>
      <c r="M87" s="99"/>
      <c r="N87" s="99"/>
      <c r="O87" s="100"/>
      <c r="P87" s="29">
        <v>98.72</v>
      </c>
      <c r="Q87" s="30">
        <f t="shared" ref="Q87" si="3">P87*(1-$Q$8)</f>
        <v>98.72</v>
      </c>
    </row>
    <row r="88" spans="1:17" ht="15.75" thickBot="1" x14ac:dyDescent="0.3">
      <c r="A88" s="105" t="s">
        <v>335</v>
      </c>
      <c r="B88" s="106"/>
      <c r="C88" s="106"/>
      <c r="D88" s="107"/>
      <c r="E88" s="79" t="s">
        <v>231</v>
      </c>
      <c r="F88" s="80"/>
      <c r="G88" s="80"/>
      <c r="H88" s="80"/>
      <c r="I88" s="81"/>
      <c r="J88" s="79" t="s">
        <v>230</v>
      </c>
      <c r="K88" s="101"/>
      <c r="L88" s="101"/>
      <c r="M88" s="101"/>
      <c r="N88" s="101"/>
      <c r="O88" s="102"/>
      <c r="P88" s="56">
        <v>74.13</v>
      </c>
      <c r="Q88" s="39">
        <f t="shared" si="1"/>
        <v>74.13</v>
      </c>
    </row>
    <row r="89" spans="1:17" ht="15.75" thickBot="1" x14ac:dyDescent="0.3">
      <c r="A89" s="53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54"/>
      <c r="O89" s="54"/>
      <c r="P89" s="57"/>
      <c r="Q89" s="35"/>
    </row>
    <row r="90" spans="1:17" ht="15.75" thickBot="1" x14ac:dyDescent="0.3">
      <c r="A90" s="91" t="s">
        <v>229</v>
      </c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3"/>
    </row>
    <row r="91" spans="1:17" ht="15.75" thickBot="1" x14ac:dyDescent="0.3">
      <c r="A91" s="43"/>
      <c r="B91" s="44"/>
      <c r="C91" s="44"/>
      <c r="D91" s="45"/>
      <c r="E91" s="94" t="s">
        <v>14</v>
      </c>
      <c r="F91" s="94"/>
      <c r="G91" s="94"/>
      <c r="H91" s="94"/>
      <c r="I91" s="95"/>
      <c r="J91" s="96" t="s">
        <v>31</v>
      </c>
      <c r="K91" s="97"/>
      <c r="L91" s="97"/>
      <c r="M91" s="97"/>
      <c r="N91" s="97"/>
      <c r="O91" s="98"/>
      <c r="P91" s="46" t="s">
        <v>13</v>
      </c>
      <c r="Q91" s="47" t="s">
        <v>12</v>
      </c>
    </row>
    <row r="92" spans="1:17" x14ac:dyDescent="0.25">
      <c r="A92" s="58"/>
      <c r="B92" s="49"/>
      <c r="C92" s="49"/>
      <c r="D92" s="50"/>
      <c r="E92" s="85" t="s">
        <v>228</v>
      </c>
      <c r="F92" s="86"/>
      <c r="G92" s="86"/>
      <c r="H92" s="86"/>
      <c r="I92" s="87"/>
      <c r="J92" s="85" t="s">
        <v>227</v>
      </c>
      <c r="K92" s="103"/>
      <c r="L92" s="103"/>
      <c r="M92" s="103"/>
      <c r="N92" s="103"/>
      <c r="O92" s="104"/>
      <c r="P92" s="29">
        <v>20.100000000000001</v>
      </c>
      <c r="Q92" s="30">
        <f t="shared" si="1"/>
        <v>20.100000000000001</v>
      </c>
    </row>
    <row r="93" spans="1:17" x14ac:dyDescent="0.25">
      <c r="A93" s="58"/>
      <c r="B93" s="51"/>
      <c r="C93" s="49"/>
      <c r="D93" s="50"/>
      <c r="E93" s="73" t="s">
        <v>226</v>
      </c>
      <c r="F93" s="74"/>
      <c r="G93" s="74"/>
      <c r="H93" s="74"/>
      <c r="I93" s="75"/>
      <c r="J93" s="73" t="s">
        <v>225</v>
      </c>
      <c r="K93" s="99"/>
      <c r="L93" s="99"/>
      <c r="M93" s="99"/>
      <c r="N93" s="99"/>
      <c r="O93" s="100"/>
      <c r="P93" s="29">
        <v>33.47</v>
      </c>
      <c r="Q93" s="30">
        <f t="shared" si="1"/>
        <v>33.47</v>
      </c>
    </row>
    <row r="94" spans="1:17" x14ac:dyDescent="0.25">
      <c r="A94" s="58"/>
      <c r="B94" s="49"/>
      <c r="C94" s="49"/>
      <c r="D94" s="50"/>
      <c r="E94" s="73" t="s">
        <v>224</v>
      </c>
      <c r="F94" s="74"/>
      <c r="G94" s="74"/>
      <c r="H94" s="74"/>
      <c r="I94" s="75"/>
      <c r="J94" s="73" t="s">
        <v>223</v>
      </c>
      <c r="K94" s="99"/>
      <c r="L94" s="99"/>
      <c r="M94" s="99"/>
      <c r="N94" s="99"/>
      <c r="O94" s="100"/>
      <c r="P94" s="29">
        <v>27.45</v>
      </c>
      <c r="Q94" s="30">
        <f t="shared" si="1"/>
        <v>27.45</v>
      </c>
    </row>
    <row r="95" spans="1:17" x14ac:dyDescent="0.25">
      <c r="A95" s="58"/>
      <c r="B95" s="49"/>
      <c r="C95" s="49"/>
      <c r="D95" s="50"/>
      <c r="E95" s="73" t="s">
        <v>222</v>
      </c>
      <c r="F95" s="74"/>
      <c r="G95" s="74"/>
      <c r="H95" s="74"/>
      <c r="I95" s="75"/>
      <c r="J95" s="73" t="s">
        <v>221</v>
      </c>
      <c r="K95" s="99"/>
      <c r="L95" s="99"/>
      <c r="M95" s="99"/>
      <c r="N95" s="99"/>
      <c r="O95" s="100"/>
      <c r="P95" s="29">
        <v>39.590000000000003</v>
      </c>
      <c r="Q95" s="30">
        <f t="shared" si="1"/>
        <v>39.590000000000003</v>
      </c>
    </row>
    <row r="96" spans="1:17" x14ac:dyDescent="0.25">
      <c r="A96" s="58"/>
      <c r="B96" s="49"/>
      <c r="C96" s="49"/>
      <c r="D96" s="50"/>
      <c r="E96" s="73" t="s">
        <v>220</v>
      </c>
      <c r="F96" s="74"/>
      <c r="G96" s="74"/>
      <c r="H96" s="74"/>
      <c r="I96" s="75"/>
      <c r="J96" s="73" t="s">
        <v>219</v>
      </c>
      <c r="K96" s="99"/>
      <c r="L96" s="99"/>
      <c r="M96" s="99"/>
      <c r="N96" s="99"/>
      <c r="O96" s="100"/>
      <c r="P96" s="29">
        <v>34.57</v>
      </c>
      <c r="Q96" s="30">
        <f t="shared" si="1"/>
        <v>34.57</v>
      </c>
    </row>
    <row r="97" spans="1:17" x14ac:dyDescent="0.25">
      <c r="A97" s="58"/>
      <c r="B97" s="49"/>
      <c r="C97" s="49"/>
      <c r="D97" s="50"/>
      <c r="E97" s="73" t="s">
        <v>218</v>
      </c>
      <c r="F97" s="74"/>
      <c r="G97" s="74"/>
      <c r="H97" s="74"/>
      <c r="I97" s="75"/>
      <c r="J97" s="73" t="s">
        <v>217</v>
      </c>
      <c r="K97" s="99"/>
      <c r="L97" s="99"/>
      <c r="M97" s="99"/>
      <c r="N97" s="99"/>
      <c r="O97" s="100"/>
      <c r="P97" s="29">
        <v>45.07</v>
      </c>
      <c r="Q97" s="30">
        <f t="shared" si="1"/>
        <v>45.07</v>
      </c>
    </row>
    <row r="98" spans="1:17" x14ac:dyDescent="0.25">
      <c r="A98" s="58"/>
      <c r="B98" s="49"/>
      <c r="C98" s="49"/>
      <c r="D98" s="50"/>
      <c r="E98" s="73" t="s">
        <v>216</v>
      </c>
      <c r="F98" s="74"/>
      <c r="G98" s="74"/>
      <c r="H98" s="74"/>
      <c r="I98" s="75"/>
      <c r="J98" s="73" t="s">
        <v>215</v>
      </c>
      <c r="K98" s="99"/>
      <c r="L98" s="99"/>
      <c r="M98" s="99"/>
      <c r="N98" s="99"/>
      <c r="O98" s="100"/>
      <c r="P98" s="29">
        <v>48.55</v>
      </c>
      <c r="Q98" s="30">
        <f t="shared" si="1"/>
        <v>48.55</v>
      </c>
    </row>
    <row r="99" spans="1:17" x14ac:dyDescent="0.25">
      <c r="A99" s="58"/>
      <c r="B99" s="49"/>
      <c r="C99" s="49"/>
      <c r="D99" s="50"/>
      <c r="E99" s="73" t="s">
        <v>214</v>
      </c>
      <c r="F99" s="74"/>
      <c r="G99" s="74"/>
      <c r="H99" s="74"/>
      <c r="I99" s="75"/>
      <c r="J99" s="73" t="s">
        <v>213</v>
      </c>
      <c r="K99" s="99"/>
      <c r="L99" s="99"/>
      <c r="M99" s="99"/>
      <c r="N99" s="99"/>
      <c r="O99" s="100"/>
      <c r="P99" s="29">
        <v>52.88</v>
      </c>
      <c r="Q99" s="30">
        <f t="shared" si="1"/>
        <v>52.88</v>
      </c>
    </row>
    <row r="100" spans="1:17" x14ac:dyDescent="0.25">
      <c r="A100" s="58"/>
      <c r="B100" s="49"/>
      <c r="C100" s="49"/>
      <c r="D100" s="50"/>
      <c r="E100" s="73" t="s">
        <v>212</v>
      </c>
      <c r="F100" s="74"/>
      <c r="G100" s="74"/>
      <c r="H100" s="74"/>
      <c r="I100" s="75"/>
      <c r="J100" s="73" t="s">
        <v>211</v>
      </c>
      <c r="K100" s="99"/>
      <c r="L100" s="99"/>
      <c r="M100" s="99"/>
      <c r="N100" s="99"/>
      <c r="O100" s="100"/>
      <c r="P100" s="29">
        <v>58.67</v>
      </c>
      <c r="Q100" s="30">
        <f t="shared" si="1"/>
        <v>58.67</v>
      </c>
    </row>
    <row r="101" spans="1:17" x14ac:dyDescent="0.25">
      <c r="A101" s="58"/>
      <c r="B101" s="49"/>
      <c r="C101" s="49"/>
      <c r="D101" s="50"/>
      <c r="E101" s="73" t="s">
        <v>210</v>
      </c>
      <c r="F101" s="74"/>
      <c r="G101" s="74"/>
      <c r="H101" s="74"/>
      <c r="I101" s="75"/>
      <c r="J101" s="73" t="s">
        <v>209</v>
      </c>
      <c r="K101" s="99"/>
      <c r="L101" s="99"/>
      <c r="M101" s="99"/>
      <c r="N101" s="99"/>
      <c r="O101" s="100"/>
      <c r="P101" s="29">
        <v>68.88</v>
      </c>
      <c r="Q101" s="30">
        <f t="shared" si="1"/>
        <v>68.88</v>
      </c>
    </row>
    <row r="102" spans="1:17" x14ac:dyDescent="0.25">
      <c r="A102" s="58"/>
      <c r="B102" s="49"/>
      <c r="C102" s="49"/>
      <c r="D102" s="50"/>
      <c r="E102" s="73" t="s">
        <v>208</v>
      </c>
      <c r="F102" s="74"/>
      <c r="G102" s="74"/>
      <c r="H102" s="74"/>
      <c r="I102" s="75"/>
      <c r="J102" s="73" t="s">
        <v>207</v>
      </c>
      <c r="K102" s="99"/>
      <c r="L102" s="99"/>
      <c r="M102" s="99"/>
      <c r="N102" s="99"/>
      <c r="O102" s="100"/>
      <c r="P102" s="29">
        <v>72.510000000000005</v>
      </c>
      <c r="Q102" s="30">
        <f t="shared" si="1"/>
        <v>72.510000000000005</v>
      </c>
    </row>
    <row r="103" spans="1:17" ht="15.75" thickBot="1" x14ac:dyDescent="0.3">
      <c r="A103" s="105" t="s">
        <v>336</v>
      </c>
      <c r="B103" s="106"/>
      <c r="C103" s="106"/>
      <c r="D103" s="107"/>
      <c r="E103" s="79" t="s">
        <v>206</v>
      </c>
      <c r="F103" s="80"/>
      <c r="G103" s="80"/>
      <c r="H103" s="80"/>
      <c r="I103" s="81"/>
      <c r="J103" s="79" t="s">
        <v>205</v>
      </c>
      <c r="K103" s="101"/>
      <c r="L103" s="101"/>
      <c r="M103" s="101"/>
      <c r="N103" s="101"/>
      <c r="O103" s="102"/>
      <c r="P103" s="56">
        <v>93.07</v>
      </c>
      <c r="Q103" s="39">
        <f t="shared" si="1"/>
        <v>93.07</v>
      </c>
    </row>
    <row r="104" spans="1:17" ht="15.75" thickBot="1" x14ac:dyDescent="0.3">
      <c r="A104" s="53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54"/>
      <c r="O104" s="54"/>
      <c r="P104" s="57"/>
      <c r="Q104" s="35"/>
    </row>
    <row r="105" spans="1:17" ht="15.75" thickBot="1" x14ac:dyDescent="0.3">
      <c r="A105" s="91" t="s">
        <v>204</v>
      </c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3"/>
    </row>
    <row r="106" spans="1:17" ht="15.75" thickBot="1" x14ac:dyDescent="0.3">
      <c r="A106" s="43"/>
      <c r="B106" s="44"/>
      <c r="C106" s="44"/>
      <c r="D106" s="45"/>
      <c r="E106" s="94" t="s">
        <v>14</v>
      </c>
      <c r="F106" s="94"/>
      <c r="G106" s="94"/>
      <c r="H106" s="94"/>
      <c r="I106" s="95"/>
      <c r="J106" s="96" t="s">
        <v>31</v>
      </c>
      <c r="K106" s="97"/>
      <c r="L106" s="97"/>
      <c r="M106" s="97"/>
      <c r="N106" s="97"/>
      <c r="O106" s="98"/>
      <c r="P106" s="59" t="s">
        <v>13</v>
      </c>
      <c r="Q106" s="60" t="s">
        <v>12</v>
      </c>
    </row>
    <row r="107" spans="1:17" x14ac:dyDescent="0.25">
      <c r="A107" s="58"/>
      <c r="B107" s="49"/>
      <c r="C107" s="49"/>
      <c r="D107" s="50"/>
      <c r="E107" s="85" t="s">
        <v>203</v>
      </c>
      <c r="F107" s="86"/>
      <c r="G107" s="86"/>
      <c r="H107" s="86"/>
      <c r="I107" s="87"/>
      <c r="J107" s="85" t="s">
        <v>82</v>
      </c>
      <c r="K107" s="103"/>
      <c r="L107" s="103"/>
      <c r="M107" s="103"/>
      <c r="N107" s="103"/>
      <c r="O107" s="104"/>
      <c r="P107" s="36">
        <v>6.49</v>
      </c>
      <c r="Q107" s="37">
        <f t="shared" si="1"/>
        <v>6.49</v>
      </c>
    </row>
    <row r="108" spans="1:17" x14ac:dyDescent="0.25">
      <c r="A108" s="58"/>
      <c r="B108" s="51"/>
      <c r="C108" s="49"/>
      <c r="D108" s="50"/>
      <c r="E108" s="73" t="s">
        <v>202</v>
      </c>
      <c r="F108" s="74"/>
      <c r="G108" s="74"/>
      <c r="H108" s="74"/>
      <c r="I108" s="75"/>
      <c r="J108" s="73" t="s">
        <v>55</v>
      </c>
      <c r="K108" s="99"/>
      <c r="L108" s="99"/>
      <c r="M108" s="99"/>
      <c r="N108" s="99"/>
      <c r="O108" s="100"/>
      <c r="P108" s="29">
        <v>8.11</v>
      </c>
      <c r="Q108" s="30">
        <f t="shared" si="1"/>
        <v>8.11</v>
      </c>
    </row>
    <row r="109" spans="1:17" x14ac:dyDescent="0.25">
      <c r="A109" s="58"/>
      <c r="B109" s="49"/>
      <c r="C109" s="49"/>
      <c r="D109" s="50"/>
      <c r="E109" s="73" t="s">
        <v>201</v>
      </c>
      <c r="F109" s="74"/>
      <c r="G109" s="74"/>
      <c r="H109" s="74"/>
      <c r="I109" s="75"/>
      <c r="J109" s="73" t="s">
        <v>53</v>
      </c>
      <c r="K109" s="99"/>
      <c r="L109" s="99"/>
      <c r="M109" s="99"/>
      <c r="N109" s="99"/>
      <c r="O109" s="100"/>
      <c r="P109" s="29">
        <v>4.96</v>
      </c>
      <c r="Q109" s="30">
        <f t="shared" si="1"/>
        <v>4.96</v>
      </c>
    </row>
    <row r="110" spans="1:17" x14ac:dyDescent="0.25">
      <c r="A110" s="58"/>
      <c r="B110" s="49"/>
      <c r="C110" s="49"/>
      <c r="D110" s="50"/>
      <c r="E110" s="73" t="s">
        <v>200</v>
      </c>
      <c r="F110" s="74"/>
      <c r="G110" s="74"/>
      <c r="H110" s="74"/>
      <c r="I110" s="75"/>
      <c r="J110" s="73" t="s">
        <v>78</v>
      </c>
      <c r="K110" s="99"/>
      <c r="L110" s="99"/>
      <c r="M110" s="99"/>
      <c r="N110" s="99"/>
      <c r="O110" s="100"/>
      <c r="P110" s="29">
        <v>9.35</v>
      </c>
      <c r="Q110" s="30">
        <f t="shared" si="1"/>
        <v>9.35</v>
      </c>
    </row>
    <row r="111" spans="1:17" x14ac:dyDescent="0.25">
      <c r="A111" s="58"/>
      <c r="B111" s="49"/>
      <c r="C111" s="49"/>
      <c r="D111" s="50"/>
      <c r="E111" s="73" t="s">
        <v>199</v>
      </c>
      <c r="F111" s="74"/>
      <c r="G111" s="74"/>
      <c r="H111" s="74"/>
      <c r="I111" s="75"/>
      <c r="J111" s="73" t="s">
        <v>51</v>
      </c>
      <c r="K111" s="99"/>
      <c r="L111" s="99"/>
      <c r="M111" s="99"/>
      <c r="N111" s="99"/>
      <c r="O111" s="100"/>
      <c r="P111" s="29">
        <v>6.34</v>
      </c>
      <c r="Q111" s="30">
        <f t="shared" si="1"/>
        <v>6.34</v>
      </c>
    </row>
    <row r="112" spans="1:17" x14ac:dyDescent="0.25">
      <c r="A112" s="58"/>
      <c r="B112" s="49"/>
      <c r="C112" s="49"/>
      <c r="D112" s="50"/>
      <c r="E112" s="73" t="s">
        <v>198</v>
      </c>
      <c r="F112" s="74"/>
      <c r="G112" s="74"/>
      <c r="H112" s="74"/>
      <c r="I112" s="75"/>
      <c r="J112" s="73" t="s">
        <v>49</v>
      </c>
      <c r="K112" s="99"/>
      <c r="L112" s="99"/>
      <c r="M112" s="99"/>
      <c r="N112" s="99"/>
      <c r="O112" s="100"/>
      <c r="P112" s="29">
        <v>7.41</v>
      </c>
      <c r="Q112" s="30">
        <f t="shared" si="1"/>
        <v>7.41</v>
      </c>
    </row>
    <row r="113" spans="1:17" x14ac:dyDescent="0.25">
      <c r="A113" s="58"/>
      <c r="B113" s="49"/>
      <c r="C113" s="49"/>
      <c r="D113" s="50"/>
      <c r="E113" s="73" t="s">
        <v>197</v>
      </c>
      <c r="F113" s="74"/>
      <c r="G113" s="74"/>
      <c r="H113" s="74"/>
      <c r="I113" s="75"/>
      <c r="J113" s="73" t="s">
        <v>47</v>
      </c>
      <c r="K113" s="99"/>
      <c r="L113" s="99"/>
      <c r="M113" s="99"/>
      <c r="N113" s="99"/>
      <c r="O113" s="100"/>
      <c r="P113" s="29">
        <v>10.35</v>
      </c>
      <c r="Q113" s="30">
        <f t="shared" si="1"/>
        <v>10.35</v>
      </c>
    </row>
    <row r="114" spans="1:17" x14ac:dyDescent="0.25">
      <c r="A114" s="58"/>
      <c r="B114" s="49"/>
      <c r="C114" s="49"/>
      <c r="D114" s="50"/>
      <c r="E114" s="73" t="s">
        <v>196</v>
      </c>
      <c r="F114" s="74"/>
      <c r="G114" s="74"/>
      <c r="H114" s="74"/>
      <c r="I114" s="75"/>
      <c r="J114" s="73" t="s">
        <v>45</v>
      </c>
      <c r="K114" s="99"/>
      <c r="L114" s="99"/>
      <c r="M114" s="99"/>
      <c r="N114" s="99"/>
      <c r="O114" s="100"/>
      <c r="P114" s="29">
        <v>9.51</v>
      </c>
      <c r="Q114" s="30">
        <f t="shared" si="1"/>
        <v>9.51</v>
      </c>
    </row>
    <row r="115" spans="1:17" x14ac:dyDescent="0.25">
      <c r="A115" s="58"/>
      <c r="B115" s="49"/>
      <c r="C115" s="49"/>
      <c r="D115" s="50"/>
      <c r="E115" s="73" t="s">
        <v>195</v>
      </c>
      <c r="F115" s="74"/>
      <c r="G115" s="74"/>
      <c r="H115" s="74"/>
      <c r="I115" s="75"/>
      <c r="J115" s="73" t="s">
        <v>72</v>
      </c>
      <c r="K115" s="99"/>
      <c r="L115" s="99"/>
      <c r="M115" s="99"/>
      <c r="N115" s="99"/>
      <c r="O115" s="100"/>
      <c r="P115" s="29">
        <v>12.22</v>
      </c>
      <c r="Q115" s="30">
        <f t="shared" si="1"/>
        <v>12.22</v>
      </c>
    </row>
    <row r="116" spans="1:17" x14ac:dyDescent="0.25">
      <c r="A116" s="58"/>
      <c r="B116" s="49"/>
      <c r="C116" s="49"/>
      <c r="D116" s="50"/>
      <c r="E116" s="73" t="s">
        <v>194</v>
      </c>
      <c r="F116" s="74"/>
      <c r="G116" s="74"/>
      <c r="H116" s="74"/>
      <c r="I116" s="75"/>
      <c r="J116" s="73" t="s">
        <v>43</v>
      </c>
      <c r="K116" s="99"/>
      <c r="L116" s="99"/>
      <c r="M116" s="99"/>
      <c r="N116" s="99"/>
      <c r="O116" s="100"/>
      <c r="P116" s="29">
        <v>25.05</v>
      </c>
      <c r="Q116" s="30">
        <f t="shared" si="1"/>
        <v>25.05</v>
      </c>
    </row>
    <row r="117" spans="1:17" x14ac:dyDescent="0.25">
      <c r="A117" s="58"/>
      <c r="B117" s="49"/>
      <c r="C117" s="49"/>
      <c r="D117" s="50"/>
      <c r="E117" s="73" t="s">
        <v>193</v>
      </c>
      <c r="F117" s="74"/>
      <c r="G117" s="74"/>
      <c r="H117" s="74"/>
      <c r="I117" s="75"/>
      <c r="J117" s="73" t="s">
        <v>41</v>
      </c>
      <c r="K117" s="99"/>
      <c r="L117" s="99"/>
      <c r="M117" s="99"/>
      <c r="N117" s="99"/>
      <c r="O117" s="100"/>
      <c r="P117" s="29">
        <v>15.94</v>
      </c>
      <c r="Q117" s="30">
        <f t="shared" si="1"/>
        <v>15.94</v>
      </c>
    </row>
    <row r="118" spans="1:17" x14ac:dyDescent="0.25">
      <c r="A118" s="58"/>
      <c r="B118" s="49"/>
      <c r="C118" s="49"/>
      <c r="D118" s="50"/>
      <c r="E118" s="73" t="s">
        <v>192</v>
      </c>
      <c r="F118" s="74"/>
      <c r="G118" s="74"/>
      <c r="H118" s="74"/>
      <c r="I118" s="75"/>
      <c r="J118" s="73" t="s">
        <v>191</v>
      </c>
      <c r="K118" s="99"/>
      <c r="L118" s="99"/>
      <c r="M118" s="99"/>
      <c r="N118" s="99"/>
      <c r="O118" s="100"/>
      <c r="P118" s="29">
        <v>31</v>
      </c>
      <c r="Q118" s="30">
        <f t="shared" si="1"/>
        <v>31</v>
      </c>
    </row>
    <row r="119" spans="1:17" x14ac:dyDescent="0.25">
      <c r="A119" s="58"/>
      <c r="B119" s="49"/>
      <c r="C119" s="49"/>
      <c r="D119" s="50"/>
      <c r="E119" s="73" t="s">
        <v>190</v>
      </c>
      <c r="F119" s="74"/>
      <c r="G119" s="74"/>
      <c r="H119" s="74"/>
      <c r="I119" s="75"/>
      <c r="J119" s="73" t="s">
        <v>39</v>
      </c>
      <c r="K119" s="99"/>
      <c r="L119" s="99"/>
      <c r="M119" s="99"/>
      <c r="N119" s="99"/>
      <c r="O119" s="100"/>
      <c r="P119" s="29">
        <v>35.18</v>
      </c>
      <c r="Q119" s="30">
        <f t="shared" si="1"/>
        <v>35.18</v>
      </c>
    </row>
    <row r="120" spans="1:17" x14ac:dyDescent="0.25">
      <c r="A120" s="58"/>
      <c r="B120" s="49"/>
      <c r="C120" s="49"/>
      <c r="D120" s="50"/>
      <c r="E120" s="73" t="s">
        <v>189</v>
      </c>
      <c r="F120" s="74"/>
      <c r="G120" s="74"/>
      <c r="H120" s="74"/>
      <c r="I120" s="75"/>
      <c r="J120" s="73" t="s">
        <v>37</v>
      </c>
      <c r="K120" s="99"/>
      <c r="L120" s="99"/>
      <c r="M120" s="99"/>
      <c r="N120" s="99"/>
      <c r="O120" s="100"/>
      <c r="P120" s="29">
        <v>34.799999999999997</v>
      </c>
      <c r="Q120" s="30">
        <f t="shared" si="1"/>
        <v>34.799999999999997</v>
      </c>
    </row>
    <row r="121" spans="1:17" x14ac:dyDescent="0.25">
      <c r="A121" s="58"/>
      <c r="B121" s="49"/>
      <c r="C121" s="49"/>
      <c r="D121" s="50"/>
      <c r="E121" s="73" t="s">
        <v>188</v>
      </c>
      <c r="F121" s="74"/>
      <c r="G121" s="74"/>
      <c r="H121" s="74"/>
      <c r="I121" s="75"/>
      <c r="J121" s="73" t="s">
        <v>187</v>
      </c>
      <c r="K121" s="99"/>
      <c r="L121" s="99"/>
      <c r="M121" s="99"/>
      <c r="N121" s="99"/>
      <c r="O121" s="100"/>
      <c r="P121" s="29">
        <v>37.340000000000003</v>
      </c>
      <c r="Q121" s="30">
        <f t="shared" si="1"/>
        <v>37.340000000000003</v>
      </c>
    </row>
    <row r="122" spans="1:17" x14ac:dyDescent="0.25">
      <c r="A122" s="58"/>
      <c r="B122" s="49"/>
      <c r="C122" s="49"/>
      <c r="D122" s="50"/>
      <c r="E122" s="73" t="s">
        <v>186</v>
      </c>
      <c r="F122" s="74"/>
      <c r="G122" s="74"/>
      <c r="H122" s="74"/>
      <c r="I122" s="75"/>
      <c r="J122" s="73" t="s">
        <v>185</v>
      </c>
      <c r="K122" s="99"/>
      <c r="L122" s="99"/>
      <c r="M122" s="99"/>
      <c r="N122" s="99"/>
      <c r="O122" s="100"/>
      <c r="P122" s="29">
        <v>48.87</v>
      </c>
      <c r="Q122" s="30">
        <f t="shared" si="1"/>
        <v>48.87</v>
      </c>
    </row>
    <row r="123" spans="1:17" x14ac:dyDescent="0.25">
      <c r="A123" s="58"/>
      <c r="B123" s="49"/>
      <c r="C123" s="49"/>
      <c r="D123" s="50"/>
      <c r="E123" s="73" t="s">
        <v>184</v>
      </c>
      <c r="F123" s="74"/>
      <c r="G123" s="74"/>
      <c r="H123" s="74"/>
      <c r="I123" s="75"/>
      <c r="J123" s="73" t="s">
        <v>35</v>
      </c>
      <c r="K123" s="99"/>
      <c r="L123" s="99"/>
      <c r="M123" s="99"/>
      <c r="N123" s="99"/>
      <c r="O123" s="100"/>
      <c r="P123" s="29">
        <v>50.09</v>
      </c>
      <c r="Q123" s="30">
        <f t="shared" si="1"/>
        <v>50.09</v>
      </c>
    </row>
    <row r="124" spans="1:17" x14ac:dyDescent="0.25">
      <c r="A124" s="58"/>
      <c r="B124" s="49"/>
      <c r="C124" s="49"/>
      <c r="D124" s="50"/>
      <c r="E124" s="73" t="s">
        <v>183</v>
      </c>
      <c r="F124" s="74"/>
      <c r="G124" s="74"/>
      <c r="H124" s="74"/>
      <c r="I124" s="75"/>
      <c r="J124" s="73" t="s">
        <v>167</v>
      </c>
      <c r="K124" s="99"/>
      <c r="L124" s="99"/>
      <c r="M124" s="99"/>
      <c r="N124" s="99"/>
      <c r="O124" s="100"/>
      <c r="P124" s="29">
        <v>82.43</v>
      </c>
      <c r="Q124" s="30">
        <f t="shared" si="1"/>
        <v>82.43</v>
      </c>
    </row>
    <row r="125" spans="1:17" ht="15.75" thickBot="1" x14ac:dyDescent="0.3">
      <c r="A125" s="105" t="s">
        <v>337</v>
      </c>
      <c r="B125" s="106"/>
      <c r="C125" s="106"/>
      <c r="D125" s="107"/>
      <c r="E125" s="79" t="s">
        <v>182</v>
      </c>
      <c r="F125" s="80"/>
      <c r="G125" s="80"/>
      <c r="H125" s="80"/>
      <c r="I125" s="81"/>
      <c r="J125" s="79" t="s">
        <v>33</v>
      </c>
      <c r="K125" s="101"/>
      <c r="L125" s="101"/>
      <c r="M125" s="101"/>
      <c r="N125" s="101"/>
      <c r="O125" s="102"/>
      <c r="P125" s="56">
        <v>93.3</v>
      </c>
      <c r="Q125" s="39">
        <f t="shared" si="1"/>
        <v>93.3</v>
      </c>
    </row>
    <row r="126" spans="1:17" ht="15.75" thickBot="1" x14ac:dyDescent="0.3">
      <c r="A126" s="53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54"/>
      <c r="O126" s="54"/>
      <c r="P126" s="57"/>
      <c r="Q126" s="35"/>
    </row>
    <row r="127" spans="1:17" ht="15.75" thickBot="1" x14ac:dyDescent="0.3">
      <c r="A127" s="91" t="s">
        <v>181</v>
      </c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3"/>
    </row>
    <row r="128" spans="1:17" ht="15.75" thickBot="1" x14ac:dyDescent="0.3">
      <c r="A128" s="43"/>
      <c r="B128" s="44"/>
      <c r="C128" s="44"/>
      <c r="D128" s="45"/>
      <c r="E128" s="96" t="s">
        <v>14</v>
      </c>
      <c r="F128" s="94"/>
      <c r="G128" s="94"/>
      <c r="H128" s="94"/>
      <c r="I128" s="95"/>
      <c r="J128" s="96" t="s">
        <v>31</v>
      </c>
      <c r="K128" s="97"/>
      <c r="L128" s="97"/>
      <c r="M128" s="97"/>
      <c r="N128" s="97"/>
      <c r="O128" s="98"/>
      <c r="P128" s="59" t="s">
        <v>13</v>
      </c>
      <c r="Q128" s="60" t="s">
        <v>12</v>
      </c>
    </row>
    <row r="129" spans="1:17" x14ac:dyDescent="0.25">
      <c r="A129" s="58"/>
      <c r="B129" s="49"/>
      <c r="C129" s="49"/>
      <c r="D129" s="50"/>
      <c r="E129" s="85" t="s">
        <v>180</v>
      </c>
      <c r="F129" s="86"/>
      <c r="G129" s="86"/>
      <c r="H129" s="86"/>
      <c r="I129" s="87"/>
      <c r="J129" s="85" t="s">
        <v>82</v>
      </c>
      <c r="K129" s="103"/>
      <c r="L129" s="103"/>
      <c r="M129" s="103"/>
      <c r="N129" s="103"/>
      <c r="O129" s="104"/>
      <c r="P129" s="36">
        <v>5.94</v>
      </c>
      <c r="Q129" s="37">
        <f t="shared" si="1"/>
        <v>5.94</v>
      </c>
    </row>
    <row r="130" spans="1:17" x14ac:dyDescent="0.25">
      <c r="A130" s="58"/>
      <c r="B130" s="51"/>
      <c r="C130" s="49"/>
      <c r="D130" s="50"/>
      <c r="E130" s="73" t="s">
        <v>179</v>
      </c>
      <c r="F130" s="74"/>
      <c r="G130" s="74"/>
      <c r="H130" s="74"/>
      <c r="I130" s="75"/>
      <c r="J130" s="73" t="s">
        <v>55</v>
      </c>
      <c r="K130" s="99"/>
      <c r="L130" s="99"/>
      <c r="M130" s="99"/>
      <c r="N130" s="99"/>
      <c r="O130" s="100"/>
      <c r="P130" s="29">
        <v>7.96</v>
      </c>
      <c r="Q130" s="30">
        <f t="shared" si="1"/>
        <v>7.96</v>
      </c>
    </row>
    <row r="131" spans="1:17" x14ac:dyDescent="0.25">
      <c r="A131" s="58"/>
      <c r="B131" s="49"/>
      <c r="C131" s="49"/>
      <c r="D131" s="50"/>
      <c r="E131" s="73" t="s">
        <v>178</v>
      </c>
      <c r="F131" s="74"/>
      <c r="G131" s="74"/>
      <c r="H131" s="74"/>
      <c r="I131" s="75"/>
      <c r="J131" s="73" t="s">
        <v>53</v>
      </c>
      <c r="K131" s="99"/>
      <c r="L131" s="99"/>
      <c r="M131" s="99"/>
      <c r="N131" s="99"/>
      <c r="O131" s="100"/>
      <c r="P131" s="29">
        <v>6.03</v>
      </c>
      <c r="Q131" s="30">
        <f t="shared" si="1"/>
        <v>6.03</v>
      </c>
    </row>
    <row r="132" spans="1:17" x14ac:dyDescent="0.25">
      <c r="A132" s="58"/>
      <c r="B132" s="49"/>
      <c r="C132" s="49"/>
      <c r="D132" s="50"/>
      <c r="E132" s="73" t="s">
        <v>177</v>
      </c>
      <c r="F132" s="74"/>
      <c r="G132" s="74"/>
      <c r="H132" s="74"/>
      <c r="I132" s="75"/>
      <c r="J132" s="73" t="s">
        <v>78</v>
      </c>
      <c r="K132" s="99"/>
      <c r="L132" s="99"/>
      <c r="M132" s="99"/>
      <c r="N132" s="99"/>
      <c r="O132" s="100"/>
      <c r="P132" s="29">
        <v>11.53</v>
      </c>
      <c r="Q132" s="30">
        <f t="shared" si="1"/>
        <v>11.53</v>
      </c>
    </row>
    <row r="133" spans="1:17" x14ac:dyDescent="0.25">
      <c r="A133" s="58"/>
      <c r="B133" s="49"/>
      <c r="C133" s="49"/>
      <c r="D133" s="50"/>
      <c r="E133" s="73" t="s">
        <v>176</v>
      </c>
      <c r="F133" s="74"/>
      <c r="G133" s="74"/>
      <c r="H133" s="74"/>
      <c r="I133" s="75"/>
      <c r="J133" s="73" t="s">
        <v>51</v>
      </c>
      <c r="K133" s="99"/>
      <c r="L133" s="99"/>
      <c r="M133" s="99"/>
      <c r="N133" s="99"/>
      <c r="O133" s="100"/>
      <c r="P133" s="29">
        <v>8.0399999999999991</v>
      </c>
      <c r="Q133" s="30">
        <f t="shared" si="1"/>
        <v>8.0399999999999991</v>
      </c>
    </row>
    <row r="134" spans="1:17" x14ac:dyDescent="0.25">
      <c r="A134" s="58"/>
      <c r="B134" s="49"/>
      <c r="C134" s="49"/>
      <c r="D134" s="50"/>
      <c r="E134" s="73" t="s">
        <v>175</v>
      </c>
      <c r="F134" s="74"/>
      <c r="G134" s="74"/>
      <c r="H134" s="74"/>
      <c r="I134" s="75"/>
      <c r="J134" s="73" t="s">
        <v>49</v>
      </c>
      <c r="K134" s="99"/>
      <c r="L134" s="99"/>
      <c r="M134" s="99"/>
      <c r="N134" s="99"/>
      <c r="O134" s="100"/>
      <c r="P134" s="29">
        <v>15.08</v>
      </c>
      <c r="Q134" s="30">
        <f t="shared" si="1"/>
        <v>15.08</v>
      </c>
    </row>
    <row r="135" spans="1:17" x14ac:dyDescent="0.25">
      <c r="A135" s="58"/>
      <c r="B135" s="49"/>
      <c r="C135" s="49"/>
      <c r="D135" s="50"/>
      <c r="E135" s="73" t="s">
        <v>174</v>
      </c>
      <c r="F135" s="74"/>
      <c r="G135" s="74"/>
      <c r="H135" s="74"/>
      <c r="I135" s="75"/>
      <c r="J135" s="73" t="s">
        <v>47</v>
      </c>
      <c r="K135" s="99"/>
      <c r="L135" s="99"/>
      <c r="M135" s="99"/>
      <c r="N135" s="99"/>
      <c r="O135" s="100"/>
      <c r="P135" s="29">
        <v>9.51</v>
      </c>
      <c r="Q135" s="30">
        <f t="shared" si="1"/>
        <v>9.51</v>
      </c>
    </row>
    <row r="136" spans="1:17" x14ac:dyDescent="0.25">
      <c r="A136" s="58"/>
      <c r="B136" s="49"/>
      <c r="C136" s="49"/>
      <c r="D136" s="50"/>
      <c r="E136" s="73" t="s">
        <v>173</v>
      </c>
      <c r="F136" s="74"/>
      <c r="G136" s="74"/>
      <c r="H136" s="74"/>
      <c r="I136" s="75"/>
      <c r="J136" s="73" t="s">
        <v>45</v>
      </c>
      <c r="K136" s="99"/>
      <c r="L136" s="99"/>
      <c r="M136" s="99"/>
      <c r="N136" s="99"/>
      <c r="O136" s="100"/>
      <c r="P136" s="29">
        <v>10.119999999999999</v>
      </c>
      <c r="Q136" s="30">
        <f t="shared" si="1"/>
        <v>10.119999999999999</v>
      </c>
    </row>
    <row r="137" spans="1:17" x14ac:dyDescent="0.25">
      <c r="A137" s="58"/>
      <c r="B137" s="49"/>
      <c r="C137" s="49"/>
      <c r="D137" s="50"/>
      <c r="E137" s="73" t="s">
        <v>172</v>
      </c>
      <c r="F137" s="74"/>
      <c r="G137" s="74"/>
      <c r="H137" s="74"/>
      <c r="I137" s="75"/>
      <c r="J137" s="73" t="s">
        <v>72</v>
      </c>
      <c r="K137" s="99"/>
      <c r="L137" s="99"/>
      <c r="M137" s="99"/>
      <c r="N137" s="99"/>
      <c r="O137" s="100"/>
      <c r="P137" s="29">
        <v>12.92</v>
      </c>
      <c r="Q137" s="30">
        <f t="shared" si="1"/>
        <v>12.92</v>
      </c>
    </row>
    <row r="138" spans="1:17" x14ac:dyDescent="0.25">
      <c r="A138" s="58"/>
      <c r="B138" s="49"/>
      <c r="C138" s="49"/>
      <c r="D138" s="50"/>
      <c r="E138" s="73" t="s">
        <v>171</v>
      </c>
      <c r="F138" s="74"/>
      <c r="G138" s="74"/>
      <c r="H138" s="74"/>
      <c r="I138" s="75"/>
      <c r="J138" s="73" t="s">
        <v>41</v>
      </c>
      <c r="K138" s="99"/>
      <c r="L138" s="99"/>
      <c r="M138" s="99"/>
      <c r="N138" s="99"/>
      <c r="O138" s="100"/>
      <c r="P138" s="29">
        <v>17.16</v>
      </c>
      <c r="Q138" s="30">
        <f t="shared" si="1"/>
        <v>17.16</v>
      </c>
    </row>
    <row r="139" spans="1:17" x14ac:dyDescent="0.25">
      <c r="A139" s="58"/>
      <c r="B139" s="49"/>
      <c r="C139" s="49"/>
      <c r="D139" s="50"/>
      <c r="E139" s="73" t="s">
        <v>170</v>
      </c>
      <c r="F139" s="74"/>
      <c r="G139" s="74"/>
      <c r="H139" s="74"/>
      <c r="I139" s="75"/>
      <c r="J139" s="73" t="s">
        <v>37</v>
      </c>
      <c r="K139" s="99"/>
      <c r="L139" s="99"/>
      <c r="M139" s="99"/>
      <c r="N139" s="99"/>
      <c r="O139" s="100"/>
      <c r="P139" s="29">
        <v>37.97</v>
      </c>
      <c r="Q139" s="30">
        <f t="shared" si="1"/>
        <v>37.97</v>
      </c>
    </row>
    <row r="140" spans="1:17" x14ac:dyDescent="0.25">
      <c r="A140" s="58"/>
      <c r="B140" s="49"/>
      <c r="C140" s="49"/>
      <c r="D140" s="50"/>
      <c r="E140" s="73" t="s">
        <v>169</v>
      </c>
      <c r="F140" s="74"/>
      <c r="G140" s="74"/>
      <c r="H140" s="74"/>
      <c r="I140" s="75"/>
      <c r="J140" s="73" t="s">
        <v>35</v>
      </c>
      <c r="K140" s="99"/>
      <c r="L140" s="99"/>
      <c r="M140" s="99"/>
      <c r="N140" s="99"/>
      <c r="O140" s="100"/>
      <c r="P140" s="29">
        <v>56.28</v>
      </c>
      <c r="Q140" s="30">
        <f t="shared" si="1"/>
        <v>56.28</v>
      </c>
    </row>
    <row r="141" spans="1:17" x14ac:dyDescent="0.25">
      <c r="A141" s="58"/>
      <c r="B141" s="49"/>
      <c r="C141" s="49"/>
      <c r="D141" s="50"/>
      <c r="E141" s="73" t="s">
        <v>168</v>
      </c>
      <c r="F141" s="74"/>
      <c r="G141" s="74"/>
      <c r="H141" s="74"/>
      <c r="I141" s="75"/>
      <c r="J141" s="73" t="s">
        <v>167</v>
      </c>
      <c r="K141" s="99"/>
      <c r="L141" s="99"/>
      <c r="M141" s="99"/>
      <c r="N141" s="99"/>
      <c r="O141" s="100"/>
      <c r="P141" s="29">
        <v>86.44</v>
      </c>
      <c r="Q141" s="30">
        <f t="shared" si="1"/>
        <v>86.44</v>
      </c>
    </row>
    <row r="142" spans="1:17" ht="15.75" thickBot="1" x14ac:dyDescent="0.3">
      <c r="A142" s="105" t="s">
        <v>338</v>
      </c>
      <c r="B142" s="106"/>
      <c r="C142" s="106"/>
      <c r="D142" s="107"/>
      <c r="E142" s="79" t="s">
        <v>166</v>
      </c>
      <c r="F142" s="80"/>
      <c r="G142" s="80"/>
      <c r="H142" s="80"/>
      <c r="I142" s="81"/>
      <c r="J142" s="79" t="s">
        <v>33</v>
      </c>
      <c r="K142" s="101"/>
      <c r="L142" s="101"/>
      <c r="M142" s="101"/>
      <c r="N142" s="101"/>
      <c r="O142" s="102"/>
      <c r="P142" s="56">
        <v>95.63</v>
      </c>
      <c r="Q142" s="39">
        <f t="shared" si="1"/>
        <v>95.63</v>
      </c>
    </row>
    <row r="143" spans="1:17" ht="15.75" thickBot="1" x14ac:dyDescent="0.3">
      <c r="A143" s="53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54"/>
      <c r="O143" s="54"/>
      <c r="P143" s="57"/>
      <c r="Q143" s="35"/>
    </row>
    <row r="144" spans="1:17" ht="15.75" thickBot="1" x14ac:dyDescent="0.3">
      <c r="A144" s="91" t="s">
        <v>320</v>
      </c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3"/>
    </row>
    <row r="145" spans="1:17" ht="15.75" thickBot="1" x14ac:dyDescent="0.3">
      <c r="A145" s="43"/>
      <c r="B145" s="44"/>
      <c r="C145" s="44"/>
      <c r="D145" s="45"/>
      <c r="E145" s="96" t="s">
        <v>14</v>
      </c>
      <c r="F145" s="94"/>
      <c r="G145" s="94"/>
      <c r="H145" s="94"/>
      <c r="I145" s="95"/>
      <c r="J145" s="96" t="s">
        <v>31</v>
      </c>
      <c r="K145" s="97"/>
      <c r="L145" s="97"/>
      <c r="M145" s="97"/>
      <c r="N145" s="97"/>
      <c r="O145" s="98"/>
      <c r="P145" s="46" t="s">
        <v>13</v>
      </c>
      <c r="Q145" s="47" t="s">
        <v>12</v>
      </c>
    </row>
    <row r="146" spans="1:17" x14ac:dyDescent="0.25">
      <c r="A146" s="58"/>
      <c r="B146" s="51"/>
      <c r="C146" s="49"/>
      <c r="D146" s="50"/>
      <c r="E146" s="73" t="s">
        <v>342</v>
      </c>
      <c r="F146" s="74"/>
      <c r="G146" s="74"/>
      <c r="H146" s="74"/>
      <c r="I146" s="75"/>
      <c r="J146" s="73" t="s">
        <v>27</v>
      </c>
      <c r="K146" s="99"/>
      <c r="L146" s="99"/>
      <c r="M146" s="99"/>
      <c r="N146" s="99"/>
      <c r="O146" s="100"/>
      <c r="P146" s="29">
        <v>22.18</v>
      </c>
      <c r="Q146" s="30">
        <f t="shared" ref="Q146:Q185" si="4">P146*(1-$Q$8)</f>
        <v>22.18</v>
      </c>
    </row>
    <row r="147" spans="1:17" x14ac:dyDescent="0.25">
      <c r="A147" s="58"/>
      <c r="B147" s="49"/>
      <c r="C147" s="49"/>
      <c r="D147" s="50"/>
      <c r="E147" s="73"/>
      <c r="F147" s="74"/>
      <c r="G147" s="74"/>
      <c r="H147" s="74"/>
      <c r="I147" s="75"/>
      <c r="J147" s="73"/>
      <c r="K147" s="99"/>
      <c r="L147" s="99"/>
      <c r="M147" s="99"/>
      <c r="N147" s="99"/>
      <c r="O147" s="100"/>
      <c r="P147" s="29"/>
      <c r="Q147" s="30"/>
    </row>
    <row r="148" spans="1:17" x14ac:dyDescent="0.25">
      <c r="A148" s="58"/>
      <c r="B148" s="49"/>
      <c r="C148" s="49"/>
      <c r="D148" s="50"/>
      <c r="E148" s="73" t="s">
        <v>343</v>
      </c>
      <c r="F148" s="74"/>
      <c r="G148" s="74"/>
      <c r="H148" s="74"/>
      <c r="I148" s="75"/>
      <c r="J148" s="73" t="s">
        <v>23</v>
      </c>
      <c r="K148" s="99"/>
      <c r="L148" s="99"/>
      <c r="M148" s="99"/>
      <c r="N148" s="99"/>
      <c r="O148" s="100"/>
      <c r="P148" s="29">
        <v>25.05</v>
      </c>
      <c r="Q148" s="30">
        <f t="shared" si="4"/>
        <v>25.05</v>
      </c>
    </row>
    <row r="149" spans="1:17" x14ac:dyDescent="0.25">
      <c r="A149" s="58"/>
      <c r="B149" s="49"/>
      <c r="C149" s="49"/>
      <c r="D149" s="50"/>
      <c r="E149" s="73" t="s">
        <v>341</v>
      </c>
      <c r="F149" s="74"/>
      <c r="G149" s="74"/>
      <c r="H149" s="74"/>
      <c r="I149" s="75"/>
      <c r="J149" s="73" t="s">
        <v>21</v>
      </c>
      <c r="K149" s="99"/>
      <c r="L149" s="99"/>
      <c r="M149" s="99"/>
      <c r="N149" s="99"/>
      <c r="O149" s="100"/>
      <c r="P149" s="29">
        <v>31.54</v>
      </c>
      <c r="Q149" s="30">
        <f t="shared" si="4"/>
        <v>31.54</v>
      </c>
    </row>
    <row r="150" spans="1:17" x14ac:dyDescent="0.25">
      <c r="A150" s="58"/>
      <c r="B150" s="49"/>
      <c r="C150" s="49"/>
      <c r="D150" s="50"/>
      <c r="E150" s="73" t="s">
        <v>319</v>
      </c>
      <c r="F150" s="74"/>
      <c r="G150" s="74"/>
      <c r="H150" s="74"/>
      <c r="I150" s="75"/>
      <c r="J150" s="73" t="s">
        <v>19</v>
      </c>
      <c r="K150" s="99"/>
      <c r="L150" s="99"/>
      <c r="M150" s="99"/>
      <c r="N150" s="99"/>
      <c r="O150" s="100"/>
      <c r="P150" s="29">
        <v>40.51</v>
      </c>
      <c r="Q150" s="30">
        <f t="shared" si="4"/>
        <v>40.51</v>
      </c>
    </row>
    <row r="151" spans="1:17" x14ac:dyDescent="0.25">
      <c r="A151" s="58"/>
      <c r="B151" s="49"/>
      <c r="C151" s="49"/>
      <c r="D151" s="50"/>
      <c r="E151" s="73" t="s">
        <v>344</v>
      </c>
      <c r="F151" s="74"/>
      <c r="G151" s="74"/>
      <c r="H151" s="74"/>
      <c r="I151" s="75"/>
      <c r="J151" s="73" t="s">
        <v>17</v>
      </c>
      <c r="K151" s="99"/>
      <c r="L151" s="99"/>
      <c r="M151" s="99"/>
      <c r="N151" s="99"/>
      <c r="O151" s="100"/>
      <c r="P151" s="29">
        <v>58.38</v>
      </c>
      <c r="Q151" s="30">
        <f t="shared" si="4"/>
        <v>58.38</v>
      </c>
    </row>
    <row r="152" spans="1:17" ht="15.75" thickBot="1" x14ac:dyDescent="0.3">
      <c r="A152" s="105" t="s">
        <v>346</v>
      </c>
      <c r="B152" s="106"/>
      <c r="C152" s="106"/>
      <c r="D152" s="107"/>
      <c r="E152" s="79" t="s">
        <v>345</v>
      </c>
      <c r="F152" s="80"/>
      <c r="G152" s="80"/>
      <c r="H152" s="80"/>
      <c r="I152" s="81"/>
      <c r="J152" s="79" t="s">
        <v>15</v>
      </c>
      <c r="K152" s="101"/>
      <c r="L152" s="101"/>
      <c r="M152" s="101"/>
      <c r="N152" s="101"/>
      <c r="O152" s="102"/>
      <c r="P152" s="56">
        <v>62.94</v>
      </c>
      <c r="Q152" s="39">
        <f t="shared" si="4"/>
        <v>62.94</v>
      </c>
    </row>
    <row r="153" spans="1:17" ht="15.75" thickBot="1" x14ac:dyDescent="0.3">
      <c r="A153" s="53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54"/>
      <c r="O153" s="54"/>
      <c r="P153" s="57"/>
      <c r="Q153" s="35"/>
    </row>
    <row r="154" spans="1:17" ht="15.75" thickBot="1" x14ac:dyDescent="0.3">
      <c r="A154" s="91" t="s">
        <v>165</v>
      </c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3"/>
    </row>
    <row r="155" spans="1:17" ht="15.75" thickBot="1" x14ac:dyDescent="0.3">
      <c r="A155" s="43"/>
      <c r="B155" s="44"/>
      <c r="C155" s="44"/>
      <c r="D155" s="45"/>
      <c r="E155" s="96" t="s">
        <v>14</v>
      </c>
      <c r="F155" s="94"/>
      <c r="G155" s="94"/>
      <c r="H155" s="94"/>
      <c r="I155" s="95"/>
      <c r="J155" s="96" t="s">
        <v>31</v>
      </c>
      <c r="K155" s="97"/>
      <c r="L155" s="97"/>
      <c r="M155" s="97"/>
      <c r="N155" s="97"/>
      <c r="O155" s="98"/>
      <c r="P155" s="59" t="s">
        <v>13</v>
      </c>
      <c r="Q155" s="60" t="s">
        <v>12</v>
      </c>
    </row>
    <row r="156" spans="1:17" x14ac:dyDescent="0.25">
      <c r="A156" s="58"/>
      <c r="B156" s="49"/>
      <c r="C156" s="49"/>
      <c r="D156" s="50"/>
      <c r="E156" s="85" t="s">
        <v>164</v>
      </c>
      <c r="F156" s="86"/>
      <c r="G156" s="86"/>
      <c r="H156" s="86"/>
      <c r="I156" s="87"/>
      <c r="J156" s="85" t="s">
        <v>29</v>
      </c>
      <c r="K156" s="103"/>
      <c r="L156" s="103"/>
      <c r="M156" s="103"/>
      <c r="N156" s="103"/>
      <c r="O156" s="104"/>
      <c r="P156" s="36">
        <v>5.25</v>
      </c>
      <c r="Q156" s="37">
        <f t="shared" si="4"/>
        <v>5.25</v>
      </c>
    </row>
    <row r="157" spans="1:17" x14ac:dyDescent="0.25">
      <c r="A157" s="58"/>
      <c r="B157" s="51"/>
      <c r="C157" s="49"/>
      <c r="D157" s="50"/>
      <c r="E157" s="73" t="s">
        <v>163</v>
      </c>
      <c r="F157" s="74"/>
      <c r="G157" s="74"/>
      <c r="H157" s="74"/>
      <c r="I157" s="75"/>
      <c r="J157" s="73" t="s">
        <v>27</v>
      </c>
      <c r="K157" s="99"/>
      <c r="L157" s="99"/>
      <c r="M157" s="99"/>
      <c r="N157" s="99"/>
      <c r="O157" s="100"/>
      <c r="P157" s="29">
        <v>5.0199999999999996</v>
      </c>
      <c r="Q157" s="30">
        <f t="shared" si="4"/>
        <v>5.0199999999999996</v>
      </c>
    </row>
    <row r="158" spans="1:17" x14ac:dyDescent="0.25">
      <c r="A158" s="58"/>
      <c r="B158" s="49"/>
      <c r="C158" s="49"/>
      <c r="D158" s="50"/>
      <c r="E158" s="73"/>
      <c r="F158" s="74"/>
      <c r="G158" s="74"/>
      <c r="H158" s="74"/>
      <c r="I158" s="75"/>
      <c r="J158" s="73"/>
      <c r="K158" s="99"/>
      <c r="L158" s="99"/>
      <c r="M158" s="99"/>
      <c r="N158" s="99"/>
      <c r="O158" s="100"/>
      <c r="P158" s="29"/>
      <c r="Q158" s="30"/>
    </row>
    <row r="159" spans="1:17" x14ac:dyDescent="0.25">
      <c r="A159" s="58"/>
      <c r="B159" s="49"/>
      <c r="C159" s="49"/>
      <c r="D159" s="50"/>
      <c r="E159" s="73" t="s">
        <v>162</v>
      </c>
      <c r="F159" s="74"/>
      <c r="G159" s="74"/>
      <c r="H159" s="74"/>
      <c r="I159" s="75"/>
      <c r="J159" s="73" t="s">
        <v>23</v>
      </c>
      <c r="K159" s="99"/>
      <c r="L159" s="99"/>
      <c r="M159" s="99"/>
      <c r="N159" s="99"/>
      <c r="O159" s="100"/>
      <c r="P159" s="29">
        <v>7.41</v>
      </c>
      <c r="Q159" s="30">
        <f t="shared" si="4"/>
        <v>7.41</v>
      </c>
    </row>
    <row r="160" spans="1:17" x14ac:dyDescent="0.25">
      <c r="A160" s="58"/>
      <c r="B160" s="49"/>
      <c r="C160" s="49"/>
      <c r="D160" s="50"/>
      <c r="E160" s="73" t="s">
        <v>161</v>
      </c>
      <c r="F160" s="74"/>
      <c r="G160" s="74"/>
      <c r="H160" s="74"/>
      <c r="I160" s="75"/>
      <c r="J160" s="73" t="s">
        <v>21</v>
      </c>
      <c r="K160" s="99"/>
      <c r="L160" s="99"/>
      <c r="M160" s="99"/>
      <c r="N160" s="99"/>
      <c r="O160" s="100"/>
      <c r="P160" s="29">
        <v>13.15</v>
      </c>
      <c r="Q160" s="30">
        <f t="shared" si="4"/>
        <v>13.15</v>
      </c>
    </row>
    <row r="161" spans="1:17" x14ac:dyDescent="0.25">
      <c r="A161" s="58"/>
      <c r="B161" s="49"/>
      <c r="C161" s="49"/>
      <c r="D161" s="50"/>
      <c r="E161" s="73" t="s">
        <v>160</v>
      </c>
      <c r="F161" s="74"/>
      <c r="G161" s="74"/>
      <c r="H161" s="74"/>
      <c r="I161" s="75"/>
      <c r="J161" s="73" t="s">
        <v>19</v>
      </c>
      <c r="K161" s="99"/>
      <c r="L161" s="99"/>
      <c r="M161" s="99"/>
      <c r="N161" s="99"/>
      <c r="O161" s="100"/>
      <c r="P161" s="29">
        <v>16</v>
      </c>
      <c r="Q161" s="30">
        <f t="shared" si="4"/>
        <v>16</v>
      </c>
    </row>
    <row r="162" spans="1:17" x14ac:dyDescent="0.25">
      <c r="A162" s="58"/>
      <c r="B162" s="49"/>
      <c r="C162" s="49"/>
      <c r="D162" s="50"/>
      <c r="E162" s="73" t="s">
        <v>159</v>
      </c>
      <c r="F162" s="74"/>
      <c r="G162" s="74"/>
      <c r="H162" s="74"/>
      <c r="I162" s="75"/>
      <c r="J162" s="73" t="s">
        <v>17</v>
      </c>
      <c r="K162" s="99"/>
      <c r="L162" s="99"/>
      <c r="M162" s="99"/>
      <c r="N162" s="99"/>
      <c r="O162" s="100"/>
      <c r="P162" s="29">
        <v>28.14</v>
      </c>
      <c r="Q162" s="30">
        <f t="shared" si="4"/>
        <v>28.14</v>
      </c>
    </row>
    <row r="163" spans="1:17" ht="15.75" thickBot="1" x14ac:dyDescent="0.3">
      <c r="A163" s="105" t="s">
        <v>347</v>
      </c>
      <c r="B163" s="106"/>
      <c r="C163" s="106"/>
      <c r="D163" s="107"/>
      <c r="E163" s="79" t="s">
        <v>158</v>
      </c>
      <c r="F163" s="80"/>
      <c r="G163" s="80"/>
      <c r="H163" s="80"/>
      <c r="I163" s="81"/>
      <c r="J163" s="79" t="s">
        <v>15</v>
      </c>
      <c r="K163" s="101"/>
      <c r="L163" s="101"/>
      <c r="M163" s="101"/>
      <c r="N163" s="101"/>
      <c r="O163" s="102"/>
      <c r="P163" s="56">
        <v>35.64</v>
      </c>
      <c r="Q163" s="39">
        <f t="shared" si="4"/>
        <v>35.64</v>
      </c>
    </row>
    <row r="164" spans="1:17" ht="15.75" thickBot="1" x14ac:dyDescent="0.3">
      <c r="A164" s="53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54"/>
      <c r="O164" s="54"/>
      <c r="P164" s="57"/>
      <c r="Q164" s="35"/>
    </row>
    <row r="165" spans="1:17" ht="15.75" thickBot="1" x14ac:dyDescent="0.3">
      <c r="A165" s="91" t="s">
        <v>157</v>
      </c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3"/>
    </row>
    <row r="166" spans="1:17" ht="15.75" thickBot="1" x14ac:dyDescent="0.3">
      <c r="A166" s="43"/>
      <c r="B166" s="44"/>
      <c r="C166" s="44"/>
      <c r="D166" s="45"/>
      <c r="E166" s="94" t="s">
        <v>14</v>
      </c>
      <c r="F166" s="94"/>
      <c r="G166" s="94"/>
      <c r="H166" s="94"/>
      <c r="I166" s="95"/>
      <c r="J166" s="96" t="s">
        <v>31</v>
      </c>
      <c r="K166" s="97"/>
      <c r="L166" s="97"/>
      <c r="M166" s="97"/>
      <c r="N166" s="97"/>
      <c r="O166" s="98"/>
      <c r="P166" s="59" t="s">
        <v>13</v>
      </c>
      <c r="Q166" s="61" t="s">
        <v>12</v>
      </c>
    </row>
    <row r="167" spans="1:17" x14ac:dyDescent="0.25">
      <c r="A167" s="58"/>
      <c r="B167" s="49"/>
      <c r="C167" s="49"/>
      <c r="D167" s="50"/>
      <c r="E167" s="85" t="s">
        <v>156</v>
      </c>
      <c r="F167" s="86"/>
      <c r="G167" s="86"/>
      <c r="H167" s="86"/>
      <c r="I167" s="87"/>
      <c r="J167" s="85" t="s">
        <v>155</v>
      </c>
      <c r="K167" s="103"/>
      <c r="L167" s="103"/>
      <c r="M167" s="103"/>
      <c r="N167" s="103"/>
      <c r="O167" s="104"/>
      <c r="P167" s="36">
        <v>4.79</v>
      </c>
      <c r="Q167" s="40">
        <f t="shared" si="4"/>
        <v>4.79</v>
      </c>
    </row>
    <row r="168" spans="1:17" x14ac:dyDescent="0.25">
      <c r="A168" s="58"/>
      <c r="B168" s="51"/>
      <c r="C168" s="49"/>
      <c r="D168" s="50"/>
      <c r="E168" s="73" t="s">
        <v>154</v>
      </c>
      <c r="F168" s="74"/>
      <c r="G168" s="74"/>
      <c r="H168" s="74"/>
      <c r="I168" s="75"/>
      <c r="J168" s="73" t="s">
        <v>153</v>
      </c>
      <c r="K168" s="99"/>
      <c r="L168" s="99"/>
      <c r="M168" s="99"/>
      <c r="N168" s="99"/>
      <c r="O168" s="100"/>
      <c r="P168" s="29">
        <v>4.6399999999999997</v>
      </c>
      <c r="Q168" s="41">
        <f t="shared" si="4"/>
        <v>4.6399999999999997</v>
      </c>
    </row>
    <row r="169" spans="1:17" x14ac:dyDescent="0.25">
      <c r="A169" s="58"/>
      <c r="B169" s="49"/>
      <c r="C169" s="49"/>
      <c r="D169" s="50"/>
      <c r="E169" s="73" t="s">
        <v>152</v>
      </c>
      <c r="F169" s="74"/>
      <c r="G169" s="74"/>
      <c r="H169" s="74"/>
      <c r="I169" s="75"/>
      <c r="J169" s="73" t="s">
        <v>151</v>
      </c>
      <c r="K169" s="99"/>
      <c r="L169" s="99"/>
      <c r="M169" s="99"/>
      <c r="N169" s="99"/>
      <c r="O169" s="100"/>
      <c r="P169" s="29">
        <v>4.87</v>
      </c>
      <c r="Q169" s="41">
        <f t="shared" si="4"/>
        <v>4.87</v>
      </c>
    </row>
    <row r="170" spans="1:17" x14ac:dyDescent="0.25">
      <c r="A170" s="58"/>
      <c r="B170" s="49"/>
      <c r="C170" s="49"/>
      <c r="D170" s="50"/>
      <c r="E170" s="73" t="s">
        <v>150</v>
      </c>
      <c r="F170" s="74"/>
      <c r="G170" s="74"/>
      <c r="H170" s="74"/>
      <c r="I170" s="75"/>
      <c r="J170" s="73" t="s">
        <v>149</v>
      </c>
      <c r="K170" s="99"/>
      <c r="L170" s="99"/>
      <c r="M170" s="99"/>
      <c r="N170" s="99"/>
      <c r="O170" s="100"/>
      <c r="P170" s="29">
        <v>5.0199999999999996</v>
      </c>
      <c r="Q170" s="41">
        <f t="shared" si="4"/>
        <v>5.0199999999999996</v>
      </c>
    </row>
    <row r="171" spans="1:17" x14ac:dyDescent="0.25">
      <c r="A171" s="58"/>
      <c r="B171" s="49"/>
      <c r="C171" s="49"/>
      <c r="D171" s="50"/>
      <c r="E171" s="73" t="s">
        <v>148</v>
      </c>
      <c r="F171" s="74"/>
      <c r="G171" s="74"/>
      <c r="H171" s="74"/>
      <c r="I171" s="75"/>
      <c r="J171" s="73" t="s">
        <v>147</v>
      </c>
      <c r="K171" s="99"/>
      <c r="L171" s="99"/>
      <c r="M171" s="99"/>
      <c r="N171" s="99"/>
      <c r="O171" s="100"/>
      <c r="P171" s="29">
        <v>11.76</v>
      </c>
      <c r="Q171" s="41">
        <f t="shared" si="4"/>
        <v>11.76</v>
      </c>
    </row>
    <row r="172" spans="1:17" x14ac:dyDescent="0.25">
      <c r="A172" s="58"/>
      <c r="B172" s="49"/>
      <c r="C172" s="49"/>
      <c r="D172" s="50"/>
      <c r="E172" s="73" t="s">
        <v>146</v>
      </c>
      <c r="F172" s="74"/>
      <c r="G172" s="74"/>
      <c r="H172" s="74"/>
      <c r="I172" s="75"/>
      <c r="J172" s="73" t="s">
        <v>145</v>
      </c>
      <c r="K172" s="99"/>
      <c r="L172" s="99"/>
      <c r="M172" s="99"/>
      <c r="N172" s="99"/>
      <c r="O172" s="100"/>
      <c r="P172" s="29">
        <v>12.05</v>
      </c>
      <c r="Q172" s="41">
        <f t="shared" si="4"/>
        <v>12.05</v>
      </c>
    </row>
    <row r="173" spans="1:17" x14ac:dyDescent="0.25">
      <c r="A173" s="58"/>
      <c r="B173" s="49"/>
      <c r="C173" s="49"/>
      <c r="D173" s="50"/>
      <c r="E173" s="73" t="s">
        <v>144</v>
      </c>
      <c r="F173" s="74"/>
      <c r="G173" s="74"/>
      <c r="H173" s="74"/>
      <c r="I173" s="75"/>
      <c r="J173" s="73" t="s">
        <v>143</v>
      </c>
      <c r="K173" s="99"/>
      <c r="L173" s="99"/>
      <c r="M173" s="99"/>
      <c r="N173" s="99"/>
      <c r="O173" s="100"/>
      <c r="P173" s="29">
        <v>12.43</v>
      </c>
      <c r="Q173" s="41">
        <f t="shared" si="4"/>
        <v>12.43</v>
      </c>
    </row>
    <row r="174" spans="1:17" x14ac:dyDescent="0.25">
      <c r="A174" s="58"/>
      <c r="B174" s="49"/>
      <c r="C174" s="49"/>
      <c r="D174" s="50"/>
      <c r="E174" s="73" t="s">
        <v>142</v>
      </c>
      <c r="F174" s="74"/>
      <c r="G174" s="74"/>
      <c r="H174" s="74"/>
      <c r="I174" s="75"/>
      <c r="J174" s="73" t="s">
        <v>141</v>
      </c>
      <c r="K174" s="99"/>
      <c r="L174" s="99"/>
      <c r="M174" s="99"/>
      <c r="N174" s="99"/>
      <c r="O174" s="100"/>
      <c r="P174" s="29">
        <v>14.99</v>
      </c>
      <c r="Q174" s="41">
        <f t="shared" si="4"/>
        <v>14.99</v>
      </c>
    </row>
    <row r="175" spans="1:17" x14ac:dyDescent="0.25">
      <c r="A175" s="58"/>
      <c r="B175" s="49"/>
      <c r="C175" s="49"/>
      <c r="D175" s="50"/>
      <c r="E175" s="73" t="s">
        <v>140</v>
      </c>
      <c r="F175" s="74"/>
      <c r="G175" s="74"/>
      <c r="H175" s="74"/>
      <c r="I175" s="75"/>
      <c r="J175" s="73" t="s">
        <v>139</v>
      </c>
      <c r="K175" s="99"/>
      <c r="L175" s="99"/>
      <c r="M175" s="99"/>
      <c r="N175" s="99"/>
      <c r="O175" s="100"/>
      <c r="P175" s="29">
        <v>15.86</v>
      </c>
      <c r="Q175" s="41">
        <f t="shared" si="4"/>
        <v>15.86</v>
      </c>
    </row>
    <row r="176" spans="1:17" x14ac:dyDescent="0.25">
      <c r="A176" s="58"/>
      <c r="B176" s="49"/>
      <c r="C176" s="49"/>
      <c r="D176" s="50"/>
      <c r="E176" s="73" t="s">
        <v>138</v>
      </c>
      <c r="F176" s="74"/>
      <c r="G176" s="74"/>
      <c r="H176" s="74"/>
      <c r="I176" s="75"/>
      <c r="J176" s="73" t="s">
        <v>137</v>
      </c>
      <c r="K176" s="99"/>
      <c r="L176" s="99"/>
      <c r="M176" s="99"/>
      <c r="N176" s="99"/>
      <c r="O176" s="100"/>
      <c r="P176" s="29">
        <v>23.81</v>
      </c>
      <c r="Q176" s="41">
        <f t="shared" si="4"/>
        <v>23.81</v>
      </c>
    </row>
    <row r="177" spans="1:17" x14ac:dyDescent="0.25">
      <c r="A177" s="58"/>
      <c r="B177" s="49"/>
      <c r="C177" s="49"/>
      <c r="D177" s="50"/>
      <c r="E177" s="73" t="s">
        <v>136</v>
      </c>
      <c r="F177" s="74"/>
      <c r="G177" s="74"/>
      <c r="H177" s="74"/>
      <c r="I177" s="75"/>
      <c r="J177" s="73" t="s">
        <v>135</v>
      </c>
      <c r="K177" s="99"/>
      <c r="L177" s="99"/>
      <c r="M177" s="99"/>
      <c r="N177" s="99"/>
      <c r="O177" s="100"/>
      <c r="P177" s="29">
        <v>23.27</v>
      </c>
      <c r="Q177" s="41">
        <f t="shared" si="4"/>
        <v>23.27</v>
      </c>
    </row>
    <row r="178" spans="1:17" x14ac:dyDescent="0.25">
      <c r="A178" s="58"/>
      <c r="B178" s="49"/>
      <c r="C178" s="49"/>
      <c r="D178" s="50"/>
      <c r="E178" s="73" t="s">
        <v>134</v>
      </c>
      <c r="F178" s="74"/>
      <c r="G178" s="74"/>
      <c r="H178" s="74"/>
      <c r="I178" s="75"/>
      <c r="J178" s="73" t="s">
        <v>133</v>
      </c>
      <c r="K178" s="99"/>
      <c r="L178" s="99"/>
      <c r="M178" s="99"/>
      <c r="N178" s="99"/>
      <c r="O178" s="100"/>
      <c r="P178" s="29">
        <v>22.89</v>
      </c>
      <c r="Q178" s="41">
        <f t="shared" si="4"/>
        <v>22.89</v>
      </c>
    </row>
    <row r="179" spans="1:17" x14ac:dyDescent="0.25">
      <c r="A179" s="58"/>
      <c r="B179" s="49"/>
      <c r="C179" s="49"/>
      <c r="D179" s="50"/>
      <c r="E179" s="73" t="s">
        <v>132</v>
      </c>
      <c r="F179" s="74"/>
      <c r="G179" s="74"/>
      <c r="H179" s="74"/>
      <c r="I179" s="75"/>
      <c r="J179" s="73" t="s">
        <v>131</v>
      </c>
      <c r="K179" s="99"/>
      <c r="L179" s="99"/>
      <c r="M179" s="99"/>
      <c r="N179" s="99"/>
      <c r="O179" s="100"/>
      <c r="P179" s="29">
        <v>31.31</v>
      </c>
      <c r="Q179" s="41">
        <f t="shared" si="4"/>
        <v>31.31</v>
      </c>
    </row>
    <row r="180" spans="1:17" ht="15.75" thickBot="1" x14ac:dyDescent="0.3">
      <c r="A180" s="105" t="s">
        <v>348</v>
      </c>
      <c r="B180" s="106"/>
      <c r="C180" s="106"/>
      <c r="D180" s="107"/>
      <c r="E180" s="79" t="s">
        <v>130</v>
      </c>
      <c r="F180" s="80"/>
      <c r="G180" s="80"/>
      <c r="H180" s="80"/>
      <c r="I180" s="81"/>
      <c r="J180" s="79" t="s">
        <v>129</v>
      </c>
      <c r="K180" s="101"/>
      <c r="L180" s="101"/>
      <c r="M180" s="101"/>
      <c r="N180" s="101"/>
      <c r="O180" s="102"/>
      <c r="P180" s="56">
        <v>29.93</v>
      </c>
      <c r="Q180" s="42">
        <f t="shared" si="4"/>
        <v>29.93</v>
      </c>
    </row>
    <row r="181" spans="1:17" ht="15.75" thickBot="1" x14ac:dyDescent="0.3">
      <c r="A181" s="53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54"/>
      <c r="O181" s="54"/>
      <c r="P181" s="57"/>
      <c r="Q181" s="35"/>
    </row>
    <row r="182" spans="1:17" ht="15.75" thickBot="1" x14ac:dyDescent="0.3">
      <c r="A182" s="91" t="s">
        <v>128</v>
      </c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3"/>
    </row>
    <row r="183" spans="1:17" ht="15.75" thickBot="1" x14ac:dyDescent="0.3">
      <c r="A183" s="43"/>
      <c r="B183" s="44"/>
      <c r="C183" s="44"/>
      <c r="D183" s="45"/>
      <c r="E183" s="94" t="s">
        <v>14</v>
      </c>
      <c r="F183" s="94"/>
      <c r="G183" s="94"/>
      <c r="H183" s="94"/>
      <c r="I183" s="95"/>
      <c r="J183" s="96" t="s">
        <v>31</v>
      </c>
      <c r="K183" s="97"/>
      <c r="L183" s="97"/>
      <c r="M183" s="97"/>
      <c r="N183" s="97"/>
      <c r="O183" s="98"/>
      <c r="P183" s="46" t="s">
        <v>13</v>
      </c>
      <c r="Q183" s="47" t="s">
        <v>12</v>
      </c>
    </row>
    <row r="184" spans="1:17" x14ac:dyDescent="0.25">
      <c r="A184" s="58"/>
      <c r="B184" s="51"/>
      <c r="C184" s="49"/>
      <c r="D184" s="50"/>
      <c r="E184" s="85" t="s">
        <v>127</v>
      </c>
      <c r="F184" s="86"/>
      <c r="G184" s="86"/>
      <c r="H184" s="86"/>
      <c r="I184" s="87"/>
      <c r="J184" s="85" t="s">
        <v>27</v>
      </c>
      <c r="K184" s="103"/>
      <c r="L184" s="103"/>
      <c r="M184" s="103"/>
      <c r="N184" s="103"/>
      <c r="O184" s="104"/>
      <c r="P184" s="38">
        <v>61.24</v>
      </c>
      <c r="Q184" s="37">
        <f t="shared" si="4"/>
        <v>61.24</v>
      </c>
    </row>
    <row r="185" spans="1:17" x14ac:dyDescent="0.25">
      <c r="A185" s="58"/>
      <c r="B185" s="49"/>
      <c r="C185" s="49"/>
      <c r="D185" s="50"/>
      <c r="E185" s="73" t="s">
        <v>126</v>
      </c>
      <c r="F185" s="74"/>
      <c r="G185" s="74"/>
      <c r="H185" s="74"/>
      <c r="I185" s="75"/>
      <c r="J185" s="73" t="s">
        <v>25</v>
      </c>
      <c r="K185" s="99"/>
      <c r="L185" s="99"/>
      <c r="M185" s="99"/>
      <c r="N185" s="99"/>
      <c r="O185" s="100"/>
      <c r="P185" s="38">
        <v>69.72</v>
      </c>
      <c r="Q185" s="30">
        <f t="shared" si="4"/>
        <v>69.72</v>
      </c>
    </row>
    <row r="186" spans="1:17" x14ac:dyDescent="0.25">
      <c r="A186" s="58"/>
      <c r="B186" s="49"/>
      <c r="C186" s="49"/>
      <c r="D186" s="50"/>
      <c r="E186" s="73" t="s">
        <v>125</v>
      </c>
      <c r="F186" s="74"/>
      <c r="G186" s="74"/>
      <c r="H186" s="74"/>
      <c r="I186" s="75"/>
      <c r="J186" s="73" t="s">
        <v>23</v>
      </c>
      <c r="K186" s="99"/>
      <c r="L186" s="99"/>
      <c r="M186" s="99"/>
      <c r="N186" s="99"/>
      <c r="O186" s="100"/>
      <c r="P186" s="38">
        <v>78.77</v>
      </c>
      <c r="Q186" s="30">
        <f t="shared" ref="Q186" si="5">P186*(1-$Q$8)</f>
        <v>78.77</v>
      </c>
    </row>
    <row r="187" spans="1:17" x14ac:dyDescent="0.25">
      <c r="A187" s="58"/>
      <c r="B187" s="49"/>
      <c r="C187" s="49"/>
      <c r="D187" s="50"/>
      <c r="E187" s="73" t="s">
        <v>124</v>
      </c>
      <c r="F187" s="74"/>
      <c r="G187" s="74"/>
      <c r="H187" s="74"/>
      <c r="I187" s="75"/>
      <c r="J187" s="73" t="s">
        <v>21</v>
      </c>
      <c r="K187" s="99"/>
      <c r="L187" s="99"/>
      <c r="M187" s="99"/>
      <c r="N187" s="99"/>
      <c r="O187" s="100"/>
      <c r="P187" s="38">
        <v>83.96</v>
      </c>
      <c r="Q187" s="30">
        <f t="shared" ref="Q187:Q250" si="6">P187*(1-$Q$8)</f>
        <v>83.96</v>
      </c>
    </row>
    <row r="188" spans="1:17" x14ac:dyDescent="0.25">
      <c r="A188" s="58"/>
      <c r="B188" s="49"/>
      <c r="C188" s="49"/>
      <c r="D188" s="50"/>
      <c r="E188" s="73" t="s">
        <v>123</v>
      </c>
      <c r="F188" s="74"/>
      <c r="G188" s="74"/>
      <c r="H188" s="74"/>
      <c r="I188" s="75"/>
      <c r="J188" s="73" t="s">
        <v>19</v>
      </c>
      <c r="K188" s="99"/>
      <c r="L188" s="99"/>
      <c r="M188" s="99"/>
      <c r="N188" s="99"/>
      <c r="O188" s="100"/>
      <c r="P188" s="38">
        <v>95.4</v>
      </c>
      <c r="Q188" s="30">
        <f t="shared" si="6"/>
        <v>95.4</v>
      </c>
    </row>
    <row r="189" spans="1:17" x14ac:dyDescent="0.25">
      <c r="A189" s="58"/>
      <c r="B189" s="49"/>
      <c r="C189" s="49"/>
      <c r="D189" s="50"/>
      <c r="E189" s="73" t="s">
        <v>122</v>
      </c>
      <c r="F189" s="74"/>
      <c r="G189" s="74"/>
      <c r="H189" s="74"/>
      <c r="I189" s="75"/>
      <c r="J189" s="73" t="s">
        <v>17</v>
      </c>
      <c r="K189" s="99"/>
      <c r="L189" s="99"/>
      <c r="M189" s="99"/>
      <c r="N189" s="99"/>
      <c r="O189" s="100"/>
      <c r="P189" s="38">
        <v>129.34</v>
      </c>
      <c r="Q189" s="30">
        <f t="shared" si="6"/>
        <v>129.34</v>
      </c>
    </row>
    <row r="190" spans="1:17" ht="15.75" thickBot="1" x14ac:dyDescent="0.3">
      <c r="A190" s="105" t="s">
        <v>349</v>
      </c>
      <c r="B190" s="106"/>
      <c r="C190" s="106"/>
      <c r="D190" s="107"/>
      <c r="E190" s="79" t="s">
        <v>121</v>
      </c>
      <c r="F190" s="80"/>
      <c r="G190" s="80"/>
      <c r="H190" s="80"/>
      <c r="I190" s="81"/>
      <c r="J190" s="79" t="s">
        <v>15</v>
      </c>
      <c r="K190" s="101"/>
      <c r="L190" s="101"/>
      <c r="M190" s="101"/>
      <c r="N190" s="101"/>
      <c r="O190" s="102"/>
      <c r="P190" s="52">
        <v>223.57</v>
      </c>
      <c r="Q190" s="39">
        <f t="shared" si="6"/>
        <v>223.57</v>
      </c>
    </row>
    <row r="191" spans="1:17" ht="15.75" thickBot="1" x14ac:dyDescent="0.3">
      <c r="A191" s="53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54"/>
      <c r="O191" s="54"/>
      <c r="P191" s="57"/>
      <c r="Q191" s="35"/>
    </row>
    <row r="192" spans="1:17" ht="15.75" thickBot="1" x14ac:dyDescent="0.3">
      <c r="A192" s="91" t="s">
        <v>120</v>
      </c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3"/>
    </row>
    <row r="193" spans="1:17" ht="15.75" thickBot="1" x14ac:dyDescent="0.3">
      <c r="A193" s="43"/>
      <c r="B193" s="44"/>
      <c r="C193" s="44"/>
      <c r="D193" s="45"/>
      <c r="E193" s="94" t="s">
        <v>14</v>
      </c>
      <c r="F193" s="94"/>
      <c r="G193" s="94"/>
      <c r="H193" s="94"/>
      <c r="I193" s="95"/>
      <c r="J193" s="96" t="s">
        <v>31</v>
      </c>
      <c r="K193" s="97"/>
      <c r="L193" s="97"/>
      <c r="M193" s="97"/>
      <c r="N193" s="97"/>
      <c r="O193" s="98"/>
      <c r="P193" s="46" t="s">
        <v>13</v>
      </c>
      <c r="Q193" s="47" t="s">
        <v>12</v>
      </c>
    </row>
    <row r="194" spans="1:17" x14ac:dyDescent="0.25">
      <c r="A194" s="58"/>
      <c r="B194" s="49"/>
      <c r="C194" s="49"/>
      <c r="D194" s="50"/>
      <c r="E194" s="85" t="s">
        <v>119</v>
      </c>
      <c r="F194" s="86"/>
      <c r="G194" s="86"/>
      <c r="H194" s="86"/>
      <c r="I194" s="87"/>
      <c r="J194" s="85" t="s">
        <v>53</v>
      </c>
      <c r="K194" s="103"/>
      <c r="L194" s="103"/>
      <c r="M194" s="103"/>
      <c r="N194" s="103"/>
      <c r="O194" s="104"/>
      <c r="P194" s="29">
        <v>42.21</v>
      </c>
      <c r="Q194" s="30">
        <f t="shared" si="6"/>
        <v>42.21</v>
      </c>
    </row>
    <row r="195" spans="1:17" x14ac:dyDescent="0.25">
      <c r="A195" s="58"/>
      <c r="B195" s="51"/>
      <c r="C195" s="49"/>
      <c r="D195" s="50"/>
      <c r="E195" s="73" t="s">
        <v>118</v>
      </c>
      <c r="F195" s="74"/>
      <c r="G195" s="74"/>
      <c r="H195" s="74"/>
      <c r="I195" s="75"/>
      <c r="J195" s="73" t="s">
        <v>51</v>
      </c>
      <c r="K195" s="99"/>
      <c r="L195" s="99"/>
      <c r="M195" s="99"/>
      <c r="N195" s="99"/>
      <c r="O195" s="100"/>
      <c r="P195" s="29">
        <v>51.26</v>
      </c>
      <c r="Q195" s="30">
        <f t="shared" si="6"/>
        <v>51.26</v>
      </c>
    </row>
    <row r="196" spans="1:17" x14ac:dyDescent="0.25">
      <c r="A196" s="58"/>
      <c r="B196" s="49"/>
      <c r="C196" s="49"/>
      <c r="D196" s="50"/>
      <c r="E196" s="73" t="s">
        <v>117</v>
      </c>
      <c r="F196" s="74"/>
      <c r="G196" s="74"/>
      <c r="H196" s="74"/>
      <c r="I196" s="75"/>
      <c r="J196" s="73" t="s">
        <v>45</v>
      </c>
      <c r="K196" s="99"/>
      <c r="L196" s="99"/>
      <c r="M196" s="99"/>
      <c r="N196" s="99"/>
      <c r="O196" s="100"/>
      <c r="P196" s="29">
        <v>61.99</v>
      </c>
      <c r="Q196" s="30">
        <f t="shared" si="6"/>
        <v>61.99</v>
      </c>
    </row>
    <row r="197" spans="1:17" x14ac:dyDescent="0.25">
      <c r="A197" s="58"/>
      <c r="B197" s="49"/>
      <c r="C197" s="49"/>
      <c r="D197" s="50"/>
      <c r="E197" s="73" t="s">
        <v>116</v>
      </c>
      <c r="F197" s="74"/>
      <c r="G197" s="74"/>
      <c r="H197" s="74"/>
      <c r="I197" s="75"/>
      <c r="J197" s="73" t="s">
        <v>41</v>
      </c>
      <c r="K197" s="99"/>
      <c r="L197" s="99"/>
      <c r="M197" s="99"/>
      <c r="N197" s="99"/>
      <c r="O197" s="100"/>
      <c r="P197" s="29">
        <v>71.510000000000005</v>
      </c>
      <c r="Q197" s="30">
        <f t="shared" si="6"/>
        <v>71.510000000000005</v>
      </c>
    </row>
    <row r="198" spans="1:17" x14ac:dyDescent="0.25">
      <c r="A198" s="58"/>
      <c r="B198" s="49"/>
      <c r="C198" s="49"/>
      <c r="D198" s="50"/>
      <c r="E198" s="73" t="s">
        <v>115</v>
      </c>
      <c r="F198" s="74"/>
      <c r="G198" s="74"/>
      <c r="H198" s="74"/>
      <c r="I198" s="75"/>
      <c r="J198" s="73" t="s">
        <v>37</v>
      </c>
      <c r="K198" s="99"/>
      <c r="L198" s="99"/>
      <c r="M198" s="99"/>
      <c r="N198" s="99"/>
      <c r="O198" s="100"/>
      <c r="P198" s="29">
        <v>77.62</v>
      </c>
      <c r="Q198" s="30">
        <f t="shared" si="6"/>
        <v>77.62</v>
      </c>
    </row>
    <row r="199" spans="1:17" x14ac:dyDescent="0.25">
      <c r="A199" s="58"/>
      <c r="B199" s="49"/>
      <c r="C199" s="49"/>
      <c r="D199" s="50"/>
      <c r="E199" s="73" t="s">
        <v>114</v>
      </c>
      <c r="F199" s="74"/>
      <c r="G199" s="74"/>
      <c r="H199" s="74"/>
      <c r="I199" s="75"/>
      <c r="J199" s="73" t="s">
        <v>35</v>
      </c>
      <c r="K199" s="99"/>
      <c r="L199" s="99"/>
      <c r="M199" s="99"/>
      <c r="N199" s="99"/>
      <c r="O199" s="100"/>
      <c r="P199" s="29">
        <v>107.6</v>
      </c>
      <c r="Q199" s="30">
        <f t="shared" si="6"/>
        <v>107.6</v>
      </c>
    </row>
    <row r="200" spans="1:17" ht="15.75" thickBot="1" x14ac:dyDescent="0.3">
      <c r="A200" s="105" t="s">
        <v>350</v>
      </c>
      <c r="B200" s="106"/>
      <c r="C200" s="106"/>
      <c r="D200" s="107"/>
      <c r="E200" s="79" t="s">
        <v>113</v>
      </c>
      <c r="F200" s="80"/>
      <c r="G200" s="80"/>
      <c r="H200" s="80"/>
      <c r="I200" s="81"/>
      <c r="J200" s="79" t="s">
        <v>33</v>
      </c>
      <c r="K200" s="101"/>
      <c r="L200" s="101"/>
      <c r="M200" s="101"/>
      <c r="N200" s="101"/>
      <c r="O200" s="102"/>
      <c r="P200" s="56">
        <v>142.72</v>
      </c>
      <c r="Q200" s="39">
        <f t="shared" si="6"/>
        <v>142.72</v>
      </c>
    </row>
    <row r="201" spans="1:17" ht="15.75" thickBot="1" x14ac:dyDescent="0.3">
      <c r="A201" s="53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54"/>
      <c r="O201" s="54"/>
      <c r="P201" s="57"/>
      <c r="Q201" s="35"/>
    </row>
    <row r="202" spans="1:17" ht="15.75" thickBot="1" x14ac:dyDescent="0.3">
      <c r="A202" s="91" t="s">
        <v>112</v>
      </c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3"/>
    </row>
    <row r="203" spans="1:17" ht="15.75" thickBot="1" x14ac:dyDescent="0.3">
      <c r="A203" s="43"/>
      <c r="B203" s="44"/>
      <c r="C203" s="44"/>
      <c r="D203" s="45"/>
      <c r="E203" s="94" t="s">
        <v>14</v>
      </c>
      <c r="F203" s="94"/>
      <c r="G203" s="94"/>
      <c r="H203" s="94"/>
      <c r="I203" s="95"/>
      <c r="J203" s="96" t="s">
        <v>31</v>
      </c>
      <c r="K203" s="97"/>
      <c r="L203" s="97"/>
      <c r="M203" s="97"/>
      <c r="N203" s="97"/>
      <c r="O203" s="98"/>
      <c r="P203" s="46" t="s">
        <v>13</v>
      </c>
      <c r="Q203" s="47" t="s">
        <v>12</v>
      </c>
    </row>
    <row r="204" spans="1:17" x14ac:dyDescent="0.25">
      <c r="A204" s="58"/>
      <c r="B204" s="49"/>
      <c r="C204" s="49"/>
      <c r="D204" s="50"/>
      <c r="E204" s="85" t="s">
        <v>111</v>
      </c>
      <c r="F204" s="86"/>
      <c r="G204" s="86"/>
      <c r="H204" s="86"/>
      <c r="I204" s="87"/>
      <c r="J204" s="85" t="s">
        <v>53</v>
      </c>
      <c r="K204" s="103"/>
      <c r="L204" s="103"/>
      <c r="M204" s="103"/>
      <c r="N204" s="103"/>
      <c r="O204" s="104"/>
      <c r="P204" s="29">
        <v>33.159999999999997</v>
      </c>
      <c r="Q204" s="30">
        <f t="shared" si="6"/>
        <v>33.159999999999997</v>
      </c>
    </row>
    <row r="205" spans="1:17" x14ac:dyDescent="0.25">
      <c r="A205" s="58"/>
      <c r="B205" s="51"/>
      <c r="C205" s="49"/>
      <c r="D205" s="50"/>
      <c r="E205" s="73" t="s">
        <v>110</v>
      </c>
      <c r="F205" s="74"/>
      <c r="G205" s="74"/>
      <c r="H205" s="74"/>
      <c r="I205" s="75"/>
      <c r="J205" s="73" t="s">
        <v>78</v>
      </c>
      <c r="K205" s="99"/>
      <c r="L205" s="99"/>
      <c r="M205" s="99"/>
      <c r="N205" s="99"/>
      <c r="O205" s="100"/>
      <c r="P205" s="29">
        <v>39.5</v>
      </c>
      <c r="Q205" s="30">
        <f t="shared" si="6"/>
        <v>39.5</v>
      </c>
    </row>
    <row r="206" spans="1:17" x14ac:dyDescent="0.25">
      <c r="A206" s="58"/>
      <c r="B206" s="49"/>
      <c r="C206" s="49"/>
      <c r="D206" s="50"/>
      <c r="E206" s="73" t="s">
        <v>109</v>
      </c>
      <c r="F206" s="74"/>
      <c r="G206" s="74"/>
      <c r="H206" s="74"/>
      <c r="I206" s="75"/>
      <c r="J206" s="73" t="s">
        <v>51</v>
      </c>
      <c r="K206" s="99"/>
      <c r="L206" s="99"/>
      <c r="M206" s="99"/>
      <c r="N206" s="99"/>
      <c r="O206" s="100"/>
      <c r="P206" s="29">
        <v>44.37</v>
      </c>
      <c r="Q206" s="30">
        <f t="shared" si="6"/>
        <v>44.37</v>
      </c>
    </row>
    <row r="207" spans="1:17" x14ac:dyDescent="0.25">
      <c r="A207" s="58"/>
      <c r="B207" s="49"/>
      <c r="C207" s="49"/>
      <c r="D207" s="50"/>
      <c r="E207" s="73" t="s">
        <v>108</v>
      </c>
      <c r="F207" s="74"/>
      <c r="G207" s="74"/>
      <c r="H207" s="74"/>
      <c r="I207" s="75"/>
      <c r="J207" s="73" t="s">
        <v>49</v>
      </c>
      <c r="K207" s="99"/>
      <c r="L207" s="99"/>
      <c r="M207" s="99"/>
      <c r="N207" s="99"/>
      <c r="O207" s="100"/>
      <c r="P207" s="29">
        <v>45.76</v>
      </c>
      <c r="Q207" s="30">
        <f t="shared" si="6"/>
        <v>45.76</v>
      </c>
    </row>
    <row r="208" spans="1:17" x14ac:dyDescent="0.25">
      <c r="A208" s="58"/>
      <c r="B208" s="49"/>
      <c r="C208" s="49"/>
      <c r="D208" s="50"/>
      <c r="E208" s="73" t="s">
        <v>107</v>
      </c>
      <c r="F208" s="74"/>
      <c r="G208" s="74"/>
      <c r="H208" s="74"/>
      <c r="I208" s="75"/>
      <c r="J208" s="73" t="s">
        <v>45</v>
      </c>
      <c r="K208" s="99"/>
      <c r="L208" s="99"/>
      <c r="M208" s="99"/>
      <c r="N208" s="99"/>
      <c r="O208" s="100"/>
      <c r="P208" s="29">
        <v>47.86</v>
      </c>
      <c r="Q208" s="30">
        <f t="shared" si="6"/>
        <v>47.86</v>
      </c>
    </row>
    <row r="209" spans="1:17" x14ac:dyDescent="0.25">
      <c r="A209" s="58"/>
      <c r="B209" s="49"/>
      <c r="C209" s="49"/>
      <c r="D209" s="50"/>
      <c r="E209" s="73" t="s">
        <v>106</v>
      </c>
      <c r="F209" s="74"/>
      <c r="G209" s="74"/>
      <c r="H209" s="74"/>
      <c r="I209" s="75"/>
      <c r="J209" s="73" t="s">
        <v>72</v>
      </c>
      <c r="K209" s="99"/>
      <c r="L209" s="99"/>
      <c r="M209" s="99"/>
      <c r="N209" s="99"/>
      <c r="O209" s="100"/>
      <c r="P209" s="29">
        <v>54.2</v>
      </c>
      <c r="Q209" s="30">
        <f t="shared" si="6"/>
        <v>54.2</v>
      </c>
    </row>
    <row r="210" spans="1:17" x14ac:dyDescent="0.25">
      <c r="A210" s="58"/>
      <c r="B210" s="49"/>
      <c r="C210" s="49"/>
      <c r="D210" s="50"/>
      <c r="E210" s="73" t="s">
        <v>105</v>
      </c>
      <c r="F210" s="74"/>
      <c r="G210" s="74"/>
      <c r="H210" s="74"/>
      <c r="I210" s="75"/>
      <c r="J210" s="73" t="s">
        <v>43</v>
      </c>
      <c r="K210" s="99"/>
      <c r="L210" s="99"/>
      <c r="M210" s="99"/>
      <c r="N210" s="99"/>
      <c r="O210" s="100"/>
      <c r="P210" s="29">
        <v>72.05</v>
      </c>
      <c r="Q210" s="30">
        <f t="shared" si="6"/>
        <v>72.05</v>
      </c>
    </row>
    <row r="211" spans="1:17" x14ac:dyDescent="0.25">
      <c r="A211" s="58"/>
      <c r="B211" s="49"/>
      <c r="C211" s="49"/>
      <c r="D211" s="50"/>
      <c r="E211" s="73" t="s">
        <v>104</v>
      </c>
      <c r="F211" s="74"/>
      <c r="G211" s="74"/>
      <c r="H211" s="74"/>
      <c r="I211" s="75"/>
      <c r="J211" s="73" t="s">
        <v>41</v>
      </c>
      <c r="K211" s="99"/>
      <c r="L211" s="99"/>
      <c r="M211" s="99"/>
      <c r="N211" s="99"/>
      <c r="O211" s="100"/>
      <c r="P211" s="29">
        <v>55.13</v>
      </c>
      <c r="Q211" s="30">
        <f t="shared" si="6"/>
        <v>55.13</v>
      </c>
    </row>
    <row r="212" spans="1:17" x14ac:dyDescent="0.25">
      <c r="A212" s="58"/>
      <c r="B212" s="49"/>
      <c r="C212" s="49"/>
      <c r="D212" s="50"/>
      <c r="E212" s="73" t="s">
        <v>103</v>
      </c>
      <c r="F212" s="74"/>
      <c r="G212" s="74"/>
      <c r="H212" s="74"/>
      <c r="I212" s="75"/>
      <c r="J212" s="73" t="s">
        <v>37</v>
      </c>
      <c r="K212" s="99"/>
      <c r="L212" s="99"/>
      <c r="M212" s="99"/>
      <c r="N212" s="99"/>
      <c r="O212" s="100"/>
      <c r="P212" s="29">
        <v>82.72</v>
      </c>
      <c r="Q212" s="30">
        <f t="shared" si="6"/>
        <v>82.72</v>
      </c>
    </row>
    <row r="213" spans="1:17" x14ac:dyDescent="0.25">
      <c r="A213" s="58"/>
      <c r="B213" s="49"/>
      <c r="C213" s="49"/>
      <c r="D213" s="50"/>
      <c r="E213" s="73" t="s">
        <v>102</v>
      </c>
      <c r="F213" s="74"/>
      <c r="G213" s="74"/>
      <c r="H213" s="74"/>
      <c r="I213" s="75"/>
      <c r="J213" s="73" t="s">
        <v>35</v>
      </c>
      <c r="K213" s="99"/>
      <c r="L213" s="99"/>
      <c r="M213" s="99"/>
      <c r="N213" s="99"/>
      <c r="O213" s="100"/>
      <c r="P213" s="29">
        <v>115.35</v>
      </c>
      <c r="Q213" s="30">
        <f t="shared" si="6"/>
        <v>115.35</v>
      </c>
    </row>
    <row r="214" spans="1:17" ht="15.75" thickBot="1" x14ac:dyDescent="0.3">
      <c r="A214" s="105" t="s">
        <v>351</v>
      </c>
      <c r="B214" s="106"/>
      <c r="C214" s="106"/>
      <c r="D214" s="107"/>
      <c r="E214" s="79" t="s">
        <v>101</v>
      </c>
      <c r="F214" s="80"/>
      <c r="G214" s="80"/>
      <c r="H214" s="80"/>
      <c r="I214" s="81"/>
      <c r="J214" s="79" t="s">
        <v>33</v>
      </c>
      <c r="K214" s="101"/>
      <c r="L214" s="101"/>
      <c r="M214" s="101"/>
      <c r="N214" s="101"/>
      <c r="O214" s="102"/>
      <c r="P214" s="56">
        <v>151.31</v>
      </c>
      <c r="Q214" s="39">
        <f t="shared" si="6"/>
        <v>151.31</v>
      </c>
    </row>
    <row r="215" spans="1:17" ht="15.75" thickBot="1" x14ac:dyDescent="0.3">
      <c r="A215" s="53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54"/>
      <c r="O215" s="54"/>
      <c r="P215" s="57"/>
      <c r="Q215" s="35"/>
    </row>
    <row r="216" spans="1:17" ht="15.75" thickBot="1" x14ac:dyDescent="0.3">
      <c r="A216" s="91" t="s">
        <v>100</v>
      </c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3"/>
    </row>
    <row r="217" spans="1:17" ht="15.75" thickBot="1" x14ac:dyDescent="0.3">
      <c r="A217" s="43"/>
      <c r="B217" s="44"/>
      <c r="C217" s="44"/>
      <c r="D217" s="45"/>
      <c r="E217" s="96" t="s">
        <v>14</v>
      </c>
      <c r="F217" s="94"/>
      <c r="G217" s="94"/>
      <c r="H217" s="94"/>
      <c r="I217" s="95"/>
      <c r="J217" s="96" t="s">
        <v>31</v>
      </c>
      <c r="K217" s="97"/>
      <c r="L217" s="97"/>
      <c r="M217" s="97"/>
      <c r="N217" s="97"/>
      <c r="O217" s="98"/>
      <c r="P217" s="59" t="s">
        <v>13</v>
      </c>
      <c r="Q217" s="60" t="s">
        <v>12</v>
      </c>
    </row>
    <row r="218" spans="1:17" x14ac:dyDescent="0.25">
      <c r="A218" s="58"/>
      <c r="B218" s="51"/>
      <c r="C218" s="49"/>
      <c r="D218" s="50"/>
      <c r="E218" s="85" t="s">
        <v>99</v>
      </c>
      <c r="F218" s="86"/>
      <c r="G218" s="86"/>
      <c r="H218" s="86"/>
      <c r="I218" s="87"/>
      <c r="J218" s="85" t="s">
        <v>55</v>
      </c>
      <c r="K218" s="103"/>
      <c r="L218" s="103"/>
      <c r="M218" s="103"/>
      <c r="N218" s="103"/>
      <c r="O218" s="104"/>
      <c r="P218" s="36">
        <v>19.399999999999999</v>
      </c>
      <c r="Q218" s="37">
        <f t="shared" si="6"/>
        <v>19.399999999999999</v>
      </c>
    </row>
    <row r="219" spans="1:17" x14ac:dyDescent="0.25">
      <c r="A219" s="58"/>
      <c r="B219" s="49"/>
      <c r="C219" s="49"/>
      <c r="D219" s="50"/>
      <c r="E219" s="73" t="s">
        <v>98</v>
      </c>
      <c r="F219" s="74"/>
      <c r="G219" s="74"/>
      <c r="H219" s="74"/>
      <c r="I219" s="75"/>
      <c r="J219" s="73" t="s">
        <v>53</v>
      </c>
      <c r="K219" s="99"/>
      <c r="L219" s="99"/>
      <c r="M219" s="99"/>
      <c r="N219" s="99"/>
      <c r="O219" s="100"/>
      <c r="P219" s="29">
        <v>13.99</v>
      </c>
      <c r="Q219" s="30">
        <f t="shared" si="6"/>
        <v>13.99</v>
      </c>
    </row>
    <row r="220" spans="1:17" x14ac:dyDescent="0.25">
      <c r="A220" s="58"/>
      <c r="B220" s="49"/>
      <c r="C220" s="49"/>
      <c r="D220" s="50"/>
      <c r="E220" s="73" t="s">
        <v>97</v>
      </c>
      <c r="F220" s="74"/>
      <c r="G220" s="74"/>
      <c r="H220" s="74"/>
      <c r="I220" s="75"/>
      <c r="J220" s="73" t="s">
        <v>51</v>
      </c>
      <c r="K220" s="99"/>
      <c r="L220" s="99"/>
      <c r="M220" s="99"/>
      <c r="N220" s="99"/>
      <c r="O220" s="100"/>
      <c r="P220" s="29">
        <v>23.5</v>
      </c>
      <c r="Q220" s="30">
        <f t="shared" si="6"/>
        <v>23.5</v>
      </c>
    </row>
    <row r="221" spans="1:17" ht="15.75" thickBot="1" x14ac:dyDescent="0.3">
      <c r="A221" s="105" t="s">
        <v>352</v>
      </c>
      <c r="B221" s="106"/>
      <c r="C221" s="106"/>
      <c r="D221" s="107"/>
      <c r="E221" s="79" t="s">
        <v>96</v>
      </c>
      <c r="F221" s="80"/>
      <c r="G221" s="80"/>
      <c r="H221" s="80"/>
      <c r="I221" s="81"/>
      <c r="J221" s="79" t="s">
        <v>45</v>
      </c>
      <c r="K221" s="101"/>
      <c r="L221" s="101"/>
      <c r="M221" s="101"/>
      <c r="N221" s="101"/>
      <c r="O221" s="102"/>
      <c r="P221" s="56">
        <v>37.340000000000003</v>
      </c>
      <c r="Q221" s="39">
        <f t="shared" si="6"/>
        <v>37.340000000000003</v>
      </c>
    </row>
    <row r="222" spans="1:17" ht="15.75" thickBot="1" x14ac:dyDescent="0.3">
      <c r="A222" s="53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54"/>
      <c r="O222" s="54"/>
      <c r="P222" s="57"/>
      <c r="Q222" s="35"/>
    </row>
    <row r="223" spans="1:17" ht="15.75" thickBot="1" x14ac:dyDescent="0.3">
      <c r="A223" s="91" t="s">
        <v>95</v>
      </c>
      <c r="B223" s="92"/>
      <c r="C223" s="92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3"/>
    </row>
    <row r="224" spans="1:17" ht="15.75" thickBot="1" x14ac:dyDescent="0.3">
      <c r="A224" s="43"/>
      <c r="B224" s="44"/>
      <c r="C224" s="44"/>
      <c r="D224" s="45"/>
      <c r="E224" s="94" t="s">
        <v>14</v>
      </c>
      <c r="F224" s="94"/>
      <c r="G224" s="94"/>
      <c r="H224" s="94"/>
      <c r="I224" s="95"/>
      <c r="J224" s="96" t="s">
        <v>31</v>
      </c>
      <c r="K224" s="97"/>
      <c r="L224" s="97"/>
      <c r="M224" s="97"/>
      <c r="N224" s="97"/>
      <c r="O224" s="98"/>
      <c r="P224" s="46" t="s">
        <v>13</v>
      </c>
      <c r="Q224" s="47" t="s">
        <v>12</v>
      </c>
    </row>
    <row r="225" spans="1:17" x14ac:dyDescent="0.25">
      <c r="A225" s="58"/>
      <c r="B225" s="49"/>
      <c r="C225" s="49"/>
      <c r="D225" s="50"/>
      <c r="E225" s="85" t="s">
        <v>94</v>
      </c>
      <c r="F225" s="86"/>
      <c r="G225" s="86"/>
      <c r="H225" s="86"/>
      <c r="I225" s="87"/>
      <c r="J225" s="85" t="s">
        <v>82</v>
      </c>
      <c r="K225" s="103"/>
      <c r="L225" s="103"/>
      <c r="M225" s="103"/>
      <c r="N225" s="103"/>
      <c r="O225" s="104"/>
      <c r="P225" s="36">
        <v>21.02</v>
      </c>
      <c r="Q225" s="37">
        <f t="shared" si="6"/>
        <v>21.02</v>
      </c>
    </row>
    <row r="226" spans="1:17" x14ac:dyDescent="0.25">
      <c r="A226" s="58"/>
      <c r="B226" s="51"/>
      <c r="C226" s="49"/>
      <c r="D226" s="50"/>
      <c r="E226" s="73" t="s">
        <v>93</v>
      </c>
      <c r="F226" s="74"/>
      <c r="G226" s="74"/>
      <c r="H226" s="74"/>
      <c r="I226" s="75"/>
      <c r="J226" s="73" t="s">
        <v>55</v>
      </c>
      <c r="K226" s="99"/>
      <c r="L226" s="99"/>
      <c r="M226" s="99"/>
      <c r="N226" s="99"/>
      <c r="O226" s="100"/>
      <c r="P226" s="29">
        <v>21.48</v>
      </c>
      <c r="Q226" s="30">
        <f t="shared" si="6"/>
        <v>21.48</v>
      </c>
    </row>
    <row r="227" spans="1:17" x14ac:dyDescent="0.25">
      <c r="A227" s="58"/>
      <c r="B227" s="49"/>
      <c r="C227" s="49"/>
      <c r="D227" s="50"/>
      <c r="E227" s="73" t="s">
        <v>92</v>
      </c>
      <c r="F227" s="74"/>
      <c r="G227" s="74"/>
      <c r="H227" s="74"/>
      <c r="I227" s="75"/>
      <c r="J227" s="73" t="s">
        <v>53</v>
      </c>
      <c r="K227" s="99"/>
      <c r="L227" s="99"/>
      <c r="M227" s="99"/>
      <c r="N227" s="99"/>
      <c r="O227" s="100"/>
      <c r="P227" s="29">
        <v>20.41</v>
      </c>
      <c r="Q227" s="30">
        <f t="shared" si="6"/>
        <v>20.41</v>
      </c>
    </row>
    <row r="228" spans="1:17" x14ac:dyDescent="0.25">
      <c r="A228" s="58"/>
      <c r="B228" s="49"/>
      <c r="C228" s="49"/>
      <c r="D228" s="50"/>
      <c r="E228" s="73" t="s">
        <v>91</v>
      </c>
      <c r="F228" s="74"/>
      <c r="G228" s="74"/>
      <c r="H228" s="74"/>
      <c r="I228" s="75"/>
      <c r="J228" s="73" t="s">
        <v>51</v>
      </c>
      <c r="K228" s="99"/>
      <c r="L228" s="99"/>
      <c r="M228" s="99"/>
      <c r="N228" s="99"/>
      <c r="O228" s="100"/>
      <c r="P228" s="29">
        <v>31.69</v>
      </c>
      <c r="Q228" s="30">
        <f t="shared" si="6"/>
        <v>31.69</v>
      </c>
    </row>
    <row r="229" spans="1:17" x14ac:dyDescent="0.25">
      <c r="A229" s="58"/>
      <c r="B229" s="49"/>
      <c r="C229" s="49"/>
      <c r="D229" s="50"/>
      <c r="E229" s="73" t="s">
        <v>90</v>
      </c>
      <c r="F229" s="74"/>
      <c r="G229" s="74"/>
      <c r="H229" s="74"/>
      <c r="I229" s="75"/>
      <c r="J229" s="73" t="s">
        <v>49</v>
      </c>
      <c r="K229" s="99"/>
      <c r="L229" s="99"/>
      <c r="M229" s="99"/>
      <c r="N229" s="99"/>
      <c r="O229" s="100"/>
      <c r="P229" s="29">
        <v>31.69</v>
      </c>
      <c r="Q229" s="30">
        <f t="shared" si="6"/>
        <v>31.69</v>
      </c>
    </row>
    <row r="230" spans="1:17" x14ac:dyDescent="0.25">
      <c r="A230" s="58"/>
      <c r="B230" s="49"/>
      <c r="C230" s="49"/>
      <c r="D230" s="50"/>
      <c r="E230" s="73" t="s">
        <v>89</v>
      </c>
      <c r="F230" s="74"/>
      <c r="G230" s="74"/>
      <c r="H230" s="74"/>
      <c r="I230" s="75"/>
      <c r="J230" s="73" t="s">
        <v>45</v>
      </c>
      <c r="K230" s="99"/>
      <c r="L230" s="99"/>
      <c r="M230" s="99"/>
      <c r="N230" s="99"/>
      <c r="O230" s="100"/>
      <c r="P230" s="29">
        <v>33.159999999999997</v>
      </c>
      <c r="Q230" s="30">
        <f t="shared" si="6"/>
        <v>33.159999999999997</v>
      </c>
    </row>
    <row r="231" spans="1:17" x14ac:dyDescent="0.25">
      <c r="A231" s="58"/>
      <c r="B231" s="49"/>
      <c r="C231" s="49"/>
      <c r="D231" s="50"/>
      <c r="E231" s="73" t="s">
        <v>88</v>
      </c>
      <c r="F231" s="74"/>
      <c r="G231" s="74"/>
      <c r="H231" s="74"/>
      <c r="I231" s="75"/>
      <c r="J231" s="73" t="s">
        <v>41</v>
      </c>
      <c r="K231" s="99"/>
      <c r="L231" s="99"/>
      <c r="M231" s="99"/>
      <c r="N231" s="99"/>
      <c r="O231" s="100"/>
      <c r="P231" s="29">
        <v>49.01</v>
      </c>
      <c r="Q231" s="30">
        <f t="shared" si="6"/>
        <v>49.01</v>
      </c>
    </row>
    <row r="232" spans="1:17" x14ac:dyDescent="0.25">
      <c r="A232" s="58"/>
      <c r="B232" s="49"/>
      <c r="C232" s="49"/>
      <c r="D232" s="50"/>
      <c r="E232" s="73" t="s">
        <v>87</v>
      </c>
      <c r="F232" s="74"/>
      <c r="G232" s="74"/>
      <c r="H232" s="74"/>
      <c r="I232" s="75"/>
      <c r="J232" s="73" t="s">
        <v>37</v>
      </c>
      <c r="K232" s="99"/>
      <c r="L232" s="99"/>
      <c r="M232" s="99"/>
      <c r="N232" s="99"/>
      <c r="O232" s="100"/>
      <c r="P232" s="29">
        <v>65.48</v>
      </c>
      <c r="Q232" s="30">
        <f t="shared" si="6"/>
        <v>65.48</v>
      </c>
    </row>
    <row r="233" spans="1:17" x14ac:dyDescent="0.25">
      <c r="A233" s="58"/>
      <c r="B233" s="49"/>
      <c r="C233" s="49"/>
      <c r="D233" s="50"/>
      <c r="E233" s="73" t="s">
        <v>86</v>
      </c>
      <c r="F233" s="74"/>
      <c r="G233" s="74"/>
      <c r="H233" s="74"/>
      <c r="I233" s="75"/>
      <c r="J233" s="73" t="s">
        <v>35</v>
      </c>
      <c r="K233" s="99"/>
      <c r="L233" s="99"/>
      <c r="M233" s="99"/>
      <c r="N233" s="99"/>
      <c r="O233" s="100"/>
      <c r="P233" s="29">
        <v>90.91</v>
      </c>
      <c r="Q233" s="30">
        <f t="shared" si="6"/>
        <v>90.91</v>
      </c>
    </row>
    <row r="234" spans="1:17" ht="15.75" thickBot="1" x14ac:dyDescent="0.3">
      <c r="A234" s="105" t="s">
        <v>353</v>
      </c>
      <c r="B234" s="106"/>
      <c r="C234" s="106"/>
      <c r="D234" s="107"/>
      <c r="E234" s="79" t="s">
        <v>85</v>
      </c>
      <c r="F234" s="80"/>
      <c r="G234" s="80"/>
      <c r="H234" s="80"/>
      <c r="I234" s="81"/>
      <c r="J234" s="79" t="s">
        <v>33</v>
      </c>
      <c r="K234" s="101"/>
      <c r="L234" s="101"/>
      <c r="M234" s="101"/>
      <c r="N234" s="101"/>
      <c r="O234" s="102"/>
      <c r="P234" s="56">
        <v>127.95</v>
      </c>
      <c r="Q234" s="39">
        <f t="shared" si="6"/>
        <v>127.95</v>
      </c>
    </row>
    <row r="235" spans="1:17" ht="15.75" thickBot="1" x14ac:dyDescent="0.3">
      <c r="A235" s="53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54"/>
      <c r="O235" s="54"/>
      <c r="P235" s="57"/>
      <c r="Q235" s="35"/>
    </row>
    <row r="236" spans="1:17" ht="15.75" thickBot="1" x14ac:dyDescent="0.3">
      <c r="A236" s="91" t="s">
        <v>84</v>
      </c>
      <c r="B236" s="92"/>
      <c r="C236" s="92"/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3"/>
    </row>
    <row r="237" spans="1:17" ht="15.75" thickBot="1" x14ac:dyDescent="0.3">
      <c r="A237" s="43"/>
      <c r="B237" s="44"/>
      <c r="C237" s="44"/>
      <c r="D237" s="45"/>
      <c r="E237" s="94" t="s">
        <v>14</v>
      </c>
      <c r="F237" s="94"/>
      <c r="G237" s="94"/>
      <c r="H237" s="94"/>
      <c r="I237" s="95"/>
      <c r="J237" s="96" t="s">
        <v>31</v>
      </c>
      <c r="K237" s="97"/>
      <c r="L237" s="97"/>
      <c r="M237" s="97"/>
      <c r="N237" s="97"/>
      <c r="O237" s="98"/>
      <c r="P237" s="59" t="s">
        <v>13</v>
      </c>
      <c r="Q237" s="60" t="s">
        <v>12</v>
      </c>
    </row>
    <row r="238" spans="1:17" x14ac:dyDescent="0.25">
      <c r="A238" s="58"/>
      <c r="B238" s="49"/>
      <c r="C238" s="49"/>
      <c r="D238" s="50"/>
      <c r="E238" s="85" t="s">
        <v>83</v>
      </c>
      <c r="F238" s="86"/>
      <c r="G238" s="86"/>
      <c r="H238" s="86"/>
      <c r="I238" s="87"/>
      <c r="J238" s="85" t="s">
        <v>82</v>
      </c>
      <c r="K238" s="103"/>
      <c r="L238" s="103"/>
      <c r="M238" s="103"/>
      <c r="N238" s="103"/>
      <c r="O238" s="104"/>
      <c r="P238" s="36">
        <v>19.78</v>
      </c>
      <c r="Q238" s="37">
        <f t="shared" si="6"/>
        <v>19.78</v>
      </c>
    </row>
    <row r="239" spans="1:17" x14ac:dyDescent="0.25">
      <c r="A239" s="58"/>
      <c r="B239" s="51"/>
      <c r="C239" s="49"/>
      <c r="D239" s="50"/>
      <c r="E239" s="73" t="s">
        <v>81</v>
      </c>
      <c r="F239" s="74"/>
      <c r="G239" s="74"/>
      <c r="H239" s="74"/>
      <c r="I239" s="75"/>
      <c r="J239" s="73" t="s">
        <v>55</v>
      </c>
      <c r="K239" s="99"/>
      <c r="L239" s="99"/>
      <c r="M239" s="99"/>
      <c r="N239" s="99"/>
      <c r="O239" s="100"/>
      <c r="P239" s="29">
        <v>20.27</v>
      </c>
      <c r="Q239" s="30">
        <f t="shared" si="6"/>
        <v>20.27</v>
      </c>
    </row>
    <row r="240" spans="1:17" x14ac:dyDescent="0.25">
      <c r="A240" s="58"/>
      <c r="B240" s="49"/>
      <c r="C240" s="49"/>
      <c r="D240" s="50"/>
      <c r="E240" s="73" t="s">
        <v>80</v>
      </c>
      <c r="F240" s="74"/>
      <c r="G240" s="74"/>
      <c r="H240" s="74"/>
      <c r="I240" s="75"/>
      <c r="J240" s="73" t="s">
        <v>53</v>
      </c>
      <c r="K240" s="99"/>
      <c r="L240" s="99"/>
      <c r="M240" s="99"/>
      <c r="N240" s="99"/>
      <c r="O240" s="100"/>
      <c r="P240" s="29">
        <v>12.92</v>
      </c>
      <c r="Q240" s="30">
        <f t="shared" si="6"/>
        <v>12.92</v>
      </c>
    </row>
    <row r="241" spans="1:17" x14ac:dyDescent="0.25">
      <c r="A241" s="58"/>
      <c r="B241" s="49"/>
      <c r="C241" s="49"/>
      <c r="D241" s="50"/>
      <c r="E241" s="73" t="s">
        <v>79</v>
      </c>
      <c r="F241" s="74"/>
      <c r="G241" s="74"/>
      <c r="H241" s="74"/>
      <c r="I241" s="75"/>
      <c r="J241" s="73" t="s">
        <v>78</v>
      </c>
      <c r="K241" s="99"/>
      <c r="L241" s="99"/>
      <c r="M241" s="99"/>
      <c r="N241" s="99"/>
      <c r="O241" s="100"/>
      <c r="P241" s="29">
        <v>28.75</v>
      </c>
      <c r="Q241" s="30">
        <f t="shared" si="6"/>
        <v>28.75</v>
      </c>
    </row>
    <row r="242" spans="1:17" x14ac:dyDescent="0.25">
      <c r="A242" s="58"/>
      <c r="B242" s="49"/>
      <c r="C242" s="49"/>
      <c r="D242" s="50"/>
      <c r="E242" s="73" t="s">
        <v>77</v>
      </c>
      <c r="F242" s="74"/>
      <c r="G242" s="74"/>
      <c r="H242" s="74"/>
      <c r="I242" s="75"/>
      <c r="J242" s="73" t="s">
        <v>51</v>
      </c>
      <c r="K242" s="99"/>
      <c r="L242" s="99"/>
      <c r="M242" s="99"/>
      <c r="N242" s="99"/>
      <c r="O242" s="100"/>
      <c r="P242" s="29">
        <v>27.99</v>
      </c>
      <c r="Q242" s="30">
        <f t="shared" si="6"/>
        <v>27.99</v>
      </c>
    </row>
    <row r="243" spans="1:17" x14ac:dyDescent="0.25">
      <c r="A243" s="58"/>
      <c r="B243" s="49"/>
      <c r="C243" s="49"/>
      <c r="D243" s="50"/>
      <c r="E243" s="73" t="s">
        <v>76</v>
      </c>
      <c r="F243" s="74"/>
      <c r="G243" s="74"/>
      <c r="H243" s="74"/>
      <c r="I243" s="75"/>
      <c r="J243" s="73" t="s">
        <v>49</v>
      </c>
      <c r="K243" s="99"/>
      <c r="L243" s="99"/>
      <c r="M243" s="99"/>
      <c r="N243" s="99"/>
      <c r="O243" s="100"/>
      <c r="P243" s="29">
        <v>31.77</v>
      </c>
      <c r="Q243" s="30">
        <f t="shared" si="6"/>
        <v>31.77</v>
      </c>
    </row>
    <row r="244" spans="1:17" x14ac:dyDescent="0.25">
      <c r="A244" s="58"/>
      <c r="B244" s="49"/>
      <c r="C244" s="49"/>
      <c r="D244" s="50"/>
      <c r="E244" s="73" t="s">
        <v>75</v>
      </c>
      <c r="F244" s="74"/>
      <c r="G244" s="74"/>
      <c r="H244" s="74"/>
      <c r="I244" s="75"/>
      <c r="J244" s="73" t="s">
        <v>47</v>
      </c>
      <c r="K244" s="99"/>
      <c r="L244" s="99"/>
      <c r="M244" s="99"/>
      <c r="N244" s="99"/>
      <c r="O244" s="100"/>
      <c r="P244" s="29">
        <v>33.24</v>
      </c>
      <c r="Q244" s="30">
        <f t="shared" si="6"/>
        <v>33.24</v>
      </c>
    </row>
    <row r="245" spans="1:17" x14ac:dyDescent="0.25">
      <c r="A245" s="58"/>
      <c r="B245" s="49"/>
      <c r="C245" s="49"/>
      <c r="D245" s="50"/>
      <c r="E245" s="73" t="s">
        <v>74</v>
      </c>
      <c r="F245" s="74"/>
      <c r="G245" s="74"/>
      <c r="H245" s="74"/>
      <c r="I245" s="75"/>
      <c r="J245" s="73" t="s">
        <v>45</v>
      </c>
      <c r="K245" s="99"/>
      <c r="L245" s="99"/>
      <c r="M245" s="99"/>
      <c r="N245" s="99"/>
      <c r="O245" s="100"/>
      <c r="P245" s="29">
        <v>20.5</v>
      </c>
      <c r="Q245" s="30">
        <f t="shared" si="6"/>
        <v>20.5</v>
      </c>
    </row>
    <row r="246" spans="1:17" x14ac:dyDescent="0.25">
      <c r="A246" s="58"/>
      <c r="B246" s="49"/>
      <c r="C246" s="49"/>
      <c r="D246" s="50"/>
      <c r="E246" s="73" t="s">
        <v>73</v>
      </c>
      <c r="F246" s="74"/>
      <c r="G246" s="74"/>
      <c r="H246" s="74"/>
      <c r="I246" s="75"/>
      <c r="J246" s="73" t="s">
        <v>72</v>
      </c>
      <c r="K246" s="99"/>
      <c r="L246" s="99"/>
      <c r="M246" s="99"/>
      <c r="N246" s="99"/>
      <c r="O246" s="100"/>
      <c r="P246" s="29">
        <v>32</v>
      </c>
      <c r="Q246" s="30">
        <f t="shared" si="6"/>
        <v>32</v>
      </c>
    </row>
    <row r="247" spans="1:17" x14ac:dyDescent="0.25">
      <c r="A247" s="58"/>
      <c r="B247" s="49"/>
      <c r="C247" s="49"/>
      <c r="D247" s="50"/>
      <c r="E247" s="73" t="s">
        <v>71</v>
      </c>
      <c r="F247" s="74"/>
      <c r="G247" s="74"/>
      <c r="H247" s="74"/>
      <c r="I247" s="75"/>
      <c r="J247" s="73" t="s">
        <v>41</v>
      </c>
      <c r="K247" s="99"/>
      <c r="L247" s="99"/>
      <c r="M247" s="99"/>
      <c r="N247" s="99"/>
      <c r="O247" s="100"/>
      <c r="P247" s="29">
        <v>35.549999999999997</v>
      </c>
      <c r="Q247" s="30">
        <f t="shared" si="6"/>
        <v>35.549999999999997</v>
      </c>
    </row>
    <row r="248" spans="1:17" x14ac:dyDescent="0.25">
      <c r="A248" s="58"/>
      <c r="B248" s="49"/>
      <c r="C248" s="49"/>
      <c r="D248" s="50"/>
      <c r="E248" s="73" t="s">
        <v>70</v>
      </c>
      <c r="F248" s="74"/>
      <c r="G248" s="74"/>
      <c r="H248" s="74"/>
      <c r="I248" s="75"/>
      <c r="J248" s="73" t="s">
        <v>37</v>
      </c>
      <c r="K248" s="99"/>
      <c r="L248" s="99"/>
      <c r="M248" s="99"/>
      <c r="N248" s="99"/>
      <c r="O248" s="100"/>
      <c r="P248" s="29">
        <v>60.38</v>
      </c>
      <c r="Q248" s="30">
        <f t="shared" si="6"/>
        <v>60.38</v>
      </c>
    </row>
    <row r="249" spans="1:17" x14ac:dyDescent="0.25">
      <c r="A249" s="58"/>
      <c r="B249" s="49"/>
      <c r="C249" s="49"/>
      <c r="D249" s="50"/>
      <c r="E249" s="73" t="s">
        <v>69</v>
      </c>
      <c r="F249" s="74"/>
      <c r="G249" s="74"/>
      <c r="H249" s="74"/>
      <c r="I249" s="75"/>
      <c r="J249" s="73" t="s">
        <v>35</v>
      </c>
      <c r="K249" s="99"/>
      <c r="L249" s="99"/>
      <c r="M249" s="99"/>
      <c r="N249" s="99"/>
      <c r="O249" s="100"/>
      <c r="P249" s="29">
        <v>79.23</v>
      </c>
      <c r="Q249" s="30">
        <f t="shared" si="6"/>
        <v>79.23</v>
      </c>
    </row>
    <row r="250" spans="1:17" ht="15.75" thickBot="1" x14ac:dyDescent="0.3">
      <c r="A250" s="105" t="s">
        <v>354</v>
      </c>
      <c r="B250" s="106"/>
      <c r="C250" s="106"/>
      <c r="D250" s="107"/>
      <c r="E250" s="79" t="s">
        <v>68</v>
      </c>
      <c r="F250" s="80"/>
      <c r="G250" s="80"/>
      <c r="H250" s="80"/>
      <c r="I250" s="81"/>
      <c r="J250" s="79" t="s">
        <v>33</v>
      </c>
      <c r="K250" s="101"/>
      <c r="L250" s="101"/>
      <c r="M250" s="101"/>
      <c r="N250" s="101"/>
      <c r="O250" s="102"/>
      <c r="P250" s="56">
        <v>124.07</v>
      </c>
      <c r="Q250" s="39">
        <f t="shared" si="6"/>
        <v>124.07</v>
      </c>
    </row>
    <row r="251" spans="1:17" ht="15.75" thickBot="1" x14ac:dyDescent="0.3">
      <c r="A251" s="53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54"/>
      <c r="O251" s="54"/>
      <c r="P251" s="57"/>
      <c r="Q251" s="35"/>
    </row>
    <row r="252" spans="1:17" ht="15.75" thickBot="1" x14ac:dyDescent="0.3">
      <c r="A252" s="91" t="s">
        <v>67</v>
      </c>
      <c r="B252" s="92"/>
      <c r="C252" s="92"/>
      <c r="D252" s="92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3"/>
    </row>
    <row r="253" spans="1:17" ht="15.75" thickBot="1" x14ac:dyDescent="0.3">
      <c r="A253" s="43"/>
      <c r="B253" s="44"/>
      <c r="C253" s="44"/>
      <c r="D253" s="45"/>
      <c r="E253" s="96" t="s">
        <v>14</v>
      </c>
      <c r="F253" s="94"/>
      <c r="G253" s="94"/>
      <c r="H253" s="94"/>
      <c r="I253" s="95"/>
      <c r="J253" s="96" t="s">
        <v>31</v>
      </c>
      <c r="K253" s="97"/>
      <c r="L253" s="97"/>
      <c r="M253" s="97"/>
      <c r="N253" s="97"/>
      <c r="O253" s="98"/>
      <c r="P253" s="46" t="s">
        <v>13</v>
      </c>
      <c r="Q253" s="47" t="s">
        <v>12</v>
      </c>
    </row>
    <row r="254" spans="1:17" x14ac:dyDescent="0.25">
      <c r="A254" s="58"/>
      <c r="B254" s="49"/>
      <c r="C254" s="49"/>
      <c r="D254" s="50"/>
      <c r="E254" s="73" t="s">
        <v>66</v>
      </c>
      <c r="F254" s="74"/>
      <c r="G254" s="74"/>
      <c r="H254" s="74"/>
      <c r="I254" s="75"/>
      <c r="J254" s="73" t="s">
        <v>55</v>
      </c>
      <c r="K254" s="99"/>
      <c r="L254" s="99"/>
      <c r="M254" s="99"/>
      <c r="N254" s="99"/>
      <c r="O254" s="100"/>
      <c r="P254" s="29">
        <v>14.3</v>
      </c>
      <c r="Q254" s="30">
        <f t="shared" ref="Q254:Q299" si="7">P254*(1-$Q$8)</f>
        <v>14.3</v>
      </c>
    </row>
    <row r="255" spans="1:17" x14ac:dyDescent="0.25">
      <c r="A255" s="58"/>
      <c r="B255" s="51"/>
      <c r="C255" s="49"/>
      <c r="D255" s="50"/>
      <c r="E255" s="73" t="s">
        <v>65</v>
      </c>
      <c r="F255" s="74"/>
      <c r="G255" s="74"/>
      <c r="H255" s="74"/>
      <c r="I255" s="75"/>
      <c r="J255" s="73" t="s">
        <v>53</v>
      </c>
      <c r="K255" s="99"/>
      <c r="L255" s="99"/>
      <c r="M255" s="99"/>
      <c r="N255" s="99"/>
      <c r="O255" s="100"/>
      <c r="P255" s="29">
        <v>15.1</v>
      </c>
      <c r="Q255" s="30">
        <f t="shared" si="7"/>
        <v>15.1</v>
      </c>
    </row>
    <row r="256" spans="1:17" x14ac:dyDescent="0.25">
      <c r="A256" s="58"/>
      <c r="B256" s="49"/>
      <c r="C256" s="49"/>
      <c r="D256" s="50"/>
      <c r="E256" s="73" t="s">
        <v>64</v>
      </c>
      <c r="F256" s="74"/>
      <c r="G256" s="74"/>
      <c r="H256" s="74"/>
      <c r="I256" s="75"/>
      <c r="J256" s="73" t="s">
        <v>51</v>
      </c>
      <c r="K256" s="99"/>
      <c r="L256" s="99"/>
      <c r="M256" s="99"/>
      <c r="N256" s="99"/>
      <c r="O256" s="100"/>
      <c r="P256" s="29">
        <v>15.71</v>
      </c>
      <c r="Q256" s="30">
        <f t="shared" si="7"/>
        <v>15.71</v>
      </c>
    </row>
    <row r="257" spans="1:17" x14ac:dyDescent="0.25">
      <c r="A257" s="58"/>
      <c r="B257" s="49"/>
      <c r="C257" s="49"/>
      <c r="D257" s="50"/>
      <c r="E257" s="73" t="s">
        <v>63</v>
      </c>
      <c r="F257" s="74"/>
      <c r="G257" s="74"/>
      <c r="H257" s="74"/>
      <c r="I257" s="75"/>
      <c r="J257" s="73" t="s">
        <v>49</v>
      </c>
      <c r="K257" s="99"/>
      <c r="L257" s="99"/>
      <c r="M257" s="99"/>
      <c r="N257" s="99"/>
      <c r="O257" s="100"/>
      <c r="P257" s="29">
        <v>16.8</v>
      </c>
      <c r="Q257" s="30">
        <f t="shared" si="7"/>
        <v>16.8</v>
      </c>
    </row>
    <row r="258" spans="1:17" x14ac:dyDescent="0.25">
      <c r="A258" s="58"/>
      <c r="B258" s="49"/>
      <c r="C258" s="49"/>
      <c r="D258" s="50"/>
      <c r="E258" s="73" t="s">
        <v>62</v>
      </c>
      <c r="F258" s="74"/>
      <c r="G258" s="74"/>
      <c r="H258" s="74"/>
      <c r="I258" s="75"/>
      <c r="J258" s="73" t="s">
        <v>47</v>
      </c>
      <c r="K258" s="99"/>
      <c r="L258" s="99"/>
      <c r="M258" s="99"/>
      <c r="N258" s="99"/>
      <c r="O258" s="100"/>
      <c r="P258" s="29">
        <v>24.26</v>
      </c>
      <c r="Q258" s="30">
        <f t="shared" si="7"/>
        <v>24.26</v>
      </c>
    </row>
    <row r="259" spans="1:17" x14ac:dyDescent="0.25">
      <c r="A259" s="58"/>
      <c r="B259" s="49"/>
      <c r="C259" s="49"/>
      <c r="D259" s="50"/>
      <c r="E259" s="73" t="s">
        <v>61</v>
      </c>
      <c r="F259" s="74"/>
      <c r="G259" s="74"/>
      <c r="H259" s="74"/>
      <c r="I259" s="75"/>
      <c r="J259" s="73" t="s">
        <v>45</v>
      </c>
      <c r="K259" s="99"/>
      <c r="L259" s="99"/>
      <c r="M259" s="99"/>
      <c r="N259" s="99"/>
      <c r="O259" s="100"/>
      <c r="P259" s="29">
        <v>25.35</v>
      </c>
      <c r="Q259" s="30">
        <f t="shared" si="7"/>
        <v>25.35</v>
      </c>
    </row>
    <row r="260" spans="1:17" x14ac:dyDescent="0.25">
      <c r="A260" s="58"/>
      <c r="B260" s="49"/>
      <c r="C260" s="49"/>
      <c r="D260" s="50"/>
      <c r="E260" s="73" t="s">
        <v>60</v>
      </c>
      <c r="F260" s="74"/>
      <c r="G260" s="74"/>
      <c r="H260" s="74"/>
      <c r="I260" s="75"/>
      <c r="J260" s="73" t="s">
        <v>41</v>
      </c>
      <c r="K260" s="99"/>
      <c r="L260" s="99"/>
      <c r="M260" s="99"/>
      <c r="N260" s="99"/>
      <c r="O260" s="100"/>
      <c r="P260" s="29">
        <v>38.33</v>
      </c>
      <c r="Q260" s="30">
        <f t="shared" si="7"/>
        <v>38.33</v>
      </c>
    </row>
    <row r="261" spans="1:17" x14ac:dyDescent="0.25">
      <c r="A261" s="58"/>
      <c r="B261" s="49"/>
      <c r="C261" s="49"/>
      <c r="D261" s="50"/>
      <c r="E261" s="73" t="s">
        <v>59</v>
      </c>
      <c r="F261" s="74"/>
      <c r="G261" s="74"/>
      <c r="H261" s="74"/>
      <c r="I261" s="75"/>
      <c r="J261" s="73" t="s">
        <v>37</v>
      </c>
      <c r="K261" s="99"/>
      <c r="L261" s="99"/>
      <c r="M261" s="99"/>
      <c r="N261" s="99"/>
      <c r="O261" s="100"/>
      <c r="P261" s="29">
        <v>49.16</v>
      </c>
      <c r="Q261" s="30">
        <f t="shared" si="7"/>
        <v>49.16</v>
      </c>
    </row>
    <row r="262" spans="1:17" ht="15.75" thickBot="1" x14ac:dyDescent="0.3">
      <c r="A262" s="105" t="s">
        <v>339</v>
      </c>
      <c r="B262" s="106"/>
      <c r="C262" s="106"/>
      <c r="D262" s="107"/>
      <c r="E262" s="79" t="s">
        <v>58</v>
      </c>
      <c r="F262" s="80"/>
      <c r="G262" s="80"/>
      <c r="H262" s="80"/>
      <c r="I262" s="81"/>
      <c r="J262" s="79" t="s">
        <v>35</v>
      </c>
      <c r="K262" s="101"/>
      <c r="L262" s="101"/>
      <c r="M262" s="101"/>
      <c r="N262" s="101"/>
      <c r="O262" s="102"/>
      <c r="P262" s="56">
        <v>73.33</v>
      </c>
      <c r="Q262" s="39">
        <f t="shared" si="7"/>
        <v>73.33</v>
      </c>
    </row>
    <row r="263" spans="1:17" ht="15.75" thickBot="1" x14ac:dyDescent="0.3">
      <c r="A263" s="53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54"/>
      <c r="O263" s="54"/>
      <c r="P263" s="57"/>
      <c r="Q263" s="35"/>
    </row>
    <row r="264" spans="1:17" ht="15.75" thickBot="1" x14ac:dyDescent="0.3">
      <c r="A264" s="91" t="s">
        <v>57</v>
      </c>
      <c r="B264" s="92"/>
      <c r="C264" s="92"/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3"/>
    </row>
    <row r="265" spans="1:17" ht="15.75" thickBot="1" x14ac:dyDescent="0.3">
      <c r="A265" s="43"/>
      <c r="B265" s="44"/>
      <c r="C265" s="44"/>
      <c r="D265" s="45"/>
      <c r="E265" s="96" t="s">
        <v>14</v>
      </c>
      <c r="F265" s="94"/>
      <c r="G265" s="94"/>
      <c r="H265" s="94"/>
      <c r="I265" s="95"/>
      <c r="J265" s="96" t="s">
        <v>31</v>
      </c>
      <c r="K265" s="97"/>
      <c r="L265" s="97"/>
      <c r="M265" s="97"/>
      <c r="N265" s="97"/>
      <c r="O265" s="98"/>
      <c r="P265" s="46" t="s">
        <v>13</v>
      </c>
      <c r="Q265" s="47" t="s">
        <v>12</v>
      </c>
    </row>
    <row r="266" spans="1:17" x14ac:dyDescent="0.25">
      <c r="A266" s="58"/>
      <c r="B266" s="49"/>
      <c r="C266" s="49"/>
      <c r="D266" s="50"/>
      <c r="E266" s="73" t="s">
        <v>56</v>
      </c>
      <c r="F266" s="74"/>
      <c r="G266" s="74"/>
      <c r="H266" s="74"/>
      <c r="I266" s="75"/>
      <c r="J266" s="73" t="s">
        <v>55</v>
      </c>
      <c r="K266" s="99"/>
      <c r="L266" s="99"/>
      <c r="M266" s="99"/>
      <c r="N266" s="99"/>
      <c r="O266" s="100"/>
      <c r="P266" s="29">
        <v>15.48</v>
      </c>
      <c r="Q266" s="30">
        <f t="shared" si="7"/>
        <v>15.48</v>
      </c>
    </row>
    <row r="267" spans="1:17" x14ac:dyDescent="0.25">
      <c r="A267" s="58"/>
      <c r="B267" s="51"/>
      <c r="C267" s="49"/>
      <c r="D267" s="50"/>
      <c r="E267" s="73" t="s">
        <v>54</v>
      </c>
      <c r="F267" s="74"/>
      <c r="G267" s="74"/>
      <c r="H267" s="74"/>
      <c r="I267" s="75"/>
      <c r="J267" s="73" t="s">
        <v>53</v>
      </c>
      <c r="K267" s="99"/>
      <c r="L267" s="99"/>
      <c r="M267" s="99"/>
      <c r="N267" s="99"/>
      <c r="O267" s="100"/>
      <c r="P267" s="29">
        <v>16.8</v>
      </c>
      <c r="Q267" s="30">
        <f t="shared" si="7"/>
        <v>16.8</v>
      </c>
    </row>
    <row r="268" spans="1:17" x14ac:dyDescent="0.25">
      <c r="A268" s="58"/>
      <c r="B268" s="49"/>
      <c r="C268" s="49"/>
      <c r="D268" s="50"/>
      <c r="E268" s="73" t="s">
        <v>52</v>
      </c>
      <c r="F268" s="74"/>
      <c r="G268" s="74"/>
      <c r="H268" s="74"/>
      <c r="I268" s="75"/>
      <c r="J268" s="73" t="s">
        <v>51</v>
      </c>
      <c r="K268" s="99"/>
      <c r="L268" s="99"/>
      <c r="M268" s="99"/>
      <c r="N268" s="99"/>
      <c r="O268" s="100"/>
      <c r="P268" s="29">
        <v>17.18</v>
      </c>
      <c r="Q268" s="30">
        <f t="shared" si="7"/>
        <v>17.18</v>
      </c>
    </row>
    <row r="269" spans="1:17" x14ac:dyDescent="0.25">
      <c r="A269" s="58"/>
      <c r="B269" s="49"/>
      <c r="C269" s="49"/>
      <c r="D269" s="50"/>
      <c r="E269" s="73" t="s">
        <v>50</v>
      </c>
      <c r="F269" s="74"/>
      <c r="G269" s="74"/>
      <c r="H269" s="74"/>
      <c r="I269" s="75"/>
      <c r="J269" s="73" t="s">
        <v>49</v>
      </c>
      <c r="K269" s="99"/>
      <c r="L269" s="99"/>
      <c r="M269" s="99"/>
      <c r="N269" s="99"/>
      <c r="O269" s="100"/>
      <c r="P269" s="29">
        <v>17.09</v>
      </c>
      <c r="Q269" s="30">
        <f t="shared" si="7"/>
        <v>17.09</v>
      </c>
    </row>
    <row r="270" spans="1:17" x14ac:dyDescent="0.25">
      <c r="A270" s="58"/>
      <c r="B270" s="49"/>
      <c r="C270" s="49"/>
      <c r="D270" s="50"/>
      <c r="E270" s="73" t="s">
        <v>48</v>
      </c>
      <c r="F270" s="74"/>
      <c r="G270" s="74"/>
      <c r="H270" s="74"/>
      <c r="I270" s="75"/>
      <c r="J270" s="73" t="s">
        <v>47</v>
      </c>
      <c r="K270" s="99"/>
      <c r="L270" s="99"/>
      <c r="M270" s="99"/>
      <c r="N270" s="99"/>
      <c r="O270" s="100"/>
      <c r="P270" s="29">
        <v>21.5</v>
      </c>
      <c r="Q270" s="30">
        <f t="shared" si="7"/>
        <v>21.5</v>
      </c>
    </row>
    <row r="271" spans="1:17" x14ac:dyDescent="0.25">
      <c r="A271" s="58"/>
      <c r="B271" s="49"/>
      <c r="C271" s="49"/>
      <c r="D271" s="50"/>
      <c r="E271" s="73" t="s">
        <v>46</v>
      </c>
      <c r="F271" s="74"/>
      <c r="G271" s="74"/>
      <c r="H271" s="74"/>
      <c r="I271" s="75"/>
      <c r="J271" s="73" t="s">
        <v>45</v>
      </c>
      <c r="K271" s="99"/>
      <c r="L271" s="99"/>
      <c r="M271" s="99"/>
      <c r="N271" s="99"/>
      <c r="O271" s="100"/>
      <c r="P271" s="29">
        <v>24.84</v>
      </c>
      <c r="Q271" s="30">
        <f t="shared" si="7"/>
        <v>24.84</v>
      </c>
    </row>
    <row r="272" spans="1:17" x14ac:dyDescent="0.25">
      <c r="A272" s="58"/>
      <c r="B272" s="49"/>
      <c r="C272" s="49"/>
      <c r="D272" s="50"/>
      <c r="E272" s="73" t="s">
        <v>44</v>
      </c>
      <c r="F272" s="74"/>
      <c r="G272" s="74"/>
      <c r="H272" s="74"/>
      <c r="I272" s="75"/>
      <c r="J272" s="73" t="s">
        <v>43</v>
      </c>
      <c r="K272" s="99"/>
      <c r="L272" s="99"/>
      <c r="M272" s="99"/>
      <c r="N272" s="99"/>
      <c r="O272" s="100"/>
      <c r="P272" s="29">
        <v>37.51</v>
      </c>
      <c r="Q272" s="30">
        <f t="shared" si="7"/>
        <v>37.51</v>
      </c>
    </row>
    <row r="273" spans="1:17" x14ac:dyDescent="0.25">
      <c r="A273" s="58"/>
      <c r="B273" s="49"/>
      <c r="C273" s="49"/>
      <c r="D273" s="50"/>
      <c r="E273" s="73" t="s">
        <v>42</v>
      </c>
      <c r="F273" s="74"/>
      <c r="G273" s="74"/>
      <c r="H273" s="74"/>
      <c r="I273" s="75"/>
      <c r="J273" s="73" t="s">
        <v>41</v>
      </c>
      <c r="K273" s="99"/>
      <c r="L273" s="99"/>
      <c r="M273" s="99"/>
      <c r="N273" s="99"/>
      <c r="O273" s="100"/>
      <c r="P273" s="29">
        <v>38.090000000000003</v>
      </c>
      <c r="Q273" s="30">
        <f t="shared" si="7"/>
        <v>38.090000000000003</v>
      </c>
    </row>
    <row r="274" spans="1:17" x14ac:dyDescent="0.25">
      <c r="A274" s="58"/>
      <c r="B274" s="49"/>
      <c r="C274" s="49"/>
      <c r="D274" s="50"/>
      <c r="E274" s="73" t="s">
        <v>40</v>
      </c>
      <c r="F274" s="74"/>
      <c r="G274" s="74"/>
      <c r="H274" s="74"/>
      <c r="I274" s="75"/>
      <c r="J274" s="73" t="s">
        <v>39</v>
      </c>
      <c r="K274" s="99"/>
      <c r="L274" s="99"/>
      <c r="M274" s="99"/>
      <c r="N274" s="99"/>
      <c r="O274" s="100"/>
      <c r="P274" s="29">
        <v>53.07</v>
      </c>
      <c r="Q274" s="30">
        <f t="shared" si="7"/>
        <v>53.07</v>
      </c>
    </row>
    <row r="275" spans="1:17" x14ac:dyDescent="0.25">
      <c r="A275" s="58"/>
      <c r="B275" s="49"/>
      <c r="C275" s="49"/>
      <c r="D275" s="50"/>
      <c r="E275" s="73" t="s">
        <v>38</v>
      </c>
      <c r="F275" s="74"/>
      <c r="G275" s="74"/>
      <c r="H275" s="74"/>
      <c r="I275" s="75"/>
      <c r="J275" s="73" t="s">
        <v>37</v>
      </c>
      <c r="K275" s="99"/>
      <c r="L275" s="99"/>
      <c r="M275" s="99"/>
      <c r="N275" s="99"/>
      <c r="O275" s="100"/>
      <c r="P275" s="29">
        <v>66.47</v>
      </c>
      <c r="Q275" s="30">
        <f t="shared" si="7"/>
        <v>66.47</v>
      </c>
    </row>
    <row r="276" spans="1:17" x14ac:dyDescent="0.25">
      <c r="A276" s="58"/>
      <c r="B276" s="49"/>
      <c r="C276" s="49"/>
      <c r="D276" s="50"/>
      <c r="E276" s="73" t="s">
        <v>36</v>
      </c>
      <c r="F276" s="74"/>
      <c r="G276" s="74"/>
      <c r="H276" s="74"/>
      <c r="I276" s="75"/>
      <c r="J276" s="73" t="s">
        <v>35</v>
      </c>
      <c r="K276" s="99"/>
      <c r="L276" s="99"/>
      <c r="M276" s="99"/>
      <c r="N276" s="99"/>
      <c r="O276" s="100"/>
      <c r="P276" s="29">
        <v>74.28</v>
      </c>
      <c r="Q276" s="30">
        <f t="shared" si="7"/>
        <v>74.28</v>
      </c>
    </row>
    <row r="277" spans="1:17" ht="15.75" thickBot="1" x14ac:dyDescent="0.3">
      <c r="A277" s="105" t="s">
        <v>340</v>
      </c>
      <c r="B277" s="106"/>
      <c r="C277" s="106"/>
      <c r="D277" s="107"/>
      <c r="E277" s="79" t="s">
        <v>34</v>
      </c>
      <c r="F277" s="80"/>
      <c r="G277" s="80"/>
      <c r="H277" s="80"/>
      <c r="I277" s="81"/>
      <c r="J277" s="79" t="s">
        <v>33</v>
      </c>
      <c r="K277" s="101"/>
      <c r="L277" s="101"/>
      <c r="M277" s="101"/>
      <c r="N277" s="101"/>
      <c r="O277" s="102"/>
      <c r="P277" s="56">
        <v>125.73</v>
      </c>
      <c r="Q277" s="39">
        <f t="shared" si="7"/>
        <v>125.73</v>
      </c>
    </row>
    <row r="278" spans="1:17" ht="15.75" thickBot="1" x14ac:dyDescent="0.3">
      <c r="A278" s="53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54"/>
      <c r="O278" s="54"/>
      <c r="P278" s="57"/>
      <c r="Q278" s="35"/>
    </row>
    <row r="279" spans="1:17" ht="15.75" thickBot="1" x14ac:dyDescent="0.3">
      <c r="A279" s="91" t="s">
        <v>32</v>
      </c>
      <c r="B279" s="92"/>
      <c r="C279" s="92"/>
      <c r="D279" s="92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3"/>
    </row>
    <row r="280" spans="1:17" ht="15.75" thickBot="1" x14ac:dyDescent="0.3">
      <c r="A280" s="43"/>
      <c r="B280" s="44"/>
      <c r="C280" s="44"/>
      <c r="D280" s="45"/>
      <c r="E280" s="94" t="s">
        <v>14</v>
      </c>
      <c r="F280" s="94"/>
      <c r="G280" s="94"/>
      <c r="H280" s="94"/>
      <c r="I280" s="95"/>
      <c r="J280" s="96" t="s">
        <v>31</v>
      </c>
      <c r="K280" s="97"/>
      <c r="L280" s="97"/>
      <c r="M280" s="97"/>
      <c r="N280" s="97"/>
      <c r="O280" s="98"/>
      <c r="P280" s="59" t="s">
        <v>13</v>
      </c>
      <c r="Q280" s="60" t="s">
        <v>12</v>
      </c>
    </row>
    <row r="281" spans="1:17" x14ac:dyDescent="0.25">
      <c r="A281" s="58"/>
      <c r="B281" s="49"/>
      <c r="C281" s="49"/>
      <c r="D281" s="50"/>
      <c r="E281" s="85" t="s">
        <v>30</v>
      </c>
      <c r="F281" s="86"/>
      <c r="G281" s="86"/>
      <c r="H281" s="86"/>
      <c r="I281" s="87"/>
      <c r="J281" s="85" t="s">
        <v>29</v>
      </c>
      <c r="K281" s="103"/>
      <c r="L281" s="103"/>
      <c r="M281" s="103"/>
      <c r="N281" s="103"/>
      <c r="O281" s="104"/>
      <c r="P281" s="36">
        <v>12.14</v>
      </c>
      <c r="Q281" s="37">
        <f t="shared" si="7"/>
        <v>12.14</v>
      </c>
    </row>
    <row r="282" spans="1:17" x14ac:dyDescent="0.25">
      <c r="A282" s="58"/>
      <c r="B282" s="51"/>
      <c r="C282" s="49"/>
      <c r="D282" s="50"/>
      <c r="E282" s="73" t="s">
        <v>28</v>
      </c>
      <c r="F282" s="74"/>
      <c r="G282" s="74"/>
      <c r="H282" s="74"/>
      <c r="I282" s="75"/>
      <c r="J282" s="73" t="s">
        <v>27</v>
      </c>
      <c r="K282" s="99"/>
      <c r="L282" s="99"/>
      <c r="M282" s="99"/>
      <c r="N282" s="99"/>
      <c r="O282" s="100"/>
      <c r="P282" s="29">
        <v>9.58</v>
      </c>
      <c r="Q282" s="30">
        <f t="shared" si="7"/>
        <v>9.58</v>
      </c>
    </row>
    <row r="283" spans="1:17" x14ac:dyDescent="0.25">
      <c r="A283" s="58"/>
      <c r="B283" s="49"/>
      <c r="C283" s="49"/>
      <c r="D283" s="50"/>
      <c r="E283" s="73" t="s">
        <v>26</v>
      </c>
      <c r="F283" s="74"/>
      <c r="G283" s="74"/>
      <c r="H283" s="74"/>
      <c r="I283" s="75"/>
      <c r="J283" s="73" t="s">
        <v>25</v>
      </c>
      <c r="K283" s="99"/>
      <c r="L283" s="99"/>
      <c r="M283" s="99"/>
      <c r="N283" s="99"/>
      <c r="O283" s="100"/>
      <c r="P283" s="29">
        <v>12.14</v>
      </c>
      <c r="Q283" s="30">
        <f t="shared" si="7"/>
        <v>12.14</v>
      </c>
    </row>
    <row r="284" spans="1:17" x14ac:dyDescent="0.25">
      <c r="A284" s="58"/>
      <c r="B284" s="49"/>
      <c r="C284" s="49"/>
      <c r="D284" s="50"/>
      <c r="E284" s="73" t="s">
        <v>24</v>
      </c>
      <c r="F284" s="74"/>
      <c r="G284" s="74"/>
      <c r="H284" s="74"/>
      <c r="I284" s="75"/>
      <c r="J284" s="73" t="s">
        <v>23</v>
      </c>
      <c r="K284" s="99"/>
      <c r="L284" s="99"/>
      <c r="M284" s="99"/>
      <c r="N284" s="99"/>
      <c r="O284" s="100"/>
      <c r="P284" s="29">
        <v>15.39</v>
      </c>
      <c r="Q284" s="30">
        <f t="shared" si="7"/>
        <v>15.39</v>
      </c>
    </row>
    <row r="285" spans="1:17" x14ac:dyDescent="0.25">
      <c r="A285" s="58"/>
      <c r="B285" s="49"/>
      <c r="C285" s="49"/>
      <c r="D285" s="50"/>
      <c r="E285" s="73" t="s">
        <v>22</v>
      </c>
      <c r="F285" s="74"/>
      <c r="G285" s="74"/>
      <c r="H285" s="74"/>
      <c r="I285" s="75"/>
      <c r="J285" s="73" t="s">
        <v>21</v>
      </c>
      <c r="K285" s="99"/>
      <c r="L285" s="99"/>
      <c r="M285" s="99"/>
      <c r="N285" s="99"/>
      <c r="O285" s="100"/>
      <c r="P285" s="29">
        <v>23.35</v>
      </c>
      <c r="Q285" s="30">
        <f t="shared" si="7"/>
        <v>23.35</v>
      </c>
    </row>
    <row r="286" spans="1:17" x14ac:dyDescent="0.25">
      <c r="A286" s="58"/>
      <c r="B286" s="49"/>
      <c r="C286" s="49"/>
      <c r="D286" s="50"/>
      <c r="E286" s="73" t="s">
        <v>20</v>
      </c>
      <c r="F286" s="74"/>
      <c r="G286" s="74"/>
      <c r="H286" s="74"/>
      <c r="I286" s="75"/>
      <c r="J286" s="73" t="s">
        <v>19</v>
      </c>
      <c r="K286" s="99"/>
      <c r="L286" s="99"/>
      <c r="M286" s="99"/>
      <c r="N286" s="99"/>
      <c r="O286" s="100"/>
      <c r="P286" s="29">
        <v>26.06</v>
      </c>
      <c r="Q286" s="30">
        <f t="shared" si="7"/>
        <v>26.06</v>
      </c>
    </row>
    <row r="287" spans="1:17" x14ac:dyDescent="0.25">
      <c r="A287" s="58"/>
      <c r="B287" s="49"/>
      <c r="C287" s="49"/>
      <c r="D287" s="50"/>
      <c r="E287" s="73" t="s">
        <v>18</v>
      </c>
      <c r="F287" s="74"/>
      <c r="G287" s="74"/>
      <c r="H287" s="74"/>
      <c r="I287" s="75"/>
      <c r="J287" s="73" t="s">
        <v>17</v>
      </c>
      <c r="K287" s="99"/>
      <c r="L287" s="99"/>
      <c r="M287" s="99"/>
      <c r="N287" s="99"/>
      <c r="O287" s="100"/>
      <c r="P287" s="29">
        <v>38.96</v>
      </c>
      <c r="Q287" s="30">
        <f t="shared" si="7"/>
        <v>38.96</v>
      </c>
    </row>
    <row r="288" spans="1:17" ht="15.75" thickBot="1" x14ac:dyDescent="0.3">
      <c r="A288" s="105" t="s">
        <v>355</v>
      </c>
      <c r="B288" s="106"/>
      <c r="C288" s="106"/>
      <c r="D288" s="107"/>
      <c r="E288" s="79" t="s">
        <v>16</v>
      </c>
      <c r="F288" s="80"/>
      <c r="G288" s="80"/>
      <c r="H288" s="80"/>
      <c r="I288" s="81"/>
      <c r="J288" s="79" t="s">
        <v>15</v>
      </c>
      <c r="K288" s="101"/>
      <c r="L288" s="101"/>
      <c r="M288" s="101"/>
      <c r="N288" s="101"/>
      <c r="O288" s="102"/>
      <c r="P288" s="56">
        <v>49.25</v>
      </c>
      <c r="Q288" s="39">
        <f t="shared" si="7"/>
        <v>49.25</v>
      </c>
    </row>
    <row r="289" spans="1:17" ht="15.75" thickBot="1" x14ac:dyDescent="0.3">
      <c r="A289" s="53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54"/>
      <c r="O289" s="54"/>
      <c r="P289" s="57"/>
      <c r="Q289" s="35"/>
    </row>
    <row r="290" spans="1:17" ht="15.75" thickBot="1" x14ac:dyDescent="0.3">
      <c r="A290" s="91" t="s">
        <v>321</v>
      </c>
      <c r="B290" s="92"/>
      <c r="C290" s="92"/>
      <c r="D290" s="92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3"/>
    </row>
    <row r="291" spans="1:17" ht="15.75" thickBot="1" x14ac:dyDescent="0.3">
      <c r="A291" s="62"/>
      <c r="B291" s="63"/>
      <c r="C291" s="63"/>
      <c r="D291" s="64"/>
      <c r="E291" s="94" t="s">
        <v>14</v>
      </c>
      <c r="F291" s="94"/>
      <c r="G291" s="94"/>
      <c r="H291" s="94"/>
      <c r="I291" s="95"/>
      <c r="J291" s="96" t="s">
        <v>31</v>
      </c>
      <c r="K291" s="97"/>
      <c r="L291" s="97"/>
      <c r="M291" s="97"/>
      <c r="N291" s="97"/>
      <c r="O291" s="98"/>
      <c r="P291" s="59" t="s">
        <v>13</v>
      </c>
      <c r="Q291" s="60" t="s">
        <v>12</v>
      </c>
    </row>
    <row r="292" spans="1:17" x14ac:dyDescent="0.25">
      <c r="A292" s="58"/>
      <c r="B292" s="49"/>
      <c r="C292" s="49"/>
      <c r="D292" s="49"/>
      <c r="F292" s="66"/>
      <c r="G292" s="65" t="s">
        <v>363</v>
      </c>
      <c r="H292" s="66"/>
      <c r="I292" s="67"/>
      <c r="J292" s="88" t="s">
        <v>322</v>
      </c>
      <c r="K292" s="89"/>
      <c r="L292" s="89"/>
      <c r="M292" s="89"/>
      <c r="N292" s="89"/>
      <c r="O292" s="90"/>
      <c r="P292" s="36">
        <v>2.25</v>
      </c>
      <c r="Q292" s="37">
        <f t="shared" si="7"/>
        <v>2.25</v>
      </c>
    </row>
    <row r="293" spans="1:17" x14ac:dyDescent="0.25">
      <c r="A293" s="58"/>
      <c r="B293" s="49"/>
      <c r="C293" s="49"/>
      <c r="D293" s="49"/>
      <c r="E293" s="108"/>
      <c r="F293" s="54"/>
      <c r="G293" s="68" t="s">
        <v>364</v>
      </c>
      <c r="H293" s="54"/>
      <c r="I293" s="69"/>
      <c r="J293" s="76" t="s">
        <v>323</v>
      </c>
      <c r="K293" s="77"/>
      <c r="L293" s="77"/>
      <c r="M293" s="77"/>
      <c r="N293" s="77"/>
      <c r="O293" s="78"/>
      <c r="P293" s="29">
        <v>2.31</v>
      </c>
      <c r="Q293" s="30">
        <f t="shared" si="7"/>
        <v>2.31</v>
      </c>
    </row>
    <row r="294" spans="1:17" x14ac:dyDescent="0.25">
      <c r="A294" s="58"/>
      <c r="B294" s="49"/>
      <c r="C294" s="49"/>
      <c r="D294" s="49"/>
      <c r="E294" s="108"/>
      <c r="F294" s="54"/>
      <c r="G294" s="68" t="s">
        <v>365</v>
      </c>
      <c r="H294" s="54"/>
      <c r="I294" s="69"/>
      <c r="J294" s="76" t="s">
        <v>324</v>
      </c>
      <c r="K294" s="77"/>
      <c r="L294" s="77"/>
      <c r="M294" s="77"/>
      <c r="N294" s="77"/>
      <c r="O294" s="78"/>
      <c r="P294" s="29">
        <v>2.48</v>
      </c>
      <c r="Q294" s="30">
        <f t="shared" si="7"/>
        <v>2.48</v>
      </c>
    </row>
    <row r="295" spans="1:17" x14ac:dyDescent="0.25">
      <c r="A295" s="58"/>
      <c r="B295" s="49"/>
      <c r="C295" s="49"/>
      <c r="D295" s="49"/>
      <c r="E295" s="108"/>
      <c r="F295" s="54"/>
      <c r="G295" s="68" t="s">
        <v>366</v>
      </c>
      <c r="H295" s="54"/>
      <c r="I295" s="69"/>
      <c r="J295" s="76" t="s">
        <v>325</v>
      </c>
      <c r="K295" s="77"/>
      <c r="L295" s="77"/>
      <c r="M295" s="77"/>
      <c r="N295" s="77"/>
      <c r="O295" s="78"/>
      <c r="P295" s="29">
        <v>2.63</v>
      </c>
      <c r="Q295" s="30">
        <f t="shared" si="7"/>
        <v>2.63</v>
      </c>
    </row>
    <row r="296" spans="1:17" x14ac:dyDescent="0.25">
      <c r="A296" s="58"/>
      <c r="B296" s="49"/>
      <c r="C296" s="49"/>
      <c r="D296" s="49"/>
      <c r="E296" s="108"/>
      <c r="F296" s="54"/>
      <c r="G296" s="68" t="s">
        <v>367</v>
      </c>
      <c r="H296" s="54"/>
      <c r="I296" s="69"/>
      <c r="J296" s="76" t="s">
        <v>326</v>
      </c>
      <c r="K296" s="77"/>
      <c r="L296" s="77"/>
      <c r="M296" s="77"/>
      <c r="N296" s="77"/>
      <c r="O296" s="78"/>
      <c r="P296" s="29">
        <v>2.71</v>
      </c>
      <c r="Q296" s="30">
        <f t="shared" si="7"/>
        <v>2.71</v>
      </c>
    </row>
    <row r="297" spans="1:17" x14ac:dyDescent="0.25">
      <c r="A297" s="58"/>
      <c r="B297" s="49"/>
      <c r="C297" s="49"/>
      <c r="D297" s="49"/>
      <c r="E297" s="108"/>
      <c r="F297" s="54"/>
      <c r="G297" s="68" t="s">
        <v>368</v>
      </c>
      <c r="H297" s="54"/>
      <c r="I297" s="69"/>
      <c r="J297" s="76" t="s">
        <v>327</v>
      </c>
      <c r="K297" s="77"/>
      <c r="L297" s="77"/>
      <c r="M297" s="77"/>
      <c r="N297" s="77"/>
      <c r="O297" s="78"/>
      <c r="P297" s="29">
        <v>3.32</v>
      </c>
      <c r="Q297" s="30">
        <f t="shared" si="7"/>
        <v>3.32</v>
      </c>
    </row>
    <row r="298" spans="1:17" x14ac:dyDescent="0.25">
      <c r="A298" s="58"/>
      <c r="B298" s="49"/>
      <c r="C298" s="49"/>
      <c r="D298" s="49"/>
      <c r="E298" s="108"/>
      <c r="F298" s="54"/>
      <c r="G298" s="68" t="s">
        <v>369</v>
      </c>
      <c r="H298" s="54"/>
      <c r="I298" s="69"/>
      <c r="J298" s="76" t="s">
        <v>328</v>
      </c>
      <c r="K298" s="77"/>
      <c r="L298" s="77"/>
      <c r="M298" s="77"/>
      <c r="N298" s="77"/>
      <c r="O298" s="78"/>
      <c r="P298" s="29">
        <v>3.95</v>
      </c>
      <c r="Q298" s="30">
        <f t="shared" si="7"/>
        <v>3.95</v>
      </c>
    </row>
    <row r="299" spans="1:17" ht="15.75" thickBot="1" x14ac:dyDescent="0.3">
      <c r="A299" s="105" t="s">
        <v>356</v>
      </c>
      <c r="B299" s="106"/>
      <c r="C299" s="106"/>
      <c r="D299" s="107"/>
      <c r="E299" s="108"/>
      <c r="F299" s="71"/>
      <c r="G299" s="70" t="s">
        <v>370</v>
      </c>
      <c r="H299" s="71"/>
      <c r="I299" s="72"/>
      <c r="J299" s="82" t="s">
        <v>329</v>
      </c>
      <c r="K299" s="83"/>
      <c r="L299" s="83"/>
      <c r="M299" s="83"/>
      <c r="N299" s="83"/>
      <c r="O299" s="84"/>
      <c r="P299" s="56">
        <v>4.49</v>
      </c>
      <c r="Q299" s="39">
        <f t="shared" si="7"/>
        <v>4.49</v>
      </c>
    </row>
    <row r="300" spans="1:17" x14ac:dyDescent="0.25">
      <c r="A300" s="53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54"/>
      <c r="O300" s="54"/>
      <c r="P300" s="57"/>
      <c r="Q300" s="35"/>
    </row>
  </sheetData>
  <mergeCells count="527">
    <mergeCell ref="A299:D299"/>
    <mergeCell ref="A190:D190"/>
    <mergeCell ref="A200:D200"/>
    <mergeCell ref="A214:D214"/>
    <mergeCell ref="A221:D221"/>
    <mergeCell ref="A234:D234"/>
    <mergeCell ref="A250:D250"/>
    <mergeCell ref="A262:D262"/>
    <mergeCell ref="A277:D277"/>
    <mergeCell ref="A288:D288"/>
    <mergeCell ref="A202:Q202"/>
    <mergeCell ref="E203:I203"/>
    <mergeCell ref="J203:O203"/>
    <mergeCell ref="E204:I204"/>
    <mergeCell ref="J204:O204"/>
    <mergeCell ref="E198:I198"/>
    <mergeCell ref="J198:O198"/>
    <mergeCell ref="E199:I199"/>
    <mergeCell ref="J199:O199"/>
    <mergeCell ref="E200:I200"/>
    <mergeCell ref="J200:O200"/>
    <mergeCell ref="E208:I208"/>
    <mergeCell ref="J208:O208"/>
    <mergeCell ref="E209:I209"/>
    <mergeCell ref="A21:D21"/>
    <mergeCell ref="A32:D32"/>
    <mergeCell ref="A43:D43"/>
    <mergeCell ref="A54:D54"/>
    <mergeCell ref="A65:D65"/>
    <mergeCell ref="A88:D88"/>
    <mergeCell ref="A103:D103"/>
    <mergeCell ref="A125:D125"/>
    <mergeCell ref="A142:D142"/>
    <mergeCell ref="A34:Q34"/>
    <mergeCell ref="E35:I35"/>
    <mergeCell ref="J35:O35"/>
    <mergeCell ref="A23:Q23"/>
    <mergeCell ref="E24:I24"/>
    <mergeCell ref="J24:O24"/>
    <mergeCell ref="E25:I25"/>
    <mergeCell ref="J25:O25"/>
    <mergeCell ref="E39:I39"/>
    <mergeCell ref="J39:O39"/>
    <mergeCell ref="E40:I40"/>
    <mergeCell ref="J40:O40"/>
    <mergeCell ref="E41:I41"/>
    <mergeCell ref="J41:O41"/>
    <mergeCell ref="E36:I36"/>
    <mergeCell ref="J32:O32"/>
    <mergeCell ref="E26:I26"/>
    <mergeCell ref="J26:O26"/>
    <mergeCell ref="E27:I27"/>
    <mergeCell ref="J27:O27"/>
    <mergeCell ref="E28:I28"/>
    <mergeCell ref="J28:O28"/>
    <mergeCell ref="E29:I29"/>
    <mergeCell ref="J29:O29"/>
    <mergeCell ref="E30:I30"/>
    <mergeCell ref="J30:O30"/>
    <mergeCell ref="E31:I31"/>
    <mergeCell ref="J31:O31"/>
    <mergeCell ref="E32:I32"/>
    <mergeCell ref="E14:I14"/>
    <mergeCell ref="J14:O14"/>
    <mergeCell ref="E15:I15"/>
    <mergeCell ref="J15:O15"/>
    <mergeCell ref="E16:I16"/>
    <mergeCell ref="J16:O16"/>
    <mergeCell ref="A12:Q12"/>
    <mergeCell ref="E13:I13"/>
    <mergeCell ref="J13:O13"/>
    <mergeCell ref="E17:I17"/>
    <mergeCell ref="J17:O17"/>
    <mergeCell ref="E18:I18"/>
    <mergeCell ref="J18:O18"/>
    <mergeCell ref="E19:I19"/>
    <mergeCell ref="J19:O19"/>
    <mergeCell ref="E20:I20"/>
    <mergeCell ref="J20:O20"/>
    <mergeCell ref="E21:I21"/>
    <mergeCell ref="J21:O21"/>
    <mergeCell ref="J36:O36"/>
    <mergeCell ref="E37:I37"/>
    <mergeCell ref="J37:O37"/>
    <mergeCell ref="E38:I38"/>
    <mergeCell ref="J38:O38"/>
    <mergeCell ref="E46:I46"/>
    <mergeCell ref="J46:O46"/>
    <mergeCell ref="E47:I47"/>
    <mergeCell ref="J47:O47"/>
    <mergeCell ref="E48:I48"/>
    <mergeCell ref="J48:O48"/>
    <mergeCell ref="E42:I42"/>
    <mergeCell ref="J42:O42"/>
    <mergeCell ref="E43:I43"/>
    <mergeCell ref="J43:O43"/>
    <mergeCell ref="A45:Q45"/>
    <mergeCell ref="E52:I52"/>
    <mergeCell ref="J52:O52"/>
    <mergeCell ref="E53:I53"/>
    <mergeCell ref="J53:O53"/>
    <mergeCell ref="E54:I54"/>
    <mergeCell ref="J54:O54"/>
    <mergeCell ref="E49:I49"/>
    <mergeCell ref="J49:O49"/>
    <mergeCell ref="E50:I50"/>
    <mergeCell ref="J50:O50"/>
    <mergeCell ref="E51:I51"/>
    <mergeCell ref="J51:O51"/>
    <mergeCell ref="E59:I59"/>
    <mergeCell ref="J59:O59"/>
    <mergeCell ref="E60:I60"/>
    <mergeCell ref="J60:O60"/>
    <mergeCell ref="E61:I61"/>
    <mergeCell ref="J61:O61"/>
    <mergeCell ref="A56:Q56"/>
    <mergeCell ref="E57:I57"/>
    <mergeCell ref="J57:O57"/>
    <mergeCell ref="E58:I58"/>
    <mergeCell ref="J58:O58"/>
    <mergeCell ref="E65:I65"/>
    <mergeCell ref="J65:O65"/>
    <mergeCell ref="A67:Q67"/>
    <mergeCell ref="E68:I68"/>
    <mergeCell ref="J68:O68"/>
    <mergeCell ref="E62:I62"/>
    <mergeCell ref="J62:O62"/>
    <mergeCell ref="E63:I63"/>
    <mergeCell ref="J63:O63"/>
    <mergeCell ref="E64:I64"/>
    <mergeCell ref="J64:O64"/>
    <mergeCell ref="E72:I72"/>
    <mergeCell ref="J72:O72"/>
    <mergeCell ref="E73:I73"/>
    <mergeCell ref="J73:O73"/>
    <mergeCell ref="E74:I74"/>
    <mergeCell ref="J74:O74"/>
    <mergeCell ref="E69:I69"/>
    <mergeCell ref="J69:O69"/>
    <mergeCell ref="E70:I70"/>
    <mergeCell ref="J70:O70"/>
    <mergeCell ref="E71:I71"/>
    <mergeCell ref="J71:O71"/>
    <mergeCell ref="E78:I78"/>
    <mergeCell ref="J78:O78"/>
    <mergeCell ref="E79:I79"/>
    <mergeCell ref="J79:O79"/>
    <mergeCell ref="E80:I80"/>
    <mergeCell ref="J80:O80"/>
    <mergeCell ref="E75:I75"/>
    <mergeCell ref="J75:O75"/>
    <mergeCell ref="E76:I76"/>
    <mergeCell ref="J76:O76"/>
    <mergeCell ref="E77:I77"/>
    <mergeCell ref="J77:O77"/>
    <mergeCell ref="E85:I85"/>
    <mergeCell ref="J85:O85"/>
    <mergeCell ref="E86:I86"/>
    <mergeCell ref="J86:O86"/>
    <mergeCell ref="E88:I88"/>
    <mergeCell ref="J88:O88"/>
    <mergeCell ref="E81:I81"/>
    <mergeCell ref="J81:O81"/>
    <mergeCell ref="E82:I82"/>
    <mergeCell ref="J82:O82"/>
    <mergeCell ref="E83:I83"/>
    <mergeCell ref="J83:O83"/>
    <mergeCell ref="E84:I84"/>
    <mergeCell ref="J84:O84"/>
    <mergeCell ref="E87:I87"/>
    <mergeCell ref="J87:O87"/>
    <mergeCell ref="E93:I93"/>
    <mergeCell ref="J93:O93"/>
    <mergeCell ref="E94:I94"/>
    <mergeCell ref="J94:O94"/>
    <mergeCell ref="E95:I95"/>
    <mergeCell ref="J95:O95"/>
    <mergeCell ref="A90:Q90"/>
    <mergeCell ref="E91:I91"/>
    <mergeCell ref="J91:O91"/>
    <mergeCell ref="E92:I92"/>
    <mergeCell ref="J92:O92"/>
    <mergeCell ref="E99:I99"/>
    <mergeCell ref="J99:O99"/>
    <mergeCell ref="E100:I100"/>
    <mergeCell ref="J100:O100"/>
    <mergeCell ref="E101:I101"/>
    <mergeCell ref="J101:O101"/>
    <mergeCell ref="E96:I96"/>
    <mergeCell ref="J96:O96"/>
    <mergeCell ref="E97:I97"/>
    <mergeCell ref="J97:O97"/>
    <mergeCell ref="E98:I98"/>
    <mergeCell ref="J98:O98"/>
    <mergeCell ref="E106:I106"/>
    <mergeCell ref="J106:O106"/>
    <mergeCell ref="E107:I107"/>
    <mergeCell ref="J107:O107"/>
    <mergeCell ref="E108:I108"/>
    <mergeCell ref="J108:O108"/>
    <mergeCell ref="E102:I102"/>
    <mergeCell ref="J102:O102"/>
    <mergeCell ref="E103:I103"/>
    <mergeCell ref="J103:O103"/>
    <mergeCell ref="A105:Q105"/>
    <mergeCell ref="E112:I112"/>
    <mergeCell ref="J112:O112"/>
    <mergeCell ref="E113:I113"/>
    <mergeCell ref="J113:O113"/>
    <mergeCell ref="E114:I114"/>
    <mergeCell ref="J114:O114"/>
    <mergeCell ref="E109:I109"/>
    <mergeCell ref="J109:O109"/>
    <mergeCell ref="E110:I110"/>
    <mergeCell ref="J110:O110"/>
    <mergeCell ref="E111:I111"/>
    <mergeCell ref="J111:O111"/>
    <mergeCell ref="E118:I118"/>
    <mergeCell ref="J118:O118"/>
    <mergeCell ref="E119:I119"/>
    <mergeCell ref="J119:O119"/>
    <mergeCell ref="E120:I120"/>
    <mergeCell ref="J120:O120"/>
    <mergeCell ref="E115:I115"/>
    <mergeCell ref="J115:O115"/>
    <mergeCell ref="E116:I116"/>
    <mergeCell ref="J116:O116"/>
    <mergeCell ref="E117:I117"/>
    <mergeCell ref="J117:O117"/>
    <mergeCell ref="E124:I124"/>
    <mergeCell ref="J124:O124"/>
    <mergeCell ref="E125:I125"/>
    <mergeCell ref="J125:O125"/>
    <mergeCell ref="A127:Q127"/>
    <mergeCell ref="E121:I121"/>
    <mergeCell ref="J121:O121"/>
    <mergeCell ref="E122:I122"/>
    <mergeCell ref="J122:O122"/>
    <mergeCell ref="E123:I123"/>
    <mergeCell ref="J123:O123"/>
    <mergeCell ref="E131:I131"/>
    <mergeCell ref="J131:O131"/>
    <mergeCell ref="E132:I132"/>
    <mergeCell ref="J132:O132"/>
    <mergeCell ref="E133:I133"/>
    <mergeCell ref="J133:O133"/>
    <mergeCell ref="E128:I128"/>
    <mergeCell ref="J128:O128"/>
    <mergeCell ref="E129:I129"/>
    <mergeCell ref="J129:O129"/>
    <mergeCell ref="E130:I130"/>
    <mergeCell ref="J130:O130"/>
    <mergeCell ref="E137:I137"/>
    <mergeCell ref="J137:O137"/>
    <mergeCell ref="E138:I138"/>
    <mergeCell ref="J138:O138"/>
    <mergeCell ref="E139:I139"/>
    <mergeCell ref="J139:O139"/>
    <mergeCell ref="E134:I134"/>
    <mergeCell ref="J134:O134"/>
    <mergeCell ref="E135:I135"/>
    <mergeCell ref="J135:O135"/>
    <mergeCell ref="E136:I136"/>
    <mergeCell ref="J136:O136"/>
    <mergeCell ref="A144:Q144"/>
    <mergeCell ref="E145:I145"/>
    <mergeCell ref="J145:O145"/>
    <mergeCell ref="E140:I140"/>
    <mergeCell ref="J140:O140"/>
    <mergeCell ref="E141:I141"/>
    <mergeCell ref="J141:O141"/>
    <mergeCell ref="E142:I142"/>
    <mergeCell ref="J142:O142"/>
    <mergeCell ref="E149:I149"/>
    <mergeCell ref="J149:O149"/>
    <mergeCell ref="E150:I150"/>
    <mergeCell ref="J150:O150"/>
    <mergeCell ref="E151:I151"/>
    <mergeCell ref="J151:O151"/>
    <mergeCell ref="E146:I146"/>
    <mergeCell ref="J146:O146"/>
    <mergeCell ref="E147:I147"/>
    <mergeCell ref="J147:O147"/>
    <mergeCell ref="E148:I148"/>
    <mergeCell ref="J148:O148"/>
    <mergeCell ref="E156:I156"/>
    <mergeCell ref="J156:O156"/>
    <mergeCell ref="E157:I157"/>
    <mergeCell ref="J157:O157"/>
    <mergeCell ref="E158:I158"/>
    <mergeCell ref="J158:O158"/>
    <mergeCell ref="E152:I152"/>
    <mergeCell ref="J152:O152"/>
    <mergeCell ref="A154:Q154"/>
    <mergeCell ref="E155:I155"/>
    <mergeCell ref="J155:O155"/>
    <mergeCell ref="A152:D152"/>
    <mergeCell ref="E162:I162"/>
    <mergeCell ref="J162:O162"/>
    <mergeCell ref="E163:I163"/>
    <mergeCell ref="J163:O163"/>
    <mergeCell ref="A165:Q165"/>
    <mergeCell ref="E159:I159"/>
    <mergeCell ref="J159:O159"/>
    <mergeCell ref="E160:I160"/>
    <mergeCell ref="J160:O160"/>
    <mergeCell ref="E161:I161"/>
    <mergeCell ref="J161:O161"/>
    <mergeCell ref="A163:D163"/>
    <mergeCell ref="E169:I169"/>
    <mergeCell ref="J169:O169"/>
    <mergeCell ref="E170:I170"/>
    <mergeCell ref="J170:O170"/>
    <mergeCell ref="E171:I171"/>
    <mergeCell ref="J171:O171"/>
    <mergeCell ref="E166:I166"/>
    <mergeCell ref="J166:O166"/>
    <mergeCell ref="E167:I167"/>
    <mergeCell ref="J167:O167"/>
    <mergeCell ref="E168:I168"/>
    <mergeCell ref="J168:O168"/>
    <mergeCell ref="E175:I175"/>
    <mergeCell ref="J175:O175"/>
    <mergeCell ref="E176:I176"/>
    <mergeCell ref="J176:O176"/>
    <mergeCell ref="E177:I177"/>
    <mergeCell ref="J177:O177"/>
    <mergeCell ref="E172:I172"/>
    <mergeCell ref="J172:O172"/>
    <mergeCell ref="E173:I173"/>
    <mergeCell ref="J173:O173"/>
    <mergeCell ref="E174:I174"/>
    <mergeCell ref="J174:O174"/>
    <mergeCell ref="A182:Q182"/>
    <mergeCell ref="E183:I183"/>
    <mergeCell ref="J183:O183"/>
    <mergeCell ref="E184:I184"/>
    <mergeCell ref="J184:O184"/>
    <mergeCell ref="E178:I178"/>
    <mergeCell ref="J178:O178"/>
    <mergeCell ref="E179:I179"/>
    <mergeCell ref="J179:O179"/>
    <mergeCell ref="E180:I180"/>
    <mergeCell ref="J180:O180"/>
    <mergeCell ref="A180:D180"/>
    <mergeCell ref="E188:I188"/>
    <mergeCell ref="J188:O188"/>
    <mergeCell ref="E189:I189"/>
    <mergeCell ref="J189:O189"/>
    <mergeCell ref="E190:I190"/>
    <mergeCell ref="J190:O190"/>
    <mergeCell ref="E185:I185"/>
    <mergeCell ref="J185:O185"/>
    <mergeCell ref="E186:I186"/>
    <mergeCell ref="J186:O186"/>
    <mergeCell ref="E187:I187"/>
    <mergeCell ref="J187:O187"/>
    <mergeCell ref="E195:I195"/>
    <mergeCell ref="J195:O195"/>
    <mergeCell ref="E196:I196"/>
    <mergeCell ref="J196:O196"/>
    <mergeCell ref="E197:I197"/>
    <mergeCell ref="J197:O197"/>
    <mergeCell ref="A192:Q192"/>
    <mergeCell ref="E193:I193"/>
    <mergeCell ref="J193:O193"/>
    <mergeCell ref="E194:I194"/>
    <mergeCell ref="J194:O194"/>
    <mergeCell ref="J209:O209"/>
    <mergeCell ref="E210:I210"/>
    <mergeCell ref="J210:O210"/>
    <mergeCell ref="E205:I205"/>
    <mergeCell ref="J205:O205"/>
    <mergeCell ref="E206:I206"/>
    <mergeCell ref="J206:O206"/>
    <mergeCell ref="E207:I207"/>
    <mergeCell ref="J207:O207"/>
    <mergeCell ref="E214:I214"/>
    <mergeCell ref="J214:O214"/>
    <mergeCell ref="A216:Q216"/>
    <mergeCell ref="E217:I217"/>
    <mergeCell ref="J217:O217"/>
    <mergeCell ref="E211:I211"/>
    <mergeCell ref="J211:O211"/>
    <mergeCell ref="E212:I212"/>
    <mergeCell ref="J212:O212"/>
    <mergeCell ref="E213:I213"/>
    <mergeCell ref="J213:O213"/>
    <mergeCell ref="E221:I221"/>
    <mergeCell ref="J221:O221"/>
    <mergeCell ref="A223:Q223"/>
    <mergeCell ref="E224:I224"/>
    <mergeCell ref="J224:O224"/>
    <mergeCell ref="E218:I218"/>
    <mergeCell ref="J218:O218"/>
    <mergeCell ref="E219:I219"/>
    <mergeCell ref="J219:O219"/>
    <mergeCell ref="E220:I220"/>
    <mergeCell ref="J220:O220"/>
    <mergeCell ref="E228:I228"/>
    <mergeCell ref="J228:O228"/>
    <mergeCell ref="E229:I229"/>
    <mergeCell ref="J229:O229"/>
    <mergeCell ref="E230:I230"/>
    <mergeCell ref="J230:O230"/>
    <mergeCell ref="E225:I225"/>
    <mergeCell ref="J225:O225"/>
    <mergeCell ref="E226:I226"/>
    <mergeCell ref="J226:O226"/>
    <mergeCell ref="E227:I227"/>
    <mergeCell ref="J227:O227"/>
    <mergeCell ref="E234:I234"/>
    <mergeCell ref="J234:O234"/>
    <mergeCell ref="A236:Q236"/>
    <mergeCell ref="E237:I237"/>
    <mergeCell ref="J237:O237"/>
    <mergeCell ref="E231:I231"/>
    <mergeCell ref="J231:O231"/>
    <mergeCell ref="E232:I232"/>
    <mergeCell ref="J232:O232"/>
    <mergeCell ref="E233:I233"/>
    <mergeCell ref="J233:O233"/>
    <mergeCell ref="E241:I241"/>
    <mergeCell ref="J241:O241"/>
    <mergeCell ref="E242:I242"/>
    <mergeCell ref="J242:O242"/>
    <mergeCell ref="E243:I243"/>
    <mergeCell ref="J243:O243"/>
    <mergeCell ref="E238:I238"/>
    <mergeCell ref="J238:O238"/>
    <mergeCell ref="E239:I239"/>
    <mergeCell ref="J239:O239"/>
    <mergeCell ref="E240:I240"/>
    <mergeCell ref="J240:O240"/>
    <mergeCell ref="E247:I247"/>
    <mergeCell ref="J247:O247"/>
    <mergeCell ref="E248:I248"/>
    <mergeCell ref="J248:O248"/>
    <mergeCell ref="E249:I249"/>
    <mergeCell ref="J249:O249"/>
    <mergeCell ref="E244:I244"/>
    <mergeCell ref="J244:O244"/>
    <mergeCell ref="E245:I245"/>
    <mergeCell ref="J245:O245"/>
    <mergeCell ref="E246:I246"/>
    <mergeCell ref="J246:O246"/>
    <mergeCell ref="E254:I254"/>
    <mergeCell ref="J254:O254"/>
    <mergeCell ref="E255:I255"/>
    <mergeCell ref="J255:O255"/>
    <mergeCell ref="E256:I256"/>
    <mergeCell ref="J256:O256"/>
    <mergeCell ref="E250:I250"/>
    <mergeCell ref="J250:O250"/>
    <mergeCell ref="A252:Q252"/>
    <mergeCell ref="E253:I253"/>
    <mergeCell ref="J253:O253"/>
    <mergeCell ref="E260:I260"/>
    <mergeCell ref="J260:O260"/>
    <mergeCell ref="E261:I261"/>
    <mergeCell ref="J261:O261"/>
    <mergeCell ref="E262:I262"/>
    <mergeCell ref="J262:O262"/>
    <mergeCell ref="E257:I257"/>
    <mergeCell ref="J257:O257"/>
    <mergeCell ref="E258:I258"/>
    <mergeCell ref="J258:O258"/>
    <mergeCell ref="E259:I259"/>
    <mergeCell ref="J259:O259"/>
    <mergeCell ref="E267:I267"/>
    <mergeCell ref="J267:O267"/>
    <mergeCell ref="E268:I268"/>
    <mergeCell ref="J268:O268"/>
    <mergeCell ref="E269:I269"/>
    <mergeCell ref="J269:O269"/>
    <mergeCell ref="A264:Q264"/>
    <mergeCell ref="E265:I265"/>
    <mergeCell ref="J265:O265"/>
    <mergeCell ref="E266:I266"/>
    <mergeCell ref="J266:O266"/>
    <mergeCell ref="E273:I273"/>
    <mergeCell ref="J273:O273"/>
    <mergeCell ref="E274:I274"/>
    <mergeCell ref="J274:O274"/>
    <mergeCell ref="E275:I275"/>
    <mergeCell ref="J275:O275"/>
    <mergeCell ref="E270:I270"/>
    <mergeCell ref="J270:O270"/>
    <mergeCell ref="E271:I271"/>
    <mergeCell ref="J271:O271"/>
    <mergeCell ref="E272:I272"/>
    <mergeCell ref="J272:O272"/>
    <mergeCell ref="E280:I280"/>
    <mergeCell ref="J280:O280"/>
    <mergeCell ref="E281:I281"/>
    <mergeCell ref="J281:O281"/>
    <mergeCell ref="E282:I282"/>
    <mergeCell ref="J282:O282"/>
    <mergeCell ref="E276:I276"/>
    <mergeCell ref="J276:O276"/>
    <mergeCell ref="E277:I277"/>
    <mergeCell ref="J277:O277"/>
    <mergeCell ref="A279:Q279"/>
    <mergeCell ref="E286:I286"/>
    <mergeCell ref="J286:O286"/>
    <mergeCell ref="E287:I287"/>
    <mergeCell ref="J287:O287"/>
    <mergeCell ref="E288:I288"/>
    <mergeCell ref="J288:O288"/>
    <mergeCell ref="E283:I283"/>
    <mergeCell ref="J283:O283"/>
    <mergeCell ref="E284:I284"/>
    <mergeCell ref="J284:O284"/>
    <mergeCell ref="E285:I285"/>
    <mergeCell ref="J285:O285"/>
    <mergeCell ref="J292:O292"/>
    <mergeCell ref="J293:O293"/>
    <mergeCell ref="J294:O294"/>
    <mergeCell ref="A290:Q290"/>
    <mergeCell ref="E291:I291"/>
    <mergeCell ref="J291:O291"/>
    <mergeCell ref="E293:E299"/>
    <mergeCell ref="J298:O298"/>
    <mergeCell ref="J299:O299"/>
    <mergeCell ref="J295:O295"/>
    <mergeCell ref="J296:O296"/>
    <mergeCell ref="J297:O297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Pressliitmikud GAASILE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2016-06-06T07:08:45Z</cp:lastPrinted>
  <dcterms:created xsi:type="dcterms:W3CDTF">1998-09-21T07:16:11Z</dcterms:created>
  <dcterms:modified xsi:type="dcterms:W3CDTF">2026-03-16T12:26:26Z</dcterms:modified>
</cp:coreProperties>
</file>