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F04A0588-4BD5-4E1D-9C4C-38E03493F768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iega sifoonid ja äravool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Q20" i="4"/>
  <c r="Q402" i="4"/>
  <c r="Q395" i="4"/>
  <c r="Q204" i="4" l="1"/>
  <c r="Q364" i="4" l="1"/>
  <c r="Q322" i="4"/>
  <c r="Q290" i="4"/>
  <c r="Q277" i="4"/>
  <c r="Q268" i="4"/>
  <c r="Q261" i="4"/>
  <c r="Q253" i="4"/>
  <c r="Q233" i="4"/>
  <c r="Q230" i="4"/>
  <c r="Q211" i="4"/>
  <c r="Q196" i="4"/>
  <c r="Q188" i="4"/>
  <c r="Q180" i="4"/>
  <c r="Q175" i="4"/>
  <c r="Q152" i="4" l="1"/>
  <c r="Q139" i="4"/>
  <c r="Q134" i="4"/>
  <c r="Q126" i="4"/>
  <c r="Q118" i="4"/>
  <c r="Q110" i="4"/>
  <c r="Q86" i="4" l="1"/>
  <c r="Q394" i="4" l="1"/>
  <c r="Q382" i="4"/>
  <c r="Q325" i="4"/>
  <c r="Q372" i="4" l="1"/>
  <c r="Q378" i="4"/>
  <c r="Q357" i="4"/>
  <c r="Q309" i="4"/>
  <c r="Q334" i="4"/>
  <c r="Q343" i="4"/>
  <c r="Q387" i="4"/>
  <c r="Q347" i="4"/>
  <c r="Q339" i="4"/>
  <c r="Q315" i="4"/>
  <c r="Q351" i="4"/>
  <c r="Q238" i="4"/>
  <c r="Q220" i="4"/>
  <c r="Q282" i="4"/>
  <c r="Q246" i="4"/>
  <c r="Q162" i="4"/>
  <c r="Q157" i="4"/>
  <c r="Q65" i="4"/>
  <c r="Q60" i="4"/>
  <c r="Q94" i="4" l="1"/>
  <c r="Q70" i="4"/>
  <c r="Q78" i="4"/>
  <c r="Q102" i="4"/>
  <c r="Q167" i="4"/>
  <c r="Q144" i="4"/>
  <c r="Q52" i="4"/>
  <c r="Q300" i="4"/>
  <c r="Q299" i="4"/>
  <c r="Q298" i="4"/>
  <c r="Q297" i="4"/>
  <c r="Q42" i="4"/>
  <c r="Q38" i="4"/>
  <c r="Q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<sst xmlns="http://schemas.openxmlformats.org/spreadsheetml/2006/main" count="422" uniqueCount="194">
  <si>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</si>
  <si>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</si>
  <si>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</si>
  <si>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</si>
  <si>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</si>
  <si>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</si>
  <si>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</si>
  <si>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</si>
  <si>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</si>
  <si>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</si>
  <si>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</si>
  <si>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</si>
  <si>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</si>
  <si>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</si>
  <si>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</si>
  <si>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100 / 60 mm</t>
  </si>
  <si>
    <t>V4-484361</t>
  </si>
  <si>
    <t>Mõõt</t>
  </si>
  <si>
    <t>110 valge / avatav</t>
  </si>
  <si>
    <t>110 valge / mitteavatav</t>
  </si>
  <si>
    <t>WC rosett / plastik, valge</t>
  </si>
  <si>
    <t>110 x 210 + 50 mm</t>
  </si>
  <si>
    <t>110 x 90° + 2 x 50 mm</t>
  </si>
  <si>
    <t>110 x 90° + 50 mm</t>
  </si>
  <si>
    <t>110 x 90°</t>
  </si>
  <si>
    <t>110 x 45°</t>
  </si>
  <si>
    <t>110 x 22,5 °</t>
  </si>
  <si>
    <t>110 x 115 mm</t>
  </si>
  <si>
    <t>110 x 400 mm</t>
  </si>
  <si>
    <t>110 x 250 mm</t>
  </si>
  <si>
    <t>110 x 150 mm</t>
  </si>
  <si>
    <t>WC äravoolud / plastik, valge</t>
  </si>
  <si>
    <t>40,5 mm</t>
  </si>
  <si>
    <t>Äravoolu kork</t>
  </si>
  <si>
    <t>1 1/2" x 70</t>
  </si>
  <si>
    <t>V3 - 102678</t>
  </si>
  <si>
    <t>Valamu äravoolupesa</t>
  </si>
  <si>
    <t>Äravoolu kopmplekt ülevooluga</t>
  </si>
  <si>
    <t>1 1/2" x 1 1/2" x 80-310</t>
  </si>
  <si>
    <t>Äravoolu kopmplekt 2-avaga valamule / plastik</t>
  </si>
  <si>
    <t>1 1/2" x 50 / 90 -310</t>
  </si>
  <si>
    <t>R/v valamu sifoon 2-avaga valamule / plastik</t>
  </si>
  <si>
    <t>1 1/2" x 50 + lisa liides</t>
  </si>
  <si>
    <t>1 1/2" x 40 + lisa liides</t>
  </si>
  <si>
    <t>V3 - 101800</t>
  </si>
  <si>
    <t>1 1/2" x 50</t>
  </si>
  <si>
    <t>1 1/2" x 40</t>
  </si>
  <si>
    <t>R/v valamu sifoon / plastik</t>
  </si>
  <si>
    <t>32 x 80 x 24</t>
  </si>
  <si>
    <t>32 x 66 x 15</t>
  </si>
  <si>
    <t>Rosett - kroomitud / metall</t>
  </si>
  <si>
    <t>32 mm</t>
  </si>
  <si>
    <t>Kroomitud kaksikmuhv / messing</t>
  </si>
  <si>
    <t>1 1/4" x 60</t>
  </si>
  <si>
    <t>Universaalne valamu äravool korgiga / metall</t>
  </si>
  <si>
    <t>32 x 220 x 680</t>
  </si>
  <si>
    <t>Sifoonide äravool - valge / plastik</t>
  </si>
  <si>
    <t>32 x 300</t>
  </si>
  <si>
    <t>Sifoonide äravool - kroomitud / metall</t>
  </si>
  <si>
    <t>1 1/4" x 32</t>
  </si>
  <si>
    <t>Fajanss valamu äravoolu sifoon ilma põhjaklapita segistile - valge plastik</t>
  </si>
  <si>
    <t>Fajanss valamu äravoolu sifoon ilma põhjaklapita segistile - kroomitud metall</t>
  </si>
  <si>
    <t>V2-100674</t>
  </si>
  <si>
    <t>50 x 50/40 x 1000</t>
  </si>
  <si>
    <t>50 x 50/40 x 750</t>
  </si>
  <si>
    <t>50 x 50/40 x 500</t>
  </si>
  <si>
    <t>50 x 50/40 x 250</t>
  </si>
  <si>
    <t>1 1/2" x 40 / 50</t>
  </si>
  <si>
    <t>V1-312138</t>
  </si>
  <si>
    <t>V1-312121</t>
  </si>
  <si>
    <t>V1-311537</t>
  </si>
  <si>
    <t>Vannisifoon korgiga</t>
  </si>
  <si>
    <t>540 mm trossiga</t>
  </si>
  <si>
    <t>V1-285357</t>
  </si>
  <si>
    <t>Vannisifoon trossiga " Simplex"</t>
  </si>
  <si>
    <t>VIEGA sifoonid ja kanalisatsiooni äravoolud</t>
  </si>
  <si>
    <t>6168.45</t>
  </si>
  <si>
    <t>6387.35</t>
  </si>
  <si>
    <t>Dussialuse sifoon</t>
  </si>
  <si>
    <t>6821.45</t>
  </si>
  <si>
    <t>Vannisifoon sõelaga</t>
  </si>
  <si>
    <t>6822.45</t>
  </si>
  <si>
    <t>Painduvad äravoolutorud / Model 3892</t>
  </si>
  <si>
    <t>5754.0</t>
  </si>
  <si>
    <t>5753.0</t>
  </si>
  <si>
    <t>kroomitud</t>
  </si>
  <si>
    <t>Fajanss valamu äravoolu sifoon põhjaklapiga segistile - metall</t>
  </si>
  <si>
    <t>5725.0</t>
  </si>
  <si>
    <t>Fajanss valamu äravoolu sifoon põhjaklapiga segistile - plastik</t>
  </si>
  <si>
    <t>Fajanss valamu äravoolu sifoon põhjaklapiga segistile pesumasina otsaga - plastik</t>
  </si>
  <si>
    <t>5726.0</t>
  </si>
  <si>
    <t>valge plast</t>
  </si>
  <si>
    <t>5792-111</t>
  </si>
  <si>
    <t>5753-542</t>
  </si>
  <si>
    <t>5791-111</t>
  </si>
  <si>
    <t>5121.3</t>
  </si>
  <si>
    <t>5753-545</t>
  </si>
  <si>
    <t>7985.20</t>
  </si>
  <si>
    <t>7985.30</t>
  </si>
  <si>
    <t>79485.20</t>
  </si>
  <si>
    <t>5787-545</t>
  </si>
  <si>
    <t>7462.71</t>
  </si>
  <si>
    <t>110 x 215 mm</t>
  </si>
  <si>
    <t>3815.1</t>
  </si>
  <si>
    <t>3811.1</t>
  </si>
  <si>
    <t>3811.3</t>
  </si>
  <si>
    <t>3815.2</t>
  </si>
  <si>
    <t>8090.3</t>
  </si>
  <si>
    <t>Sepa 19</t>
  </si>
  <si>
    <t>Kivikülvi 8 / Tuuliku tee 7</t>
  </si>
  <si>
    <t>V3-460761</t>
  </si>
  <si>
    <t>V3-460778</t>
  </si>
  <si>
    <t>V3-460785</t>
  </si>
  <si>
    <t>V3-674465</t>
  </si>
  <si>
    <t>Äravoolupõlv</t>
  </si>
  <si>
    <t>1 1/2" x 40 x 270 mm</t>
  </si>
  <si>
    <t>V1-106966</t>
  </si>
  <si>
    <t>791-880</t>
  </si>
  <si>
    <t>Sigooni vahetoru pesumasina liidesega kroomitud</t>
  </si>
  <si>
    <t>5692.1</t>
  </si>
  <si>
    <t>1 1/4" x 32 x 200 mm</t>
  </si>
  <si>
    <t>5725.2</t>
  </si>
  <si>
    <t>Liide äravoolupesale</t>
  </si>
  <si>
    <t>1325K</t>
  </si>
  <si>
    <t>plast</t>
  </si>
  <si>
    <t>V2-618865</t>
  </si>
  <si>
    <t>5621.25</t>
  </si>
  <si>
    <t>1 1/4" x 32 x 300 mm</t>
  </si>
  <si>
    <t>V3-104054</t>
  </si>
  <si>
    <t>Äravoolu toru, mutriga</t>
  </si>
  <si>
    <t>V3-106591</t>
  </si>
  <si>
    <t>1 1/2" x 40 x 200 mm</t>
  </si>
  <si>
    <t>Rosett</t>
  </si>
  <si>
    <t>5725.5-45V</t>
  </si>
  <si>
    <t>50 x 90 x 25</t>
  </si>
  <si>
    <t>Tihend äravooludele</t>
  </si>
  <si>
    <t>3811-268</t>
  </si>
  <si>
    <t>tihend</t>
  </si>
  <si>
    <t>5727.3</t>
  </si>
  <si>
    <t>1 1/4" x 40</t>
  </si>
  <si>
    <t>Fajanss valamu äravoolu sifoon põhjaklapiga segistile, ruumisäästev  - plastik</t>
  </si>
  <si>
    <t>V0-11139</t>
  </si>
  <si>
    <t>V0-11140</t>
  </si>
  <si>
    <t>V9-290832</t>
  </si>
  <si>
    <t>WC mansett kattega</t>
  </si>
  <si>
    <t>7 mm ektsentrik</t>
  </si>
  <si>
    <t>30 mm ektsentrik</t>
  </si>
  <si>
    <t>Keldritrapp</t>
  </si>
  <si>
    <t>110 mm</t>
  </si>
  <si>
    <t>01.04.2026</t>
  </si>
  <si>
    <t>V2-102371</t>
  </si>
  <si>
    <t>V2-101299</t>
  </si>
  <si>
    <t>V2-102531</t>
  </si>
  <si>
    <t>V2-102555</t>
  </si>
  <si>
    <t>V2-102579</t>
  </si>
  <si>
    <t>V2-102654</t>
  </si>
  <si>
    <t>V2-102845</t>
  </si>
  <si>
    <t>V2-103033</t>
  </si>
  <si>
    <t>V2-103149</t>
  </si>
  <si>
    <t>V2-103927</t>
  </si>
  <si>
    <t>V2-104245</t>
  </si>
  <si>
    <t>V2-104337</t>
  </si>
  <si>
    <t>V2-106164</t>
  </si>
  <si>
    <t>V2-108038</t>
  </si>
  <si>
    <t>V2-110628</t>
  </si>
  <si>
    <t>V2-111113</t>
  </si>
  <si>
    <t>V2-120764</t>
  </si>
  <si>
    <t>V2-123048</t>
  </si>
  <si>
    <t>V2-305611</t>
  </si>
  <si>
    <t>V2-326319</t>
  </si>
  <si>
    <t>V2-366773</t>
  </si>
  <si>
    <t>V2-606237</t>
  </si>
  <si>
    <t>V3-100834</t>
  </si>
  <si>
    <t>V3-101206</t>
  </si>
  <si>
    <t>V3-102678</t>
  </si>
  <si>
    <t>V3-102821</t>
  </si>
  <si>
    <t>V3-104634</t>
  </si>
  <si>
    <t>V3-104917</t>
  </si>
  <si>
    <t>V3-107147</t>
  </si>
  <si>
    <t>V3-282554</t>
  </si>
  <si>
    <t>V4-100551</t>
  </si>
  <si>
    <t>V4-101312</t>
  </si>
  <si>
    <t>V4-101343</t>
  </si>
  <si>
    <t>V4-101671</t>
  </si>
  <si>
    <t>V4-101718</t>
  </si>
  <si>
    <t>V4-101831</t>
  </si>
  <si>
    <t>V4-101855</t>
  </si>
  <si>
    <t>V4-103231</t>
  </si>
  <si>
    <t>V4-103668</t>
  </si>
  <si>
    <t>V4-109462</t>
  </si>
  <si>
    <t>V4-112103</t>
  </si>
  <si>
    <t>V4-119645</t>
  </si>
  <si>
    <t>V4-191801</t>
  </si>
  <si>
    <t>V4-614775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</si>
</sst>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9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2" fontId="4" fillId="4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0" xfId="0" applyFont="1" applyFill="1"/>
    <xf numFmtId="0" fontId="4" fillId="4" borderId="3" xfId="0" applyFont="1" applyFill="1" applyBorder="1"/>
    <xf numFmtId="2" fontId="8" fillId="4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0" fontId="4" fillId="4" borderId="6" xfId="0" applyFont="1" applyFill="1" applyBorder="1" applyAlignment="1">
      <alignment wrapText="1"/>
    </xf>
    <xf numFmtId="0" fontId="9" fillId="4" borderId="11" xfId="0" applyFont="1" applyFill="1" applyBorder="1"/>
    <xf numFmtId="0" fontId="5" fillId="4" borderId="1" xfId="0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/>
    </xf>
    <xf numFmtId="2" fontId="5" fillId="4" borderId="10" xfId="0" applyNumberFormat="1" applyFont="1" applyFill="1" applyBorder="1" applyAlignment="1">
      <alignment horizontal="center"/>
    </xf>
    <xf numFmtId="0" fontId="4" fillId="4" borderId="15" xfId="0" applyFont="1" applyFill="1" applyBorder="1"/>
    <xf numFmtId="0" fontId="4" fillId="4" borderId="9" xfId="0" applyFont="1" applyFill="1" applyBorder="1"/>
    <xf numFmtId="2" fontId="8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7" xfId="0" applyFont="1" applyFill="1" applyBorder="1"/>
    <xf numFmtId="2" fontId="5" fillId="4" borderId="1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wrapText="1"/>
    </xf>
    <xf numFmtId="2" fontId="4" fillId="4" borderId="5" xfId="0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wrapText="1"/>
    </xf>
    <xf numFmtId="2" fontId="5" fillId="4" borderId="9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2" fontId="8" fillId="4" borderId="3" xfId="0" applyNumberFormat="1" applyFont="1" applyFill="1" applyBorder="1" applyAlignment="1">
      <alignment horizontal="center"/>
    </xf>
    <xf numFmtId="2" fontId="8" fillId="4" borderId="9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5" fillId="4" borderId="0" xfId="0" applyNumberFormat="1" applyFont="1" applyFill="1"/>
    <xf numFmtId="0" fontId="4" fillId="4" borderId="2" xfId="0" applyFont="1" applyFill="1" applyBorder="1"/>
    <xf numFmtId="2" fontId="5" fillId="4" borderId="3" xfId="0" applyNumberFormat="1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5" fillId="4" borderId="9" xfId="0" applyNumberFormat="1" applyFont="1" applyFill="1" applyBorder="1"/>
    <xf numFmtId="2" fontId="4" fillId="4" borderId="5" xfId="0" applyNumberFormat="1" applyFont="1" applyFill="1" applyBorder="1" applyAlignment="1">
      <alignment horizontal="center"/>
    </xf>
    <xf numFmtId="2" fontId="8" fillId="4" borderId="11" xfId="0" applyNumberFormat="1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7" fillId="4" borderId="12" xfId="0" applyFont="1" applyFill="1" applyBorder="1"/>
    <xf numFmtId="0" fontId="0" fillId="4" borderId="13" xfId="0" applyFill="1" applyBorder="1"/>
    <xf numFmtId="0" fontId="4" fillId="4" borderId="8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 wrapText="1"/>
    </xf>
    <xf numFmtId="0" fontId="7" fillId="4" borderId="13" xfId="0" applyFont="1" applyFill="1" applyBorder="1"/>
    <xf numFmtId="0" fontId="5" fillId="4" borderId="1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18</xdr:row>
      <xdr:rowOff>47625</xdr:rowOff>
    </xdr:from>
    <xdr:to>
      <xdr:col>4</xdr:col>
      <xdr:colOff>9525</xdr:colOff>
      <xdr:row>24</xdr:row>
      <xdr:rowOff>161925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2600325"/>
          <a:ext cx="68580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27</xdr:row>
      <xdr:rowOff>28575</xdr:rowOff>
    </xdr:from>
    <xdr:to>
      <xdr:col>4</xdr:col>
      <xdr:colOff>106680</xdr:colOff>
      <xdr:row>33</xdr:row>
      <xdr:rowOff>133350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0" y="4324350"/>
          <a:ext cx="86868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36</xdr:row>
      <xdr:rowOff>76200</xdr:rowOff>
    </xdr:from>
    <xdr:to>
      <xdr:col>4</xdr:col>
      <xdr:colOff>112395</xdr:colOff>
      <xdr:row>39</xdr:row>
      <xdr:rowOff>188595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5" y="6124575"/>
          <a:ext cx="998220" cy="69342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40</xdr:row>
      <xdr:rowOff>171450</xdr:rowOff>
    </xdr:from>
    <xdr:to>
      <xdr:col>4</xdr:col>
      <xdr:colOff>91440</xdr:colOff>
      <xdr:row>44</xdr:row>
      <xdr:rowOff>140970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0" y="6991350"/>
          <a:ext cx="96774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295</xdr:row>
      <xdr:rowOff>133350</xdr:rowOff>
    </xdr:from>
    <xdr:to>
      <xdr:col>5</xdr:col>
      <xdr:colOff>34290</xdr:colOff>
      <xdr:row>299</xdr:row>
      <xdr:rowOff>55245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975" y="8315325"/>
          <a:ext cx="1424940" cy="6934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28574</xdr:rowOff>
    </xdr:from>
    <xdr:to>
      <xdr:col>4</xdr:col>
      <xdr:colOff>228600</xdr:colOff>
      <xdr:row>55</xdr:row>
      <xdr:rowOff>155034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4325" y="9734549"/>
          <a:ext cx="1171575" cy="108848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143</xdr:row>
      <xdr:rowOff>0</xdr:rowOff>
    </xdr:from>
    <xdr:ext cx="9525" cy="123825"/>
    <xdr:pic>
      <xdr:nvPicPr>
        <xdr:cNvPr id="14" name="Picture 15" descr="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90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209550</xdr:colOff>
      <xdr:row>142</xdr:row>
      <xdr:rowOff>57150</xdr:rowOff>
    </xdr:from>
    <xdr:to>
      <xdr:col>3</xdr:col>
      <xdr:colOff>297180</xdr:colOff>
      <xdr:row>147</xdr:row>
      <xdr:rowOff>139065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3875" y="12506325"/>
          <a:ext cx="716280" cy="104394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164</xdr:row>
      <xdr:rowOff>0</xdr:rowOff>
    </xdr:from>
    <xdr:ext cx="123825" cy="9525"/>
    <xdr:pic>
      <xdr:nvPicPr>
        <xdr:cNvPr id="17" name="Picture 14" descr="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90525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164</xdr:row>
      <xdr:rowOff>0</xdr:rowOff>
    </xdr:from>
    <xdr:ext cx="9525" cy="123825"/>
    <xdr:pic>
      <xdr:nvPicPr>
        <xdr:cNvPr id="18" name="Picture 15" descr="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90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166</xdr:row>
      <xdr:rowOff>0</xdr:rowOff>
    </xdr:from>
    <xdr:ext cx="9525" cy="123825"/>
    <xdr:pic>
      <xdr:nvPicPr>
        <xdr:cNvPr id="19" name="Picture 15" descr="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26492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228600</xdr:colOff>
      <xdr:row>165</xdr:row>
      <xdr:rowOff>47625</xdr:rowOff>
    </xdr:from>
    <xdr:to>
      <xdr:col>4</xdr:col>
      <xdr:colOff>70485</xdr:colOff>
      <xdr:row>170</xdr:row>
      <xdr:rowOff>152400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2925" y="14058900"/>
          <a:ext cx="784860" cy="1066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217</xdr:row>
      <xdr:rowOff>0</xdr:rowOff>
    </xdr:from>
    <xdr:ext cx="123825" cy="9525"/>
    <xdr:pic>
      <xdr:nvPicPr>
        <xdr:cNvPr id="22" name="Picture 14" descr="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90525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217</xdr:row>
      <xdr:rowOff>0</xdr:rowOff>
    </xdr:from>
    <xdr:ext cx="9525" cy="123825"/>
    <xdr:pic>
      <xdr:nvPicPr>
        <xdr:cNvPr id="23" name="Picture 15" descr="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90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217</xdr:row>
      <xdr:rowOff>0</xdr:rowOff>
    </xdr:from>
    <xdr:ext cx="123825" cy="9525"/>
    <xdr:pic>
      <xdr:nvPicPr>
        <xdr:cNvPr id="24" name="Picture 17" descr="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90525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217</xdr:row>
      <xdr:rowOff>0</xdr:rowOff>
    </xdr:from>
    <xdr:ext cx="9525" cy="123825"/>
    <xdr:pic>
      <xdr:nvPicPr>
        <xdr:cNvPr id="25" name="Picture 18" descr="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90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217</xdr:row>
      <xdr:rowOff>0</xdr:rowOff>
    </xdr:from>
    <xdr:ext cx="9525" cy="123825"/>
    <xdr:pic>
      <xdr:nvPicPr>
        <xdr:cNvPr id="26" name="Picture 20" descr="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90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217</xdr:row>
      <xdr:rowOff>0</xdr:rowOff>
    </xdr:from>
    <xdr:ext cx="9525" cy="123825"/>
    <xdr:pic>
      <xdr:nvPicPr>
        <xdr:cNvPr id="27" name="Picture 36" descr="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90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217</xdr:row>
      <xdr:rowOff>0</xdr:rowOff>
    </xdr:from>
    <xdr:ext cx="9525" cy="123825"/>
    <xdr:pic>
      <xdr:nvPicPr>
        <xdr:cNvPr id="28" name="Picture 37" descr="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90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101</xdr:row>
      <xdr:rowOff>0</xdr:rowOff>
    </xdr:from>
    <xdr:ext cx="9525" cy="123825"/>
    <xdr:pic>
      <xdr:nvPicPr>
        <xdr:cNvPr id="30" name="Picture 15" descr="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26492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161925</xdr:colOff>
      <xdr:row>100</xdr:row>
      <xdr:rowOff>28575</xdr:rowOff>
    </xdr:from>
    <xdr:to>
      <xdr:col>4</xdr:col>
      <xdr:colOff>179070</xdr:colOff>
      <xdr:row>105</xdr:row>
      <xdr:rowOff>171450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0" y="17164050"/>
          <a:ext cx="960120" cy="110490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75</xdr:row>
      <xdr:rowOff>0</xdr:rowOff>
    </xdr:from>
    <xdr:ext cx="9525" cy="123825"/>
    <xdr:pic>
      <xdr:nvPicPr>
        <xdr:cNvPr id="31" name="Picture 27" descr="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81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77</xdr:row>
      <xdr:rowOff>0</xdr:rowOff>
    </xdr:from>
    <xdr:ext cx="9525" cy="123825"/>
    <xdr:pic>
      <xdr:nvPicPr>
        <xdr:cNvPr id="32" name="Picture 15" descr="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73355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285750</xdr:colOff>
      <xdr:row>76</xdr:row>
      <xdr:rowOff>28575</xdr:rowOff>
    </xdr:from>
    <xdr:to>
      <xdr:col>4</xdr:col>
      <xdr:colOff>13335</xdr:colOff>
      <xdr:row>81</xdr:row>
      <xdr:rowOff>179070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0075" y="18726150"/>
          <a:ext cx="670560" cy="111252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67</xdr:row>
      <xdr:rowOff>0</xdr:rowOff>
    </xdr:from>
    <xdr:ext cx="9525" cy="123825"/>
    <xdr:pic>
      <xdr:nvPicPr>
        <xdr:cNvPr id="34" name="Picture 27" descr="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81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67</xdr:row>
      <xdr:rowOff>0</xdr:rowOff>
    </xdr:from>
    <xdr:ext cx="9525" cy="123825"/>
    <xdr:pic>
      <xdr:nvPicPr>
        <xdr:cNvPr id="35" name="Picture 22" descr="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81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67</xdr:row>
      <xdr:rowOff>0</xdr:rowOff>
    </xdr:from>
    <xdr:ext cx="9525" cy="123825"/>
    <xdr:pic>
      <xdr:nvPicPr>
        <xdr:cNvPr id="36" name="Picture 23" descr="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81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67</xdr:row>
      <xdr:rowOff>0</xdr:rowOff>
    </xdr:from>
    <xdr:ext cx="9525" cy="123825"/>
    <xdr:pic>
      <xdr:nvPicPr>
        <xdr:cNvPr id="37" name="Picture 29" descr="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81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69</xdr:row>
      <xdr:rowOff>0</xdr:rowOff>
    </xdr:from>
    <xdr:ext cx="9525" cy="123825"/>
    <xdr:pic>
      <xdr:nvPicPr>
        <xdr:cNvPr id="38" name="Picture 15" descr="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8976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276225</xdr:colOff>
      <xdr:row>68</xdr:row>
      <xdr:rowOff>38100</xdr:rowOff>
    </xdr:from>
    <xdr:to>
      <xdr:col>4</xdr:col>
      <xdr:colOff>57150</xdr:colOff>
      <xdr:row>73</xdr:row>
      <xdr:rowOff>158115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0550" y="20297775"/>
          <a:ext cx="723900" cy="108204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92</xdr:row>
      <xdr:rowOff>38100</xdr:rowOff>
    </xdr:from>
    <xdr:to>
      <xdr:col>3</xdr:col>
      <xdr:colOff>293370</xdr:colOff>
      <xdr:row>97</xdr:row>
      <xdr:rowOff>158115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57225" y="21859875"/>
          <a:ext cx="579120" cy="108204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93</xdr:row>
      <xdr:rowOff>0</xdr:rowOff>
    </xdr:from>
    <xdr:ext cx="9525" cy="123825"/>
    <xdr:pic>
      <xdr:nvPicPr>
        <xdr:cNvPr id="41" name="Picture 41" descr="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362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9525" cy="123825"/>
    <xdr:pic>
      <xdr:nvPicPr>
        <xdr:cNvPr id="42" name="Picture 42" descr="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362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9525" cy="123825"/>
    <xdr:pic>
      <xdr:nvPicPr>
        <xdr:cNvPr id="43" name="Picture 43" descr="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362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38100</xdr:colOff>
      <xdr:row>160</xdr:row>
      <xdr:rowOff>142875</xdr:rowOff>
    </xdr:from>
    <xdr:to>
      <xdr:col>4</xdr:col>
      <xdr:colOff>62865</xdr:colOff>
      <xdr:row>162</xdr:row>
      <xdr:rowOff>125730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2425" y="32746950"/>
          <a:ext cx="967740" cy="37338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85</xdr:row>
      <xdr:rowOff>0</xdr:rowOff>
    </xdr:from>
    <xdr:ext cx="9525" cy="123825"/>
    <xdr:pic>
      <xdr:nvPicPr>
        <xdr:cNvPr id="46" name="Picture 51" descr="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1337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85</xdr:row>
      <xdr:rowOff>0</xdr:rowOff>
    </xdr:from>
    <xdr:ext cx="9525" cy="123825"/>
    <xdr:pic>
      <xdr:nvPicPr>
        <xdr:cNvPr id="47" name="Picture 52" descr="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1337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85</xdr:row>
      <xdr:rowOff>0</xdr:rowOff>
    </xdr:from>
    <xdr:ext cx="9525" cy="123825"/>
    <xdr:pic>
      <xdr:nvPicPr>
        <xdr:cNvPr id="48" name="Picture 53" descr="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1337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247649</xdr:colOff>
      <xdr:row>84</xdr:row>
      <xdr:rowOff>47624</xdr:rowOff>
    </xdr:from>
    <xdr:to>
      <xdr:col>4</xdr:col>
      <xdr:colOff>66675</xdr:colOff>
      <xdr:row>89</xdr:row>
      <xdr:rowOff>123825</xdr:rowOff>
    </xdr:to>
    <xdr:pic>
      <xdr:nvPicPr>
        <xdr:cNvPr id="45" name="Pilt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1974" y="24193499"/>
          <a:ext cx="762001" cy="1038226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59</xdr:row>
      <xdr:rowOff>0</xdr:rowOff>
    </xdr:from>
    <xdr:ext cx="9525" cy="123825"/>
    <xdr:pic>
      <xdr:nvPicPr>
        <xdr:cNvPr id="53" name="Picture 56" descr="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552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59</xdr:row>
      <xdr:rowOff>0</xdr:rowOff>
    </xdr:from>
    <xdr:ext cx="9525" cy="123825"/>
    <xdr:pic>
      <xdr:nvPicPr>
        <xdr:cNvPr id="54" name="Picture 57" descr="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552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59</xdr:row>
      <xdr:rowOff>0</xdr:rowOff>
    </xdr:from>
    <xdr:ext cx="9525" cy="123825"/>
    <xdr:pic>
      <xdr:nvPicPr>
        <xdr:cNvPr id="55" name="Picture 58" descr="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552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57150</xdr:colOff>
      <xdr:row>58</xdr:row>
      <xdr:rowOff>28574</xdr:rowOff>
    </xdr:from>
    <xdr:to>
      <xdr:col>3</xdr:col>
      <xdr:colOff>219075</xdr:colOff>
      <xdr:row>60</xdr:row>
      <xdr:rowOff>177200</xdr:rowOff>
    </xdr:to>
    <xdr:pic>
      <xdr:nvPicPr>
        <xdr:cNvPr id="52" name="Pilt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800" y="25736549"/>
          <a:ext cx="476250" cy="539151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64</xdr:row>
      <xdr:rowOff>0</xdr:rowOff>
    </xdr:from>
    <xdr:ext cx="9525" cy="123825"/>
    <xdr:pic>
      <xdr:nvPicPr>
        <xdr:cNvPr id="57" name="Picture 61" descr="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743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64</xdr:row>
      <xdr:rowOff>0</xdr:rowOff>
    </xdr:from>
    <xdr:ext cx="9525" cy="123825"/>
    <xdr:pic>
      <xdr:nvPicPr>
        <xdr:cNvPr id="58" name="Picture 62" descr="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743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64</xdr:row>
      <xdr:rowOff>0</xdr:rowOff>
    </xdr:from>
    <xdr:ext cx="9525" cy="123825"/>
    <xdr:pic>
      <xdr:nvPicPr>
        <xdr:cNvPr id="59" name="Picture 63" descr="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743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76200</xdr:colOff>
      <xdr:row>63</xdr:row>
      <xdr:rowOff>85725</xdr:rowOff>
    </xdr:from>
    <xdr:to>
      <xdr:col>3</xdr:col>
      <xdr:colOff>241935</xdr:colOff>
      <xdr:row>65</xdr:row>
      <xdr:rowOff>106680</xdr:rowOff>
    </xdr:to>
    <xdr:pic>
      <xdr:nvPicPr>
        <xdr:cNvPr id="56" name="Pilt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4850" y="26784300"/>
          <a:ext cx="480060" cy="41148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156</xdr:row>
      <xdr:rowOff>0</xdr:rowOff>
    </xdr:from>
    <xdr:ext cx="9525" cy="123825"/>
    <xdr:pic>
      <xdr:nvPicPr>
        <xdr:cNvPr id="62" name="Picture 56" descr="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33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156</xdr:row>
      <xdr:rowOff>0</xdr:rowOff>
    </xdr:from>
    <xdr:ext cx="9525" cy="123825"/>
    <xdr:pic>
      <xdr:nvPicPr>
        <xdr:cNvPr id="63" name="Picture 57" descr="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33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156</xdr:row>
      <xdr:rowOff>0</xdr:rowOff>
    </xdr:from>
    <xdr:ext cx="9525" cy="123825"/>
    <xdr:pic>
      <xdr:nvPicPr>
        <xdr:cNvPr id="64" name="Picture 58" descr="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33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156</xdr:row>
      <xdr:rowOff>0</xdr:rowOff>
    </xdr:from>
    <xdr:ext cx="9525" cy="123825"/>
    <xdr:pic>
      <xdr:nvPicPr>
        <xdr:cNvPr id="65" name="Picture 56" descr="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124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156</xdr:row>
      <xdr:rowOff>0</xdr:rowOff>
    </xdr:from>
    <xdr:ext cx="9525" cy="123825"/>
    <xdr:pic>
      <xdr:nvPicPr>
        <xdr:cNvPr id="66" name="Picture 57" descr="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124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156</xdr:row>
      <xdr:rowOff>0</xdr:rowOff>
    </xdr:from>
    <xdr:ext cx="9525" cy="123825"/>
    <xdr:pic>
      <xdr:nvPicPr>
        <xdr:cNvPr id="67" name="Picture 58" descr="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124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142875</xdr:colOff>
      <xdr:row>155</xdr:row>
      <xdr:rowOff>38100</xdr:rowOff>
    </xdr:from>
    <xdr:to>
      <xdr:col>3</xdr:col>
      <xdr:colOff>156210</xdr:colOff>
      <xdr:row>157</xdr:row>
      <xdr:rowOff>150495</xdr:rowOff>
    </xdr:to>
    <xdr:pic>
      <xdr:nvPicPr>
        <xdr:cNvPr id="69" name="Pilt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1525" y="38233350"/>
          <a:ext cx="327660" cy="50292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61" name="Picture 51" descr="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33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68" name="Picture 52" descr="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33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70" name="Picture 53" descr="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933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71" name="Picture 51" descr="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314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72" name="Picture 52" descr="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314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73" name="Picture 53" descr="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3145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246</xdr:row>
      <xdr:rowOff>0</xdr:rowOff>
    </xdr:from>
    <xdr:ext cx="9525" cy="123825"/>
    <xdr:pic>
      <xdr:nvPicPr>
        <xdr:cNvPr id="74" name="Picture 51" descr="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9832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246</xdr:row>
      <xdr:rowOff>0</xdr:rowOff>
    </xdr:from>
    <xdr:ext cx="9525" cy="123825"/>
    <xdr:pic>
      <xdr:nvPicPr>
        <xdr:cNvPr id="75" name="Picture 52" descr="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9832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246</xdr:row>
      <xdr:rowOff>0</xdr:rowOff>
    </xdr:from>
    <xdr:ext cx="9525" cy="123825"/>
    <xdr:pic>
      <xdr:nvPicPr>
        <xdr:cNvPr id="76" name="Picture 53" descr="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9832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77" name="Picture 51" descr="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78" name="Picture 52" descr="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79" name="Picture 53" descr="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0" name="Picture 51" descr="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1" name="Picture 52" descr="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2" name="Picture 53" descr="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4" name="Picture 51" descr="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5" name="Picture 52" descr="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6" name="Picture 53" descr="blank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2133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7" name="Picture 51" descr="blank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784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8" name="Picture 52" descr="blank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784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9525" cy="123825"/>
    <xdr:pic>
      <xdr:nvPicPr>
        <xdr:cNvPr id="89" name="Picture 53" descr="blank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784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280</xdr:row>
      <xdr:rowOff>85725</xdr:rowOff>
    </xdr:from>
    <xdr:to>
      <xdr:col>4</xdr:col>
      <xdr:colOff>257175</xdr:colOff>
      <xdr:row>285</xdr:row>
      <xdr:rowOff>99060</xdr:rowOff>
    </xdr:to>
    <xdr:pic>
      <xdr:nvPicPr>
        <xdr:cNvPr id="40" name="Pilt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71475" y="32042100"/>
          <a:ext cx="1143000" cy="97536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281</xdr:row>
      <xdr:rowOff>0</xdr:rowOff>
    </xdr:from>
    <xdr:ext cx="9525" cy="123825"/>
    <xdr:pic>
      <xdr:nvPicPr>
        <xdr:cNvPr id="90" name="Picture 51" descr="blank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743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281</xdr:row>
      <xdr:rowOff>0</xdr:rowOff>
    </xdr:from>
    <xdr:ext cx="9525" cy="123825"/>
    <xdr:pic>
      <xdr:nvPicPr>
        <xdr:cNvPr id="91" name="Picture 52" descr="blank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743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281</xdr:row>
      <xdr:rowOff>0</xdr:rowOff>
    </xdr:from>
    <xdr:ext cx="9525" cy="123825"/>
    <xdr:pic>
      <xdr:nvPicPr>
        <xdr:cNvPr id="92" name="Picture 53" descr="blank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7430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9525" cy="123825"/>
    <xdr:pic>
      <xdr:nvPicPr>
        <xdr:cNvPr id="93" name="Picture 51" descr="blank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784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9525" cy="123825"/>
    <xdr:pic>
      <xdr:nvPicPr>
        <xdr:cNvPr id="94" name="Picture 52" descr="blank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784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9525" cy="123825"/>
    <xdr:pic>
      <xdr:nvPicPr>
        <xdr:cNvPr id="95" name="Picture 53" descr="blank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0784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9525" cy="123825"/>
    <xdr:pic>
      <xdr:nvPicPr>
        <xdr:cNvPr id="98" name="Picture 51" descr="blank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2346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9525" cy="123825"/>
    <xdr:pic>
      <xdr:nvPicPr>
        <xdr:cNvPr id="99" name="Picture 52" descr="blank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2346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9525" cy="123825"/>
    <xdr:pic>
      <xdr:nvPicPr>
        <xdr:cNvPr id="100" name="Picture 53" descr="blank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2346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85725</xdr:colOff>
      <xdr:row>218</xdr:row>
      <xdr:rowOff>104775</xdr:rowOff>
    </xdr:from>
    <xdr:to>
      <xdr:col>2</xdr:col>
      <xdr:colOff>150495</xdr:colOff>
      <xdr:row>224</xdr:row>
      <xdr:rowOff>95250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5725" y="35375850"/>
          <a:ext cx="69342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218</xdr:row>
      <xdr:rowOff>190500</xdr:rowOff>
    </xdr:from>
    <xdr:to>
      <xdr:col>5</xdr:col>
      <xdr:colOff>236220</xdr:colOff>
      <xdr:row>224</xdr:row>
      <xdr:rowOff>20955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47725" y="35461575"/>
          <a:ext cx="960120" cy="98298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236</xdr:row>
      <xdr:rowOff>57150</xdr:rowOff>
    </xdr:from>
    <xdr:to>
      <xdr:col>4</xdr:col>
      <xdr:colOff>81915</xdr:colOff>
      <xdr:row>240</xdr:row>
      <xdr:rowOff>161925</xdr:rowOff>
    </xdr:to>
    <xdr:pic>
      <xdr:nvPicPr>
        <xdr:cNvPr id="50" name="Pilt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61975" y="37080825"/>
          <a:ext cx="77724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306</xdr:row>
      <xdr:rowOff>66675</xdr:rowOff>
    </xdr:from>
    <xdr:to>
      <xdr:col>3</xdr:col>
      <xdr:colOff>287655</xdr:colOff>
      <xdr:row>312</xdr:row>
      <xdr:rowOff>66675</xdr:rowOff>
    </xdr:to>
    <xdr:pic>
      <xdr:nvPicPr>
        <xdr:cNvPr id="104" name="Pilt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8650" y="58378725"/>
          <a:ext cx="60198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353</xdr:row>
      <xdr:rowOff>76200</xdr:rowOff>
    </xdr:from>
    <xdr:to>
      <xdr:col>4</xdr:col>
      <xdr:colOff>9525</xdr:colOff>
      <xdr:row>359</xdr:row>
      <xdr:rowOff>76200</xdr:rowOff>
    </xdr:to>
    <xdr:pic>
      <xdr:nvPicPr>
        <xdr:cNvPr id="110" name="Pilt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95325" y="67417950"/>
          <a:ext cx="5715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375</xdr:row>
      <xdr:rowOff>38100</xdr:rowOff>
    </xdr:from>
    <xdr:to>
      <xdr:col>4</xdr:col>
      <xdr:colOff>257175</xdr:colOff>
      <xdr:row>380</xdr:row>
      <xdr:rowOff>0</xdr:rowOff>
    </xdr:to>
    <xdr:pic>
      <xdr:nvPicPr>
        <xdr:cNvPr id="112" name="Pilt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71475" y="48768000"/>
          <a:ext cx="11430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368</xdr:row>
      <xdr:rowOff>180975</xdr:rowOff>
    </xdr:from>
    <xdr:to>
      <xdr:col>4</xdr:col>
      <xdr:colOff>266700</xdr:colOff>
      <xdr:row>373</xdr:row>
      <xdr:rowOff>150495</xdr:rowOff>
    </xdr:to>
    <xdr:pic>
      <xdr:nvPicPr>
        <xdr:cNvPr id="116" name="Pilt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81000" y="51006375"/>
          <a:ext cx="11430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324</xdr:row>
      <xdr:rowOff>76200</xdr:rowOff>
    </xdr:from>
    <xdr:to>
      <xdr:col>3</xdr:col>
      <xdr:colOff>243840</xdr:colOff>
      <xdr:row>328</xdr:row>
      <xdr:rowOff>38100</xdr:rowOff>
    </xdr:to>
    <xdr:pic>
      <xdr:nvPicPr>
        <xdr:cNvPr id="121" name="Pilt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4375" y="61855350"/>
          <a:ext cx="472440" cy="7239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8</xdr:row>
      <xdr:rowOff>114300</xdr:rowOff>
    </xdr:from>
    <xdr:to>
      <xdr:col>16</xdr:col>
      <xdr:colOff>569595</xdr:colOff>
      <xdr:row>10</xdr:row>
      <xdr:rowOff>53340</xdr:rowOff>
    </xdr:to>
    <xdr:pic>
      <xdr:nvPicPr>
        <xdr:cNvPr id="40673" name="Pilt 40672">
          <a:extLst>
            <a:ext uri="{FF2B5EF4-FFF2-40B4-BE49-F238E27FC236}">
              <a16:creationId xmlns:a16="http://schemas.microsoft.com/office/drawing/2014/main" id="{00000000-0008-0000-0000-0000E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534025" y="1828800"/>
          <a:ext cx="46482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12</xdr:row>
      <xdr:rowOff>95250</xdr:rowOff>
    </xdr:from>
    <xdr:to>
      <xdr:col>5</xdr:col>
      <xdr:colOff>40005</xdr:colOff>
      <xdr:row>15</xdr:row>
      <xdr:rowOff>72390</xdr:rowOff>
    </xdr:to>
    <xdr:pic>
      <xdr:nvPicPr>
        <xdr:cNvPr id="109" name="Pilt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450" y="2457450"/>
          <a:ext cx="1440180" cy="54864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109</xdr:row>
      <xdr:rowOff>0</xdr:rowOff>
    </xdr:from>
    <xdr:ext cx="9525" cy="123825"/>
    <xdr:pic>
      <xdr:nvPicPr>
        <xdr:cNvPr id="128" name="Picture 15" descr="blank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10312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161925</xdr:colOff>
      <xdr:row>108</xdr:row>
      <xdr:rowOff>28575</xdr:rowOff>
    </xdr:from>
    <xdr:to>
      <xdr:col>3</xdr:col>
      <xdr:colOff>228600</xdr:colOff>
      <xdr:row>113</xdr:row>
      <xdr:rowOff>140970</xdr:rowOff>
    </xdr:to>
    <xdr:pic>
      <xdr:nvPicPr>
        <xdr:cNvPr id="113" name="Pilt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90575" y="22421850"/>
          <a:ext cx="38100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116</xdr:row>
      <xdr:rowOff>28575</xdr:rowOff>
    </xdr:from>
    <xdr:to>
      <xdr:col>3</xdr:col>
      <xdr:colOff>182880</xdr:colOff>
      <xdr:row>121</xdr:row>
      <xdr:rowOff>148590</xdr:rowOff>
    </xdr:to>
    <xdr:pic>
      <xdr:nvPicPr>
        <xdr:cNvPr id="114" name="Pilt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6275" y="23983950"/>
          <a:ext cx="449580" cy="108204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115</xdr:row>
      <xdr:rowOff>0</xdr:rowOff>
    </xdr:from>
    <xdr:ext cx="123825" cy="9525"/>
    <xdr:pic>
      <xdr:nvPicPr>
        <xdr:cNvPr id="129" name="Picture 14" descr="blank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508450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115</xdr:row>
      <xdr:rowOff>0</xdr:rowOff>
    </xdr:from>
    <xdr:ext cx="9525" cy="123825"/>
    <xdr:pic>
      <xdr:nvPicPr>
        <xdr:cNvPr id="130" name="Picture 15" descr="blank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95084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117</xdr:row>
      <xdr:rowOff>0</xdr:rowOff>
    </xdr:from>
    <xdr:ext cx="9525" cy="123825"/>
    <xdr:pic>
      <xdr:nvPicPr>
        <xdr:cNvPr id="131" name="Picture 15" descr="blank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4782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295275</xdr:colOff>
      <xdr:row>124</xdr:row>
      <xdr:rowOff>38100</xdr:rowOff>
    </xdr:from>
    <xdr:to>
      <xdr:col>4</xdr:col>
      <xdr:colOff>219075</xdr:colOff>
      <xdr:row>129</xdr:row>
      <xdr:rowOff>150495</xdr:rowOff>
    </xdr:to>
    <xdr:pic>
      <xdr:nvPicPr>
        <xdr:cNvPr id="117" name="Pilt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95275" y="25555575"/>
          <a:ext cx="1181100" cy="107442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123</xdr:row>
      <xdr:rowOff>0</xdr:rowOff>
    </xdr:from>
    <xdr:ext cx="123825" cy="9525"/>
    <xdr:pic>
      <xdr:nvPicPr>
        <xdr:cNvPr id="135" name="Picture 14" descr="blank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755350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123</xdr:row>
      <xdr:rowOff>0</xdr:rowOff>
    </xdr:from>
    <xdr:ext cx="9525" cy="123825"/>
    <xdr:pic>
      <xdr:nvPicPr>
        <xdr:cNvPr id="136" name="Picture 15" descr="blank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37553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9525" cy="123825"/>
    <xdr:pic>
      <xdr:nvPicPr>
        <xdr:cNvPr id="137" name="Picture 15" descr="blank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41554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133</xdr:row>
      <xdr:rowOff>0</xdr:rowOff>
    </xdr:from>
    <xdr:ext cx="9525" cy="123825"/>
    <xdr:pic>
      <xdr:nvPicPr>
        <xdr:cNvPr id="138" name="Picture 56" descr="blank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8300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133</xdr:row>
      <xdr:rowOff>0</xdr:rowOff>
    </xdr:from>
    <xdr:ext cx="9525" cy="123825"/>
    <xdr:pic>
      <xdr:nvPicPr>
        <xdr:cNvPr id="139" name="Picture 57" descr="blank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8300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133</xdr:row>
      <xdr:rowOff>0</xdr:rowOff>
    </xdr:from>
    <xdr:ext cx="9525" cy="123825"/>
    <xdr:pic>
      <xdr:nvPicPr>
        <xdr:cNvPr id="140" name="Picture 58" descr="blank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8300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132</xdr:row>
      <xdr:rowOff>66675</xdr:rowOff>
    </xdr:from>
    <xdr:ext cx="327660" cy="457200"/>
    <xdr:pic>
      <xdr:nvPicPr>
        <xdr:cNvPr id="141" name="Pilt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1050" y="38166675"/>
          <a:ext cx="327660" cy="457200"/>
        </a:xfrm>
        <a:prstGeom prst="rect">
          <a:avLst/>
        </a:prstGeom>
      </xdr:spPr>
    </xdr:pic>
    <xdr:clientData/>
  </xdr:oneCellAnchor>
  <xdr:twoCellAnchor editAs="oneCell">
    <xdr:from>
      <xdr:col>1</xdr:col>
      <xdr:colOff>285750</xdr:colOff>
      <xdr:row>137</xdr:row>
      <xdr:rowOff>66675</xdr:rowOff>
    </xdr:from>
    <xdr:to>
      <xdr:col>3</xdr:col>
      <xdr:colOff>38100</xdr:colOff>
      <xdr:row>139</xdr:row>
      <xdr:rowOff>163830</xdr:rowOff>
    </xdr:to>
    <xdr:pic>
      <xdr:nvPicPr>
        <xdr:cNvPr id="119" name="Pilt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00075" y="28136850"/>
          <a:ext cx="381000" cy="48768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138</xdr:row>
      <xdr:rowOff>0</xdr:rowOff>
    </xdr:from>
    <xdr:ext cx="9525" cy="123825"/>
    <xdr:pic>
      <xdr:nvPicPr>
        <xdr:cNvPr id="143" name="Picture 56" descr="blank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72796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138</xdr:row>
      <xdr:rowOff>0</xdr:rowOff>
    </xdr:from>
    <xdr:ext cx="9525" cy="123825"/>
    <xdr:pic>
      <xdr:nvPicPr>
        <xdr:cNvPr id="144" name="Picture 57" descr="blank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72796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138</xdr:row>
      <xdr:rowOff>0</xdr:rowOff>
    </xdr:from>
    <xdr:ext cx="9525" cy="123825"/>
    <xdr:pic>
      <xdr:nvPicPr>
        <xdr:cNvPr id="145" name="Picture 58" descr="blank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72796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138</xdr:row>
      <xdr:rowOff>0</xdr:rowOff>
    </xdr:from>
    <xdr:ext cx="9525" cy="123825"/>
    <xdr:pic>
      <xdr:nvPicPr>
        <xdr:cNvPr id="146" name="Picture 15" descr="blank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57175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95250</xdr:colOff>
      <xdr:row>150</xdr:row>
      <xdr:rowOff>161925</xdr:rowOff>
    </xdr:from>
    <xdr:ext cx="426720" cy="358140"/>
    <xdr:pic>
      <xdr:nvPicPr>
        <xdr:cNvPr id="147" name="Pilt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23900" y="49053750"/>
          <a:ext cx="426720" cy="358140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</xdr:colOff>
      <xdr:row>173</xdr:row>
      <xdr:rowOff>38100</xdr:rowOff>
    </xdr:from>
    <xdr:to>
      <xdr:col>3</xdr:col>
      <xdr:colOff>87630</xdr:colOff>
      <xdr:row>175</xdr:row>
      <xdr:rowOff>173355</xdr:rowOff>
    </xdr:to>
    <xdr:pic>
      <xdr:nvPicPr>
        <xdr:cNvPr id="49" name="Pilt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57225" y="35194875"/>
          <a:ext cx="373380" cy="52578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174</xdr:row>
      <xdr:rowOff>0</xdr:rowOff>
    </xdr:from>
    <xdr:ext cx="9525" cy="123825"/>
    <xdr:pic>
      <xdr:nvPicPr>
        <xdr:cNvPr id="149" name="Picture 15" descr="blank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37947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179</xdr:row>
      <xdr:rowOff>0</xdr:rowOff>
    </xdr:from>
    <xdr:ext cx="9525" cy="123825"/>
    <xdr:pic>
      <xdr:nvPicPr>
        <xdr:cNvPr id="151" name="Picture 15" descr="blank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5356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209550</xdr:colOff>
      <xdr:row>178</xdr:row>
      <xdr:rowOff>28575</xdr:rowOff>
    </xdr:from>
    <xdr:to>
      <xdr:col>4</xdr:col>
      <xdr:colOff>163830</xdr:colOff>
      <xdr:row>183</xdr:row>
      <xdr:rowOff>148590</xdr:rowOff>
    </xdr:to>
    <xdr:pic>
      <xdr:nvPicPr>
        <xdr:cNvPr id="60" name="Pilt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09550" y="36175950"/>
          <a:ext cx="1211580" cy="108204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179</xdr:row>
      <xdr:rowOff>0</xdr:rowOff>
    </xdr:from>
    <xdr:ext cx="9525" cy="123825"/>
    <xdr:pic>
      <xdr:nvPicPr>
        <xdr:cNvPr id="153" name="Picture 15" descr="blank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292608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185</xdr:row>
      <xdr:rowOff>0</xdr:rowOff>
    </xdr:from>
    <xdr:ext cx="123825" cy="9525"/>
    <xdr:pic>
      <xdr:nvPicPr>
        <xdr:cNvPr id="154" name="Picture 14" descr="blank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0185975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185</xdr:row>
      <xdr:rowOff>0</xdr:rowOff>
    </xdr:from>
    <xdr:ext cx="9525" cy="123825"/>
    <xdr:pic>
      <xdr:nvPicPr>
        <xdr:cNvPr id="155" name="Picture 15" descr="blank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01859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185</xdr:row>
      <xdr:rowOff>0</xdr:rowOff>
    </xdr:from>
    <xdr:ext cx="123825" cy="9525"/>
    <xdr:pic>
      <xdr:nvPicPr>
        <xdr:cNvPr id="156" name="Picture 17" descr="blank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0185975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185</xdr:row>
      <xdr:rowOff>0</xdr:rowOff>
    </xdr:from>
    <xdr:ext cx="9525" cy="123825"/>
    <xdr:pic>
      <xdr:nvPicPr>
        <xdr:cNvPr id="157" name="Picture 18" descr="blank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01859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185</xdr:row>
      <xdr:rowOff>0</xdr:rowOff>
    </xdr:from>
    <xdr:ext cx="9525" cy="123825"/>
    <xdr:pic>
      <xdr:nvPicPr>
        <xdr:cNvPr id="158" name="Picture 20" descr="blank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018597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187</xdr:row>
      <xdr:rowOff>0</xdr:rowOff>
    </xdr:from>
    <xdr:ext cx="9525" cy="123825"/>
    <xdr:pic>
      <xdr:nvPicPr>
        <xdr:cNvPr id="159" name="Picture 36" descr="blank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0586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187</xdr:row>
      <xdr:rowOff>0</xdr:rowOff>
    </xdr:from>
    <xdr:ext cx="9525" cy="123825"/>
    <xdr:pic>
      <xdr:nvPicPr>
        <xdr:cNvPr id="160" name="Picture 37" descr="blank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05860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304800</xdr:colOff>
      <xdr:row>186</xdr:row>
      <xdr:rowOff>38100</xdr:rowOff>
    </xdr:from>
    <xdr:ext cx="1295400" cy="1097280"/>
    <xdr:pic>
      <xdr:nvPicPr>
        <xdr:cNvPr id="161" name="Pilt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4800" y="40424100"/>
          <a:ext cx="1295400" cy="1097280"/>
        </a:xfrm>
        <a:prstGeom prst="rect">
          <a:avLst/>
        </a:prstGeom>
      </xdr:spPr>
    </xdr:pic>
    <xdr:clientData/>
  </xdr:oneCellAnchor>
  <xdr:twoCellAnchor editAs="oneCell">
    <xdr:from>
      <xdr:col>1</xdr:col>
      <xdr:colOff>200025</xdr:colOff>
      <xdr:row>194</xdr:row>
      <xdr:rowOff>38100</xdr:rowOff>
    </xdr:from>
    <xdr:to>
      <xdr:col>3</xdr:col>
      <xdr:colOff>302895</xdr:colOff>
      <xdr:row>199</xdr:row>
      <xdr:rowOff>158115</xdr:rowOff>
    </xdr:to>
    <xdr:pic>
      <xdr:nvPicPr>
        <xdr:cNvPr id="120" name="Pilt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14350" y="39309675"/>
          <a:ext cx="731520" cy="108204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193</xdr:row>
      <xdr:rowOff>0</xdr:rowOff>
    </xdr:from>
    <xdr:ext cx="123825" cy="9525"/>
    <xdr:pic>
      <xdr:nvPicPr>
        <xdr:cNvPr id="162" name="Picture 14" descr="blank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7509450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193</xdr:row>
      <xdr:rowOff>0</xdr:rowOff>
    </xdr:from>
    <xdr:ext cx="9525" cy="123825"/>
    <xdr:pic>
      <xdr:nvPicPr>
        <xdr:cNvPr id="163" name="Picture 15" descr="blank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5094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193</xdr:row>
      <xdr:rowOff>0</xdr:rowOff>
    </xdr:from>
    <xdr:ext cx="123825" cy="9525"/>
    <xdr:pic>
      <xdr:nvPicPr>
        <xdr:cNvPr id="164" name="Picture 17" descr="blank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7509450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193</xdr:row>
      <xdr:rowOff>0</xdr:rowOff>
    </xdr:from>
    <xdr:ext cx="9525" cy="123825"/>
    <xdr:pic>
      <xdr:nvPicPr>
        <xdr:cNvPr id="165" name="Picture 18" descr="blank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5094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193</xdr:row>
      <xdr:rowOff>0</xdr:rowOff>
    </xdr:from>
    <xdr:ext cx="9525" cy="123825"/>
    <xdr:pic>
      <xdr:nvPicPr>
        <xdr:cNvPr id="166" name="Picture 20" descr="blank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5094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9525" cy="123825"/>
    <xdr:pic>
      <xdr:nvPicPr>
        <xdr:cNvPr id="167" name="Picture 36" descr="blank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9095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9525" cy="123825"/>
    <xdr:pic>
      <xdr:nvPicPr>
        <xdr:cNvPr id="168" name="Picture 37" descr="blank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9095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209550</xdr:colOff>
      <xdr:row>209</xdr:row>
      <xdr:rowOff>114300</xdr:rowOff>
    </xdr:from>
    <xdr:to>
      <xdr:col>5</xdr:col>
      <xdr:colOff>78105</xdr:colOff>
      <xdr:row>212</xdr:row>
      <xdr:rowOff>22860</xdr:rowOff>
    </xdr:to>
    <xdr:pic>
      <xdr:nvPicPr>
        <xdr:cNvPr id="123" name="Pilt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09550" y="40938450"/>
          <a:ext cx="1440180" cy="48006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229</xdr:row>
      <xdr:rowOff>0</xdr:rowOff>
    </xdr:from>
    <xdr:ext cx="9525" cy="123825"/>
    <xdr:pic>
      <xdr:nvPicPr>
        <xdr:cNvPr id="175" name="Picture 51" descr="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065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229</xdr:row>
      <xdr:rowOff>0</xdr:rowOff>
    </xdr:from>
    <xdr:ext cx="9525" cy="123825"/>
    <xdr:pic>
      <xdr:nvPicPr>
        <xdr:cNvPr id="176" name="Picture 52" descr="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065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229</xdr:row>
      <xdr:rowOff>0</xdr:rowOff>
    </xdr:from>
    <xdr:ext cx="9525" cy="123825"/>
    <xdr:pic>
      <xdr:nvPicPr>
        <xdr:cNvPr id="177" name="Picture 53" descr="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065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228</xdr:row>
      <xdr:rowOff>0</xdr:rowOff>
    </xdr:from>
    <xdr:ext cx="9525" cy="123825"/>
    <xdr:pic>
      <xdr:nvPicPr>
        <xdr:cNvPr id="178" name="Picture 51" descr="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98754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228</xdr:row>
      <xdr:rowOff>0</xdr:rowOff>
    </xdr:from>
    <xdr:ext cx="9525" cy="123825"/>
    <xdr:pic>
      <xdr:nvPicPr>
        <xdr:cNvPr id="179" name="Picture 52" descr="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98754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228</xdr:row>
      <xdr:rowOff>0</xdr:rowOff>
    </xdr:from>
    <xdr:ext cx="9525" cy="123825"/>
    <xdr:pic>
      <xdr:nvPicPr>
        <xdr:cNvPr id="180" name="Picture 53" descr="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98754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9525" cy="123825"/>
    <xdr:pic>
      <xdr:nvPicPr>
        <xdr:cNvPr id="181" name="Picture 51" descr="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2564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9525" cy="123825"/>
    <xdr:pic>
      <xdr:nvPicPr>
        <xdr:cNvPr id="182" name="Picture 52" descr="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2564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9525" cy="123825"/>
    <xdr:pic>
      <xdr:nvPicPr>
        <xdr:cNvPr id="183" name="Picture 53" descr="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2564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9525" cy="123825"/>
    <xdr:pic>
      <xdr:nvPicPr>
        <xdr:cNvPr id="184" name="Picture 51" descr="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827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9525" cy="123825"/>
    <xdr:pic>
      <xdr:nvPicPr>
        <xdr:cNvPr id="185" name="Picture 52" descr="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827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9525" cy="123825"/>
    <xdr:pic>
      <xdr:nvPicPr>
        <xdr:cNvPr id="186" name="Picture 53" descr="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708279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47625</xdr:colOff>
      <xdr:row>228</xdr:row>
      <xdr:rowOff>57150</xdr:rowOff>
    </xdr:from>
    <xdr:ext cx="1120140" cy="1059180"/>
    <xdr:pic>
      <xdr:nvPicPr>
        <xdr:cNvPr id="187" name="Pilt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61950" y="69932550"/>
          <a:ext cx="1120140" cy="105918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237</xdr:row>
      <xdr:rowOff>0</xdr:rowOff>
    </xdr:from>
    <xdr:ext cx="9525" cy="123825"/>
    <xdr:pic>
      <xdr:nvPicPr>
        <xdr:cNvPr id="188" name="Picture 51" descr="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4700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237</xdr:row>
      <xdr:rowOff>0</xdr:rowOff>
    </xdr:from>
    <xdr:ext cx="9525" cy="123825"/>
    <xdr:pic>
      <xdr:nvPicPr>
        <xdr:cNvPr id="189" name="Picture 52" descr="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4700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237</xdr:row>
      <xdr:rowOff>0</xdr:rowOff>
    </xdr:from>
    <xdr:ext cx="9525" cy="123825"/>
    <xdr:pic>
      <xdr:nvPicPr>
        <xdr:cNvPr id="190" name="Picture 53" descr="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4700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237</xdr:row>
      <xdr:rowOff>0</xdr:rowOff>
    </xdr:from>
    <xdr:ext cx="9525" cy="123825"/>
    <xdr:pic>
      <xdr:nvPicPr>
        <xdr:cNvPr id="191" name="Picture 51" descr="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48913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237</xdr:row>
      <xdr:rowOff>0</xdr:rowOff>
    </xdr:from>
    <xdr:ext cx="9525" cy="123825"/>
    <xdr:pic>
      <xdr:nvPicPr>
        <xdr:cNvPr id="192" name="Picture 52" descr="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48913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237</xdr:row>
      <xdr:rowOff>0</xdr:rowOff>
    </xdr:from>
    <xdr:ext cx="9525" cy="123825"/>
    <xdr:pic>
      <xdr:nvPicPr>
        <xdr:cNvPr id="193" name="Picture 53" descr="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48913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9525" cy="123825"/>
    <xdr:pic>
      <xdr:nvPicPr>
        <xdr:cNvPr id="194" name="Picture 51" descr="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5462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9525" cy="123825"/>
    <xdr:pic>
      <xdr:nvPicPr>
        <xdr:cNvPr id="195" name="Picture 52" descr="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5462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9525" cy="123825"/>
    <xdr:pic>
      <xdr:nvPicPr>
        <xdr:cNvPr id="196" name="Picture 53" descr="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54628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232</xdr:row>
      <xdr:rowOff>0</xdr:rowOff>
    </xdr:from>
    <xdr:ext cx="9525" cy="123825"/>
    <xdr:pic>
      <xdr:nvPicPr>
        <xdr:cNvPr id="197" name="Picture 51" descr="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62343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232</xdr:row>
      <xdr:rowOff>0</xdr:rowOff>
    </xdr:from>
    <xdr:ext cx="9525" cy="123825"/>
    <xdr:pic>
      <xdr:nvPicPr>
        <xdr:cNvPr id="198" name="Picture 52" descr="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62343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232</xdr:row>
      <xdr:rowOff>0</xdr:rowOff>
    </xdr:from>
    <xdr:ext cx="9525" cy="123825"/>
    <xdr:pic>
      <xdr:nvPicPr>
        <xdr:cNvPr id="199" name="Picture 53" descr="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62343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9525" cy="123825"/>
    <xdr:pic>
      <xdr:nvPicPr>
        <xdr:cNvPr id="200" name="Picture 51" descr="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6424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9525" cy="123825"/>
    <xdr:pic>
      <xdr:nvPicPr>
        <xdr:cNvPr id="201" name="Picture 52" descr="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6424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9525" cy="123825"/>
    <xdr:pic>
      <xdr:nvPicPr>
        <xdr:cNvPr id="202" name="Picture 53" descr="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6424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243</xdr:row>
      <xdr:rowOff>66675</xdr:rowOff>
    </xdr:from>
    <xdr:to>
      <xdr:col>4</xdr:col>
      <xdr:colOff>104775</xdr:colOff>
      <xdr:row>248</xdr:row>
      <xdr:rowOff>171450</xdr:rowOff>
    </xdr:to>
    <xdr:pic>
      <xdr:nvPicPr>
        <xdr:cNvPr id="126" name="Pilt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71475" y="47501175"/>
          <a:ext cx="9906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249</xdr:row>
      <xdr:rowOff>9525</xdr:rowOff>
    </xdr:from>
    <xdr:to>
      <xdr:col>5</xdr:col>
      <xdr:colOff>78105</xdr:colOff>
      <xdr:row>257</xdr:row>
      <xdr:rowOff>85725</xdr:rowOff>
    </xdr:to>
    <xdr:pic>
      <xdr:nvPicPr>
        <xdr:cNvPr id="40674" name="Pilt 40673">
          <a:extLst>
            <a:ext uri="{FF2B5EF4-FFF2-40B4-BE49-F238E27FC236}">
              <a16:creationId xmlns:a16="http://schemas.microsoft.com/office/drawing/2014/main" id="{00000000-0008-0000-0000-0000E2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09550" y="48596550"/>
          <a:ext cx="1440180" cy="160020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248</xdr:row>
      <xdr:rowOff>0</xdr:rowOff>
    </xdr:from>
    <xdr:ext cx="9525" cy="123825"/>
    <xdr:pic>
      <xdr:nvPicPr>
        <xdr:cNvPr id="205" name="Picture 51" descr="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015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248</xdr:row>
      <xdr:rowOff>0</xdr:rowOff>
    </xdr:from>
    <xdr:ext cx="9525" cy="123825"/>
    <xdr:pic>
      <xdr:nvPicPr>
        <xdr:cNvPr id="206" name="Picture 52" descr="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015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248</xdr:row>
      <xdr:rowOff>0</xdr:rowOff>
    </xdr:from>
    <xdr:ext cx="9525" cy="123825"/>
    <xdr:pic>
      <xdr:nvPicPr>
        <xdr:cNvPr id="207" name="Picture 53" descr="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015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250</xdr:row>
      <xdr:rowOff>0</xdr:rowOff>
    </xdr:from>
    <xdr:ext cx="9525" cy="123825"/>
    <xdr:pic>
      <xdr:nvPicPr>
        <xdr:cNvPr id="208" name="Picture 51" descr="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396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250</xdr:row>
      <xdr:rowOff>0</xdr:rowOff>
    </xdr:from>
    <xdr:ext cx="9525" cy="123825"/>
    <xdr:pic>
      <xdr:nvPicPr>
        <xdr:cNvPr id="209" name="Picture 52" descr="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396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250</xdr:row>
      <xdr:rowOff>0</xdr:rowOff>
    </xdr:from>
    <xdr:ext cx="9525" cy="123825"/>
    <xdr:pic>
      <xdr:nvPicPr>
        <xdr:cNvPr id="210" name="Picture 53" descr="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396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252</xdr:row>
      <xdr:rowOff>0</xdr:rowOff>
    </xdr:from>
    <xdr:ext cx="9525" cy="123825"/>
    <xdr:pic>
      <xdr:nvPicPr>
        <xdr:cNvPr id="211" name="Picture 51" descr="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396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252</xdr:row>
      <xdr:rowOff>0</xdr:rowOff>
    </xdr:from>
    <xdr:ext cx="9525" cy="123825"/>
    <xdr:pic>
      <xdr:nvPicPr>
        <xdr:cNvPr id="212" name="Picture 52" descr="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396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252</xdr:row>
      <xdr:rowOff>0</xdr:rowOff>
    </xdr:from>
    <xdr:ext cx="9525" cy="123825"/>
    <xdr:pic>
      <xdr:nvPicPr>
        <xdr:cNvPr id="213" name="Picture 53" descr="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396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254</xdr:row>
      <xdr:rowOff>0</xdr:rowOff>
    </xdr:from>
    <xdr:ext cx="9525" cy="123825"/>
    <xdr:pic>
      <xdr:nvPicPr>
        <xdr:cNvPr id="214" name="Picture 51" descr="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777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254</xdr:row>
      <xdr:rowOff>0</xdr:rowOff>
    </xdr:from>
    <xdr:ext cx="9525" cy="123825"/>
    <xdr:pic>
      <xdr:nvPicPr>
        <xdr:cNvPr id="215" name="Picture 52" descr="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777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254</xdr:row>
      <xdr:rowOff>0</xdr:rowOff>
    </xdr:from>
    <xdr:ext cx="9525" cy="123825"/>
    <xdr:pic>
      <xdr:nvPicPr>
        <xdr:cNvPr id="216" name="Picture 53" descr="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777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256</xdr:row>
      <xdr:rowOff>0</xdr:rowOff>
    </xdr:from>
    <xdr:ext cx="9525" cy="123825"/>
    <xdr:pic>
      <xdr:nvPicPr>
        <xdr:cNvPr id="217" name="Picture 51" descr="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158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256</xdr:row>
      <xdr:rowOff>0</xdr:rowOff>
    </xdr:from>
    <xdr:ext cx="9525" cy="123825"/>
    <xdr:pic>
      <xdr:nvPicPr>
        <xdr:cNvPr id="218" name="Picture 52" descr="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158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256</xdr:row>
      <xdr:rowOff>0</xdr:rowOff>
    </xdr:from>
    <xdr:ext cx="9525" cy="123825"/>
    <xdr:pic>
      <xdr:nvPicPr>
        <xdr:cNvPr id="219" name="Picture 53" descr="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158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258</xdr:row>
      <xdr:rowOff>0</xdr:rowOff>
    </xdr:from>
    <xdr:ext cx="9525" cy="123825"/>
    <xdr:pic>
      <xdr:nvPicPr>
        <xdr:cNvPr id="220" name="Picture 51" descr="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539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258</xdr:row>
      <xdr:rowOff>0</xdr:rowOff>
    </xdr:from>
    <xdr:ext cx="9525" cy="123825"/>
    <xdr:pic>
      <xdr:nvPicPr>
        <xdr:cNvPr id="221" name="Picture 52" descr="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539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258</xdr:row>
      <xdr:rowOff>0</xdr:rowOff>
    </xdr:from>
    <xdr:ext cx="9525" cy="123825"/>
    <xdr:pic>
      <xdr:nvPicPr>
        <xdr:cNvPr id="222" name="Picture 53" descr="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539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253</xdr:row>
      <xdr:rowOff>0</xdr:rowOff>
    </xdr:from>
    <xdr:ext cx="9525" cy="123825"/>
    <xdr:pic>
      <xdr:nvPicPr>
        <xdr:cNvPr id="226" name="Picture 51" descr="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015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253</xdr:row>
      <xdr:rowOff>0</xdr:rowOff>
    </xdr:from>
    <xdr:ext cx="9525" cy="123825"/>
    <xdr:pic>
      <xdr:nvPicPr>
        <xdr:cNvPr id="227" name="Picture 52" descr="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015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253</xdr:row>
      <xdr:rowOff>0</xdr:rowOff>
    </xdr:from>
    <xdr:ext cx="9525" cy="123825"/>
    <xdr:pic>
      <xdr:nvPicPr>
        <xdr:cNvPr id="228" name="Picture 53" descr="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8015525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260</xdr:row>
      <xdr:rowOff>0</xdr:rowOff>
    </xdr:from>
    <xdr:ext cx="9525" cy="123825"/>
    <xdr:pic>
      <xdr:nvPicPr>
        <xdr:cNvPr id="229" name="Picture 51" descr="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38556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260</xdr:row>
      <xdr:rowOff>0</xdr:rowOff>
    </xdr:from>
    <xdr:ext cx="9525" cy="123825"/>
    <xdr:pic>
      <xdr:nvPicPr>
        <xdr:cNvPr id="230" name="Picture 52" descr="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38556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260</xdr:row>
      <xdr:rowOff>0</xdr:rowOff>
    </xdr:from>
    <xdr:ext cx="9525" cy="123825"/>
    <xdr:pic>
      <xdr:nvPicPr>
        <xdr:cNvPr id="231" name="Picture 53" descr="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38556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123825</xdr:colOff>
      <xdr:row>257</xdr:row>
      <xdr:rowOff>161925</xdr:rowOff>
    </xdr:from>
    <xdr:to>
      <xdr:col>4</xdr:col>
      <xdr:colOff>171450</xdr:colOff>
      <xdr:row>263</xdr:row>
      <xdr:rowOff>85725</xdr:rowOff>
    </xdr:to>
    <xdr:pic>
      <xdr:nvPicPr>
        <xdr:cNvPr id="40675" name="Pilt 40674">
          <a:extLst>
            <a:ext uri="{FF2B5EF4-FFF2-40B4-BE49-F238E27FC236}">
              <a16:creationId xmlns:a16="http://schemas.microsoft.com/office/drawing/2014/main" id="{00000000-0008-0000-0000-0000E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38150" y="50272950"/>
          <a:ext cx="990600" cy="1066800"/>
        </a:xfrm>
        <a:prstGeom prst="rect">
          <a:avLst/>
        </a:prstGeom>
      </xdr:spPr>
    </xdr:pic>
    <xdr:clientData/>
  </xdr:twoCellAnchor>
  <xdr:oneCellAnchor>
    <xdr:from>
      <xdr:col>1</xdr:col>
      <xdr:colOff>57150</xdr:colOff>
      <xdr:row>266</xdr:row>
      <xdr:rowOff>66675</xdr:rowOff>
    </xdr:from>
    <xdr:ext cx="1143000" cy="411480"/>
    <xdr:pic>
      <xdr:nvPicPr>
        <xdr:cNvPr id="233" name="Pilt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71475" y="65484375"/>
          <a:ext cx="1143000" cy="41148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268</xdr:row>
      <xdr:rowOff>152400</xdr:rowOff>
    </xdr:from>
    <xdr:ext cx="1503114" cy="723900"/>
    <xdr:pic>
      <xdr:nvPicPr>
        <xdr:cNvPr id="234" name="Pilt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00025" y="65960625"/>
          <a:ext cx="1503114" cy="723900"/>
        </a:xfrm>
        <a:prstGeom prst="rect">
          <a:avLst/>
        </a:prstGeom>
      </xdr:spPr>
    </xdr:pic>
    <xdr:clientData/>
  </xdr:oneCellAnchor>
  <xdr:twoCellAnchor editAs="oneCell">
    <xdr:from>
      <xdr:col>0</xdr:col>
      <xdr:colOff>171450</xdr:colOff>
      <xdr:row>275</xdr:row>
      <xdr:rowOff>114300</xdr:rowOff>
    </xdr:from>
    <xdr:to>
      <xdr:col>5</xdr:col>
      <xdr:colOff>40005</xdr:colOff>
      <xdr:row>277</xdr:row>
      <xdr:rowOff>91440</xdr:rowOff>
    </xdr:to>
    <xdr:pic>
      <xdr:nvPicPr>
        <xdr:cNvPr id="40676" name="Pilt 40675">
          <a:extLst>
            <a:ext uri="{FF2B5EF4-FFF2-40B4-BE49-F238E27FC236}">
              <a16:creationId xmlns:a16="http://schemas.microsoft.com/office/drawing/2014/main" id="{00000000-0008-0000-0000-0000E4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50" y="53711475"/>
          <a:ext cx="1440180" cy="35814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288</xdr:row>
      <xdr:rowOff>85725</xdr:rowOff>
    </xdr:from>
    <xdr:to>
      <xdr:col>3</xdr:col>
      <xdr:colOff>272415</xdr:colOff>
      <xdr:row>292</xdr:row>
      <xdr:rowOff>114300</xdr:rowOff>
    </xdr:to>
    <xdr:pic>
      <xdr:nvPicPr>
        <xdr:cNvPr id="40678" name="Pilt 40677">
          <a:extLst>
            <a:ext uri="{FF2B5EF4-FFF2-40B4-BE49-F238E27FC236}">
              <a16:creationId xmlns:a16="http://schemas.microsoft.com/office/drawing/2014/main" id="{00000000-0008-0000-0000-0000E6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90550" y="56216550"/>
          <a:ext cx="624840" cy="80010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289</xdr:row>
      <xdr:rowOff>0</xdr:rowOff>
    </xdr:from>
    <xdr:ext cx="9525" cy="123825"/>
    <xdr:pic>
      <xdr:nvPicPr>
        <xdr:cNvPr id="240" name="Picture 51" descr="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7687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289</xdr:row>
      <xdr:rowOff>0</xdr:rowOff>
    </xdr:from>
    <xdr:ext cx="9525" cy="123825"/>
    <xdr:pic>
      <xdr:nvPicPr>
        <xdr:cNvPr id="241" name="Picture 52" descr="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7687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289</xdr:row>
      <xdr:rowOff>0</xdr:rowOff>
    </xdr:from>
    <xdr:ext cx="9525" cy="123825"/>
    <xdr:pic>
      <xdr:nvPicPr>
        <xdr:cNvPr id="242" name="Picture 53" descr="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7687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9525" cy="123825"/>
    <xdr:pic>
      <xdr:nvPicPr>
        <xdr:cNvPr id="243" name="Picture 51" descr="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592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9525" cy="123825"/>
    <xdr:pic>
      <xdr:nvPicPr>
        <xdr:cNvPr id="244" name="Picture 52" descr="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592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9525" cy="123825"/>
    <xdr:pic>
      <xdr:nvPicPr>
        <xdr:cNvPr id="245" name="Picture 53" descr="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592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9525" cy="123825"/>
    <xdr:pic>
      <xdr:nvPicPr>
        <xdr:cNvPr id="246" name="Picture 51" descr="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592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9525" cy="123825"/>
    <xdr:pic>
      <xdr:nvPicPr>
        <xdr:cNvPr id="247" name="Picture 52" descr="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592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9525" cy="123825"/>
    <xdr:pic>
      <xdr:nvPicPr>
        <xdr:cNvPr id="248" name="Picture 53" descr="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592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104775</xdr:colOff>
      <xdr:row>312</xdr:row>
      <xdr:rowOff>133350</xdr:rowOff>
    </xdr:from>
    <xdr:to>
      <xdr:col>4</xdr:col>
      <xdr:colOff>144780</xdr:colOff>
      <xdr:row>316</xdr:row>
      <xdr:rowOff>64770</xdr:rowOff>
    </xdr:to>
    <xdr:pic>
      <xdr:nvPicPr>
        <xdr:cNvPr id="40681" name="Pilt 40680">
          <a:extLst>
            <a:ext uri="{FF2B5EF4-FFF2-40B4-BE49-F238E27FC236}">
              <a16:creationId xmlns:a16="http://schemas.microsoft.com/office/drawing/2014/main" id="{00000000-0008-0000-0000-0000E9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19100" y="59588400"/>
          <a:ext cx="982980" cy="693420"/>
        </a:xfrm>
        <a:prstGeom prst="rect">
          <a:avLst/>
        </a:prstGeom>
      </xdr:spPr>
    </xdr:pic>
    <xdr:clientData/>
  </xdr:twoCellAnchor>
  <xdr:oneCellAnchor>
    <xdr:from>
      <xdr:col>1</xdr:col>
      <xdr:colOff>276225</xdr:colOff>
      <xdr:row>319</xdr:row>
      <xdr:rowOff>85725</xdr:rowOff>
    </xdr:from>
    <xdr:ext cx="632460" cy="800100"/>
    <xdr:pic>
      <xdr:nvPicPr>
        <xdr:cNvPr id="255" name="Pilt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90550" y="60902850"/>
          <a:ext cx="632460" cy="800100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341</xdr:row>
      <xdr:rowOff>95250</xdr:rowOff>
    </xdr:from>
    <xdr:to>
      <xdr:col>4</xdr:col>
      <xdr:colOff>40005</xdr:colOff>
      <xdr:row>344</xdr:row>
      <xdr:rowOff>125730</xdr:rowOff>
    </xdr:to>
    <xdr:pic>
      <xdr:nvPicPr>
        <xdr:cNvPr id="40682" name="Pilt 40681">
          <a:extLst>
            <a:ext uri="{FF2B5EF4-FFF2-40B4-BE49-F238E27FC236}">
              <a16:creationId xmlns:a16="http://schemas.microsoft.com/office/drawing/2014/main" id="{00000000-0008-0000-0000-0000E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90525" y="65151000"/>
          <a:ext cx="906780" cy="6019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332</xdr:row>
      <xdr:rowOff>0</xdr:rowOff>
    </xdr:from>
    <xdr:to>
      <xdr:col>3</xdr:col>
      <xdr:colOff>232410</xdr:colOff>
      <xdr:row>335</xdr:row>
      <xdr:rowOff>106680</xdr:rowOff>
    </xdr:to>
    <xdr:pic>
      <xdr:nvPicPr>
        <xdr:cNvPr id="40683" name="Pilt 40682">
          <a:extLst>
            <a:ext uri="{FF2B5EF4-FFF2-40B4-BE49-F238E27FC236}">
              <a16:creationId xmlns:a16="http://schemas.microsoft.com/office/drawing/2014/main" id="{00000000-0008-0000-0000-0000EB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28625" y="63341250"/>
          <a:ext cx="746760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337</xdr:row>
      <xdr:rowOff>9525</xdr:rowOff>
    </xdr:from>
    <xdr:to>
      <xdr:col>4</xdr:col>
      <xdr:colOff>106680</xdr:colOff>
      <xdr:row>340</xdr:row>
      <xdr:rowOff>131445</xdr:rowOff>
    </xdr:to>
    <xdr:pic>
      <xdr:nvPicPr>
        <xdr:cNvPr id="40684" name="Pilt 40683">
          <a:extLst>
            <a:ext uri="{FF2B5EF4-FFF2-40B4-BE49-F238E27FC236}">
              <a16:creationId xmlns:a16="http://schemas.microsoft.com/office/drawing/2014/main" id="{00000000-0008-0000-0000-0000EC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81000" y="64303275"/>
          <a:ext cx="982980" cy="69342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345</xdr:row>
      <xdr:rowOff>152400</xdr:rowOff>
    </xdr:from>
    <xdr:to>
      <xdr:col>4</xdr:col>
      <xdr:colOff>5715</xdr:colOff>
      <xdr:row>348</xdr:row>
      <xdr:rowOff>152400</xdr:rowOff>
    </xdr:to>
    <xdr:pic>
      <xdr:nvPicPr>
        <xdr:cNvPr id="40685" name="Pilt 40684">
          <a:extLst>
            <a:ext uri="{FF2B5EF4-FFF2-40B4-BE49-F238E27FC236}">
              <a16:creationId xmlns:a16="http://schemas.microsoft.com/office/drawing/2014/main" id="{00000000-0008-0000-0000-0000ED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61975" y="65970150"/>
          <a:ext cx="701040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385</xdr:row>
      <xdr:rowOff>85725</xdr:rowOff>
    </xdr:from>
    <xdr:to>
      <xdr:col>4</xdr:col>
      <xdr:colOff>81915</xdr:colOff>
      <xdr:row>388</xdr:row>
      <xdr:rowOff>85725</xdr:rowOff>
    </xdr:to>
    <xdr:pic>
      <xdr:nvPicPr>
        <xdr:cNvPr id="40686" name="Pilt 40685">
          <a:extLst>
            <a:ext uri="{FF2B5EF4-FFF2-40B4-BE49-F238E27FC236}">
              <a16:creationId xmlns:a16="http://schemas.microsoft.com/office/drawing/2014/main" id="{00000000-0008-0000-0000-0000EE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38175" y="75133200"/>
          <a:ext cx="70104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349</xdr:row>
      <xdr:rowOff>95250</xdr:rowOff>
    </xdr:from>
    <xdr:to>
      <xdr:col>4</xdr:col>
      <xdr:colOff>106680</xdr:colOff>
      <xdr:row>353</xdr:row>
      <xdr:rowOff>26670</xdr:rowOff>
    </xdr:to>
    <xdr:pic>
      <xdr:nvPicPr>
        <xdr:cNvPr id="40687" name="Pilt 40686">
          <a:extLst>
            <a:ext uri="{FF2B5EF4-FFF2-40B4-BE49-F238E27FC236}">
              <a16:creationId xmlns:a16="http://schemas.microsoft.com/office/drawing/2014/main" id="{00000000-0008-0000-0000-0000EF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81000" y="66675000"/>
          <a:ext cx="982980" cy="69342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363</xdr:row>
      <xdr:rowOff>0</xdr:rowOff>
    </xdr:from>
    <xdr:ext cx="9525" cy="123825"/>
    <xdr:pic>
      <xdr:nvPicPr>
        <xdr:cNvPr id="266" name="Picture 51" descr="blank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973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363</xdr:row>
      <xdr:rowOff>0</xdr:rowOff>
    </xdr:from>
    <xdr:ext cx="9525" cy="123825"/>
    <xdr:pic>
      <xdr:nvPicPr>
        <xdr:cNvPr id="267" name="Picture 52" descr="blank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973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363</xdr:row>
      <xdr:rowOff>0</xdr:rowOff>
    </xdr:from>
    <xdr:ext cx="9525" cy="123825"/>
    <xdr:pic>
      <xdr:nvPicPr>
        <xdr:cNvPr id="268" name="Picture 53" descr="blank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49973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9525" cy="123825"/>
    <xdr:pic>
      <xdr:nvPicPr>
        <xdr:cNvPr id="269" name="Picture 51" descr="blank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5187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9525" cy="123825"/>
    <xdr:pic>
      <xdr:nvPicPr>
        <xdr:cNvPr id="270" name="Picture 52" descr="blank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5187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9525" cy="123825"/>
    <xdr:pic>
      <xdr:nvPicPr>
        <xdr:cNvPr id="271" name="Picture 53" descr="blank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5187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9525" cy="123825"/>
    <xdr:pic>
      <xdr:nvPicPr>
        <xdr:cNvPr id="272" name="Picture 51" descr="blank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5187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9525" cy="123825"/>
    <xdr:pic>
      <xdr:nvPicPr>
        <xdr:cNvPr id="273" name="Picture 52" descr="blank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5187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9525" cy="123825"/>
    <xdr:pic>
      <xdr:nvPicPr>
        <xdr:cNvPr id="274" name="Picture 53" descr="blank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51878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285750</xdr:colOff>
      <xdr:row>362</xdr:row>
      <xdr:rowOff>133350</xdr:rowOff>
    </xdr:from>
    <xdr:to>
      <xdr:col>3</xdr:col>
      <xdr:colOff>236220</xdr:colOff>
      <xdr:row>364</xdr:row>
      <xdr:rowOff>116205</xdr:rowOff>
    </xdr:to>
    <xdr:pic>
      <xdr:nvPicPr>
        <xdr:cNvPr id="40689" name="Pilt 40688">
          <a:extLst>
            <a:ext uri="{FF2B5EF4-FFF2-40B4-BE49-F238E27FC236}">
              <a16:creationId xmlns:a16="http://schemas.microsoft.com/office/drawing/2014/main" id="{00000000-0008-0000-0000-0000F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00075" y="69218175"/>
          <a:ext cx="579120" cy="37338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201</xdr:row>
      <xdr:rowOff>0</xdr:rowOff>
    </xdr:from>
    <xdr:ext cx="123825" cy="9525"/>
    <xdr:pic>
      <xdr:nvPicPr>
        <xdr:cNvPr id="232" name="Picture 14" descr="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7738050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201</xdr:row>
      <xdr:rowOff>0</xdr:rowOff>
    </xdr:from>
    <xdr:ext cx="9525" cy="123825"/>
    <xdr:pic>
      <xdr:nvPicPr>
        <xdr:cNvPr id="235" name="Picture 15" descr="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7380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201</xdr:row>
      <xdr:rowOff>0</xdr:rowOff>
    </xdr:from>
    <xdr:ext cx="123825" cy="9525"/>
    <xdr:pic>
      <xdr:nvPicPr>
        <xdr:cNvPr id="236" name="Picture 17" descr="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7738050"/>
          <a:ext cx="123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201</xdr:row>
      <xdr:rowOff>0</xdr:rowOff>
    </xdr:from>
    <xdr:ext cx="9525" cy="123825"/>
    <xdr:pic>
      <xdr:nvPicPr>
        <xdr:cNvPr id="237" name="Picture 18" descr="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7380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201</xdr:row>
      <xdr:rowOff>0</xdr:rowOff>
    </xdr:from>
    <xdr:ext cx="9525" cy="123825"/>
    <xdr:pic>
      <xdr:nvPicPr>
        <xdr:cNvPr id="238" name="Picture 20" descr="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773805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203</xdr:row>
      <xdr:rowOff>0</xdr:rowOff>
    </xdr:from>
    <xdr:ext cx="9525" cy="123825"/>
    <xdr:pic>
      <xdr:nvPicPr>
        <xdr:cNvPr id="239" name="Picture 36" descr="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81381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203</xdr:row>
      <xdr:rowOff>0</xdr:rowOff>
    </xdr:from>
    <xdr:ext cx="9525" cy="123825"/>
    <xdr:pic>
      <xdr:nvPicPr>
        <xdr:cNvPr id="249" name="Picture 37" descr="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8138100"/>
          <a:ext cx="9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57150</xdr:colOff>
      <xdr:row>202</xdr:row>
      <xdr:rowOff>133350</xdr:rowOff>
    </xdr:from>
    <xdr:to>
      <xdr:col>5</xdr:col>
      <xdr:colOff>245745</xdr:colOff>
      <xdr:row>206</xdr:row>
      <xdr:rowOff>78105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7150" y="39633525"/>
          <a:ext cx="1760220" cy="7162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391</xdr:row>
      <xdr:rowOff>57150</xdr:rowOff>
    </xdr:from>
    <xdr:to>
      <xdr:col>4</xdr:col>
      <xdr:colOff>165375</xdr:colOff>
      <xdr:row>396</xdr:row>
      <xdr:rowOff>146325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5BB588B-C45E-BCDD-F7B6-848D6D80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71475" y="77638275"/>
          <a:ext cx="1051200" cy="10512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399</xdr:row>
      <xdr:rowOff>47625</xdr:rowOff>
    </xdr:from>
    <xdr:to>
      <xdr:col>4</xdr:col>
      <xdr:colOff>192405</xdr:colOff>
      <xdr:row>404</xdr:row>
      <xdr:rowOff>137160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FC1F2833-4D95-1B3D-5428-A3A281DF9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52425" y="79190850"/>
          <a:ext cx="1097280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6"/>
  <sheetViews>
    <sheetView tabSelected="1" topLeftCell="A45" workbookViewId="0">
      <selection activeCell="G70" sqref="G70:I70"/>
    </sheetView>
  </sheetViews>
  <sheetFormatPr defaultColWidth="8.85546875" defaultRowHeight="15" x14ac:dyDescent="0.25"/>
  <cols>
    <col min="1" max="1" width="4.7109375" style="36" customWidth="1"/>
    <col min="2" max="13" width="4.7109375" style="6" customWidth="1"/>
    <col min="14" max="15" width="4.7109375" style="37" customWidth="1"/>
    <col min="16" max="16" width="10.7109375" style="38" customWidth="1"/>
    <col min="17" max="17" width="10.7109375" style="39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109</v>
      </c>
      <c r="B4" s="7"/>
      <c r="C4" s="7"/>
      <c r="D4" s="7"/>
      <c r="E4" s="7"/>
      <c r="F4" s="7"/>
      <c r="G4" s="7"/>
      <c r="H4" s="7"/>
      <c r="I4" s="7" t="s">
        <v>108</v>
      </c>
      <c r="J4" s="7"/>
      <c r="K4" s="7"/>
      <c r="L4" s="7"/>
      <c r="M4" s="2"/>
      <c r="N4" s="4"/>
      <c r="O4" s="8"/>
      <c r="P4" s="8" t="s">
        <v>149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75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7" customFormat="1" ht="15" customHeight="1" thickBot="1" x14ac:dyDescent="0.3">
      <c r="A12" s="120" t="s">
        <v>114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21"/>
    </row>
    <row r="13" spans="1:17" s="27" customFormat="1" ht="15" customHeight="1" thickBot="1" x14ac:dyDescent="0.3">
      <c r="A13" s="40"/>
      <c r="B13" s="41"/>
      <c r="C13" s="41"/>
      <c r="D13" s="41"/>
      <c r="E13" s="51"/>
      <c r="F13" s="52"/>
      <c r="G13" s="122" t="s">
        <v>14</v>
      </c>
      <c r="H13" s="111"/>
      <c r="I13" s="112"/>
      <c r="J13" s="110" t="s">
        <v>17</v>
      </c>
      <c r="K13" s="113"/>
      <c r="L13" s="113"/>
      <c r="M13" s="113"/>
      <c r="N13" s="113"/>
      <c r="O13" s="114"/>
      <c r="P13" s="29" t="s">
        <v>13</v>
      </c>
      <c r="Q13" s="42" t="s">
        <v>12</v>
      </c>
    </row>
    <row r="14" spans="1:17" s="27" customFormat="1" ht="15" customHeight="1" x14ac:dyDescent="0.25">
      <c r="A14" s="73"/>
      <c r="B14" s="22"/>
      <c r="C14" s="22"/>
      <c r="D14" s="22"/>
      <c r="E14" s="22"/>
      <c r="F14" s="22"/>
      <c r="G14" s="123" t="s">
        <v>116</v>
      </c>
      <c r="H14" s="108"/>
      <c r="I14" s="125"/>
      <c r="J14" s="123" t="s">
        <v>115</v>
      </c>
      <c r="K14" s="109"/>
      <c r="L14" s="109"/>
      <c r="M14" s="109"/>
      <c r="N14" s="109"/>
      <c r="O14" s="124"/>
      <c r="P14" s="43">
        <v>4.4000000000000004</v>
      </c>
      <c r="Q14" s="44">
        <f>P14*(1-$Q$8)</f>
        <v>4.4000000000000004</v>
      </c>
    </row>
    <row r="15" spans="1:17" s="27" customFormat="1" ht="15" customHeight="1" x14ac:dyDescent="0.25">
      <c r="A15" s="73"/>
      <c r="B15" s="22"/>
      <c r="C15" s="22"/>
      <c r="D15" s="22"/>
      <c r="E15" s="22"/>
      <c r="F15" s="22"/>
      <c r="G15" s="115" t="s">
        <v>117</v>
      </c>
      <c r="H15" s="116"/>
      <c r="I15" s="117"/>
      <c r="J15" s="115"/>
      <c r="K15" s="118"/>
      <c r="L15" s="118"/>
      <c r="M15" s="118"/>
      <c r="N15" s="118"/>
      <c r="O15" s="119"/>
      <c r="P15" s="69"/>
      <c r="Q15" s="71"/>
    </row>
    <row r="16" spans="1:17" s="27" customFormat="1" ht="15" customHeight="1" thickBot="1" x14ac:dyDescent="0.3">
      <c r="A16" s="74"/>
      <c r="B16" s="75"/>
      <c r="C16" s="75"/>
      <c r="D16" s="75"/>
      <c r="E16" s="75"/>
      <c r="F16" s="75"/>
      <c r="G16" s="102"/>
      <c r="H16" s="103"/>
      <c r="I16" s="104"/>
      <c r="J16" s="102"/>
      <c r="K16" s="105"/>
      <c r="L16" s="105"/>
      <c r="M16" s="105"/>
      <c r="N16" s="105"/>
      <c r="O16" s="106"/>
      <c r="P16" s="70"/>
      <c r="Q16" s="72"/>
    </row>
    <row r="17" spans="1:17" s="27" customFormat="1" ht="15" customHeight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24"/>
      <c r="P17" s="25"/>
      <c r="Q17" s="26"/>
    </row>
    <row r="18" spans="1:17" s="28" customFormat="1" ht="15" customHeight="1" thickBot="1" x14ac:dyDescent="0.3">
      <c r="A18" s="120" t="s">
        <v>74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21"/>
    </row>
    <row r="19" spans="1:17" s="28" customFormat="1" ht="15" customHeight="1" thickBot="1" x14ac:dyDescent="0.3">
      <c r="A19" s="40"/>
      <c r="B19" s="41"/>
      <c r="C19" s="41"/>
      <c r="D19" s="41"/>
      <c r="E19" s="51"/>
      <c r="F19" s="52"/>
      <c r="G19" s="122" t="s">
        <v>14</v>
      </c>
      <c r="H19" s="111"/>
      <c r="I19" s="112"/>
      <c r="J19" s="110" t="s">
        <v>17</v>
      </c>
      <c r="K19" s="113"/>
      <c r="L19" s="113"/>
      <c r="M19" s="113"/>
      <c r="N19" s="113"/>
      <c r="O19" s="114"/>
      <c r="P19" s="29" t="s">
        <v>13</v>
      </c>
      <c r="Q19" s="42" t="s">
        <v>12</v>
      </c>
    </row>
    <row r="20" spans="1:17" x14ac:dyDescent="0.25">
      <c r="A20" s="30"/>
      <c r="B20" s="31"/>
      <c r="C20" s="31"/>
      <c r="D20" s="31"/>
      <c r="E20" s="66"/>
      <c r="F20" s="53"/>
      <c r="G20" s="123" t="s">
        <v>73</v>
      </c>
      <c r="H20" s="108"/>
      <c r="I20" s="125"/>
      <c r="J20" s="123" t="s">
        <v>67</v>
      </c>
      <c r="K20" s="109"/>
      <c r="L20" s="109"/>
      <c r="M20" s="109"/>
      <c r="N20" s="109"/>
      <c r="O20" s="124"/>
      <c r="P20" s="33">
        <v>45.67</v>
      </c>
      <c r="Q20" s="34">
        <f>P20*(1-$Q$8)</f>
        <v>45.67</v>
      </c>
    </row>
    <row r="21" spans="1:17" x14ac:dyDescent="0.25">
      <c r="A21" s="30"/>
      <c r="B21" s="31"/>
      <c r="C21" s="31"/>
      <c r="D21" s="31"/>
      <c r="E21" s="66"/>
      <c r="F21" s="53"/>
      <c r="G21" s="115" t="s">
        <v>76</v>
      </c>
      <c r="H21" s="116"/>
      <c r="I21" s="117"/>
      <c r="J21" s="115" t="s">
        <v>72</v>
      </c>
      <c r="K21" s="118"/>
      <c r="L21" s="118"/>
      <c r="M21" s="118"/>
      <c r="N21" s="118"/>
      <c r="O21" s="119"/>
      <c r="P21" s="33"/>
      <c r="Q21" s="34"/>
    </row>
    <row r="22" spans="1:17" x14ac:dyDescent="0.25">
      <c r="A22" s="30"/>
      <c r="B22" s="31"/>
      <c r="C22" s="31"/>
      <c r="D22" s="31"/>
      <c r="E22" s="31"/>
      <c r="F22" s="31"/>
      <c r="G22" s="115"/>
      <c r="H22" s="116"/>
      <c r="I22" s="117"/>
      <c r="J22" s="115"/>
      <c r="K22" s="118"/>
      <c r="L22" s="118"/>
      <c r="M22" s="118"/>
      <c r="N22" s="118"/>
      <c r="O22" s="119"/>
      <c r="P22" s="33"/>
      <c r="Q22" s="34"/>
    </row>
    <row r="23" spans="1:17" x14ac:dyDescent="0.25">
      <c r="A23" s="30"/>
      <c r="B23" s="31"/>
      <c r="C23" s="31"/>
      <c r="D23" s="31"/>
      <c r="E23" s="31"/>
      <c r="F23" s="31"/>
      <c r="G23" s="115"/>
      <c r="H23" s="116"/>
      <c r="I23" s="117"/>
      <c r="J23" s="115"/>
      <c r="K23" s="118"/>
      <c r="L23" s="118"/>
      <c r="M23" s="118"/>
      <c r="N23" s="118"/>
      <c r="O23" s="119"/>
      <c r="P23" s="33"/>
      <c r="Q23" s="34"/>
    </row>
    <row r="24" spans="1:17" x14ac:dyDescent="0.25">
      <c r="A24" s="30"/>
      <c r="B24" s="31"/>
      <c r="C24" s="31"/>
      <c r="D24" s="31"/>
      <c r="E24" s="31"/>
      <c r="F24" s="31"/>
      <c r="G24" s="115"/>
      <c r="H24" s="116"/>
      <c r="I24" s="117"/>
      <c r="J24" s="115"/>
      <c r="K24" s="118"/>
      <c r="L24" s="118"/>
      <c r="M24" s="118"/>
      <c r="N24" s="118"/>
      <c r="O24" s="119"/>
      <c r="P24" s="33"/>
      <c r="Q24" s="34"/>
    </row>
    <row r="25" spans="1:17" ht="15.75" thickBot="1" x14ac:dyDescent="0.3">
      <c r="A25" s="49"/>
      <c r="B25" s="45"/>
      <c r="C25" s="45"/>
      <c r="D25" s="45"/>
      <c r="E25" s="45"/>
      <c r="F25" s="45"/>
      <c r="G25" s="102"/>
      <c r="H25" s="103"/>
      <c r="I25" s="104"/>
      <c r="J25" s="102"/>
      <c r="K25" s="105"/>
      <c r="L25" s="105"/>
      <c r="M25" s="105"/>
      <c r="N25" s="105"/>
      <c r="O25" s="106"/>
      <c r="P25" s="47"/>
      <c r="Q25" s="48"/>
    </row>
    <row r="26" spans="1:17" ht="15.75" thickBot="1" x14ac:dyDescent="0.3">
      <c r="A26" s="50"/>
      <c r="B26" s="31"/>
      <c r="C26" s="31"/>
      <c r="D26" s="31"/>
      <c r="E26" s="31"/>
      <c r="F26" s="31"/>
      <c r="G26" s="126"/>
      <c r="H26" s="116"/>
      <c r="I26" s="116"/>
      <c r="J26" s="126"/>
      <c r="K26" s="118"/>
      <c r="L26" s="118"/>
      <c r="M26" s="118"/>
      <c r="N26" s="118"/>
      <c r="O26" s="118"/>
      <c r="P26" s="35"/>
      <c r="Q26" s="54"/>
    </row>
    <row r="27" spans="1:17" ht="15.75" thickBot="1" x14ac:dyDescent="0.3">
      <c r="A27" s="120" t="s">
        <v>71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21"/>
    </row>
    <row r="28" spans="1:17" ht="15.75" thickBot="1" x14ac:dyDescent="0.3">
      <c r="A28" s="55"/>
      <c r="B28" s="56"/>
      <c r="C28" s="56"/>
      <c r="D28" s="56"/>
      <c r="E28" s="56"/>
      <c r="F28" s="56"/>
      <c r="G28" s="110" t="s">
        <v>14</v>
      </c>
      <c r="H28" s="111"/>
      <c r="I28" s="112"/>
      <c r="J28" s="110" t="s">
        <v>17</v>
      </c>
      <c r="K28" s="113"/>
      <c r="L28" s="113"/>
      <c r="M28" s="113"/>
      <c r="N28" s="113"/>
      <c r="O28" s="114"/>
      <c r="P28" s="29" t="s">
        <v>13</v>
      </c>
      <c r="Q28" s="42" t="s">
        <v>12</v>
      </c>
    </row>
    <row r="29" spans="1:17" x14ac:dyDescent="0.25">
      <c r="A29" s="30"/>
      <c r="B29" s="31"/>
      <c r="C29" s="31"/>
      <c r="D29" s="31"/>
      <c r="E29" s="31"/>
      <c r="F29" s="31"/>
      <c r="G29" s="115" t="s">
        <v>70</v>
      </c>
      <c r="H29" s="116"/>
      <c r="I29" s="117"/>
      <c r="J29" s="123" t="s">
        <v>67</v>
      </c>
      <c r="K29" s="109"/>
      <c r="L29" s="109"/>
      <c r="M29" s="109"/>
      <c r="N29" s="109"/>
      <c r="O29" s="124"/>
      <c r="P29" s="33">
        <v>14.34</v>
      </c>
      <c r="Q29" s="34">
        <f t="shared" ref="Q29:Q52" si="0">P29*(1-$Q$8)</f>
        <v>14.34</v>
      </c>
    </row>
    <row r="30" spans="1:17" x14ac:dyDescent="0.25">
      <c r="A30" s="30"/>
      <c r="B30" s="31"/>
      <c r="C30" s="31"/>
      <c r="D30" s="31"/>
      <c r="E30" s="31"/>
      <c r="F30" s="31"/>
      <c r="G30" s="115" t="s">
        <v>77</v>
      </c>
      <c r="H30" s="116"/>
      <c r="I30" s="117"/>
      <c r="J30" s="115"/>
      <c r="K30" s="118"/>
      <c r="L30" s="118"/>
      <c r="M30" s="118"/>
      <c r="N30" s="118"/>
      <c r="O30" s="119"/>
      <c r="P30" s="33"/>
      <c r="Q30" s="34"/>
    </row>
    <row r="31" spans="1:17" x14ac:dyDescent="0.25">
      <c r="A31" s="30"/>
      <c r="B31" s="31"/>
      <c r="C31" s="31"/>
      <c r="D31" s="31"/>
      <c r="E31" s="31"/>
      <c r="F31" s="31"/>
      <c r="G31" s="115"/>
      <c r="H31" s="116"/>
      <c r="I31" s="117"/>
      <c r="J31" s="115"/>
      <c r="K31" s="118"/>
      <c r="L31" s="118"/>
      <c r="M31" s="118"/>
      <c r="N31" s="118"/>
      <c r="O31" s="119"/>
      <c r="P31" s="33"/>
      <c r="Q31" s="34"/>
    </row>
    <row r="32" spans="1:17" x14ac:dyDescent="0.25">
      <c r="A32" s="30"/>
      <c r="B32" s="31"/>
      <c r="C32" s="31"/>
      <c r="D32" s="31"/>
      <c r="E32" s="31"/>
      <c r="F32" s="31"/>
      <c r="G32" s="115"/>
      <c r="H32" s="116"/>
      <c r="I32" s="117"/>
      <c r="J32" s="115"/>
      <c r="K32" s="118"/>
      <c r="L32" s="118"/>
      <c r="M32" s="118"/>
      <c r="N32" s="118"/>
      <c r="O32" s="119"/>
      <c r="P32" s="33"/>
      <c r="Q32" s="34"/>
    </row>
    <row r="33" spans="1:17" x14ac:dyDescent="0.25">
      <c r="A33" s="30"/>
      <c r="B33" s="31"/>
      <c r="C33" s="31"/>
      <c r="D33" s="31"/>
      <c r="E33" s="31"/>
      <c r="F33" s="31"/>
      <c r="G33" s="115"/>
      <c r="H33" s="116"/>
      <c r="I33" s="117"/>
      <c r="J33" s="115"/>
      <c r="K33" s="118"/>
      <c r="L33" s="118"/>
      <c r="M33" s="118"/>
      <c r="N33" s="118"/>
      <c r="O33" s="119"/>
      <c r="P33" s="33"/>
      <c r="Q33" s="34"/>
    </row>
    <row r="34" spans="1:17" ht="15.75" thickBot="1" x14ac:dyDescent="0.3">
      <c r="A34" s="49"/>
      <c r="B34" s="45"/>
      <c r="C34" s="45"/>
      <c r="D34" s="45"/>
      <c r="E34" s="45"/>
      <c r="F34" s="45"/>
      <c r="G34" s="102"/>
      <c r="H34" s="103"/>
      <c r="I34" s="104"/>
      <c r="J34" s="102"/>
      <c r="K34" s="105"/>
      <c r="L34" s="105"/>
      <c r="M34" s="105"/>
      <c r="N34" s="105"/>
      <c r="O34" s="106"/>
      <c r="P34" s="47"/>
      <c r="Q34" s="48"/>
    </row>
    <row r="35" spans="1:17" ht="15.75" thickBot="1" x14ac:dyDescent="0.3">
      <c r="A35" s="50"/>
      <c r="B35" s="31"/>
      <c r="C35" s="31"/>
      <c r="D35" s="31"/>
      <c r="E35" s="31"/>
      <c r="F35" s="31"/>
      <c r="G35" s="126"/>
      <c r="H35" s="116"/>
      <c r="I35" s="116"/>
      <c r="J35" s="126"/>
      <c r="K35" s="118"/>
      <c r="L35" s="118"/>
      <c r="M35" s="118"/>
      <c r="N35" s="118"/>
      <c r="O35" s="118"/>
      <c r="P35" s="35"/>
      <c r="Q35" s="54"/>
    </row>
    <row r="36" spans="1:17" ht="15.75" thickBot="1" x14ac:dyDescent="0.3">
      <c r="A36" s="120" t="s">
        <v>78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21"/>
    </row>
    <row r="37" spans="1:17" ht="15.75" thickBot="1" x14ac:dyDescent="0.3">
      <c r="A37" s="55"/>
      <c r="B37" s="56"/>
      <c r="C37" s="56"/>
      <c r="D37" s="56"/>
      <c r="E37" s="56"/>
      <c r="F37" s="57"/>
      <c r="G37" s="110" t="s">
        <v>14</v>
      </c>
      <c r="H37" s="111"/>
      <c r="I37" s="112"/>
      <c r="J37" s="110" t="s">
        <v>17</v>
      </c>
      <c r="K37" s="113"/>
      <c r="L37" s="113"/>
      <c r="M37" s="113"/>
      <c r="N37" s="113"/>
      <c r="O37" s="114"/>
      <c r="P37" s="29" t="s">
        <v>13</v>
      </c>
      <c r="Q37" s="42" t="s">
        <v>12</v>
      </c>
    </row>
    <row r="38" spans="1:17" x14ac:dyDescent="0.25">
      <c r="A38" s="30"/>
      <c r="B38" s="31"/>
      <c r="C38" s="31"/>
      <c r="D38" s="31"/>
      <c r="E38" s="31"/>
      <c r="F38" s="32"/>
      <c r="G38" s="123" t="s">
        <v>69</v>
      </c>
      <c r="H38" s="108"/>
      <c r="I38" s="125"/>
      <c r="J38" s="123" t="s">
        <v>67</v>
      </c>
      <c r="K38" s="109"/>
      <c r="L38" s="109"/>
      <c r="M38" s="109"/>
      <c r="N38" s="109"/>
      <c r="O38" s="124"/>
      <c r="P38" s="43">
        <v>12.43</v>
      </c>
      <c r="Q38" s="44">
        <f t="shared" si="0"/>
        <v>12.43</v>
      </c>
    </row>
    <row r="39" spans="1:17" x14ac:dyDescent="0.25">
      <c r="A39" s="30"/>
      <c r="B39" s="31"/>
      <c r="C39" s="31"/>
      <c r="D39" s="31"/>
      <c r="E39" s="31"/>
      <c r="F39" s="32"/>
      <c r="G39" s="115" t="s">
        <v>79</v>
      </c>
      <c r="H39" s="116"/>
      <c r="I39" s="117"/>
      <c r="J39" s="115" t="s">
        <v>80</v>
      </c>
      <c r="K39" s="118"/>
      <c r="L39" s="118"/>
      <c r="M39" s="118"/>
      <c r="N39" s="118"/>
      <c r="O39" s="119"/>
      <c r="P39" s="33"/>
      <c r="Q39" s="34"/>
    </row>
    <row r="40" spans="1:17" x14ac:dyDescent="0.25">
      <c r="A40" s="30"/>
      <c r="B40" s="31"/>
      <c r="C40" s="31"/>
      <c r="D40" s="31"/>
      <c r="E40" s="31"/>
      <c r="F40" s="32"/>
      <c r="G40" s="115"/>
      <c r="H40" s="116"/>
      <c r="I40" s="117"/>
      <c r="J40" s="115"/>
      <c r="K40" s="118"/>
      <c r="L40" s="118"/>
      <c r="M40" s="118"/>
      <c r="N40" s="118"/>
      <c r="O40" s="119"/>
      <c r="P40" s="33"/>
      <c r="Q40" s="34"/>
    </row>
    <row r="41" spans="1:17" x14ac:dyDescent="0.25">
      <c r="A41" s="30"/>
      <c r="B41" s="31"/>
      <c r="C41" s="31"/>
      <c r="D41" s="31"/>
      <c r="E41" s="31"/>
      <c r="F41" s="32"/>
      <c r="G41" s="115"/>
      <c r="H41" s="116"/>
      <c r="I41" s="117"/>
      <c r="J41" s="115"/>
      <c r="K41" s="118"/>
      <c r="L41" s="118"/>
      <c r="M41" s="118"/>
      <c r="N41" s="118"/>
      <c r="O41" s="119"/>
      <c r="P41" s="33"/>
      <c r="Q41" s="34"/>
    </row>
    <row r="42" spans="1:17" x14ac:dyDescent="0.25">
      <c r="A42" s="30"/>
      <c r="B42" s="31"/>
      <c r="C42" s="31"/>
      <c r="D42" s="31"/>
      <c r="E42" s="31"/>
      <c r="F42" s="32"/>
      <c r="G42" s="115" t="s">
        <v>68</v>
      </c>
      <c r="H42" s="116"/>
      <c r="I42" s="117"/>
      <c r="J42" s="115" t="s">
        <v>67</v>
      </c>
      <c r="K42" s="118"/>
      <c r="L42" s="118"/>
      <c r="M42" s="118"/>
      <c r="N42" s="118"/>
      <c r="O42" s="119"/>
      <c r="P42" s="33">
        <v>12.43</v>
      </c>
      <c r="Q42" s="34">
        <f t="shared" si="0"/>
        <v>12.43</v>
      </c>
    </row>
    <row r="43" spans="1:17" x14ac:dyDescent="0.25">
      <c r="A43" s="30"/>
      <c r="B43" s="31"/>
      <c r="C43" s="31"/>
      <c r="D43" s="31"/>
      <c r="E43" s="31"/>
      <c r="F43" s="32"/>
      <c r="G43" s="115" t="s">
        <v>81</v>
      </c>
      <c r="H43" s="116"/>
      <c r="I43" s="117"/>
      <c r="J43" s="115" t="s">
        <v>71</v>
      </c>
      <c r="K43" s="118"/>
      <c r="L43" s="118"/>
      <c r="M43" s="118"/>
      <c r="N43" s="118"/>
      <c r="O43" s="119"/>
      <c r="P43" s="33"/>
      <c r="Q43" s="34"/>
    </row>
    <row r="44" spans="1:17" x14ac:dyDescent="0.25">
      <c r="A44" s="30"/>
      <c r="B44" s="31"/>
      <c r="C44" s="31"/>
      <c r="D44" s="31"/>
      <c r="E44" s="31"/>
      <c r="F44" s="32"/>
      <c r="G44" s="115"/>
      <c r="H44" s="116"/>
      <c r="I44" s="117"/>
      <c r="J44" s="115"/>
      <c r="K44" s="118"/>
      <c r="L44" s="118"/>
      <c r="M44" s="118"/>
      <c r="N44" s="118"/>
      <c r="O44" s="119"/>
      <c r="P44" s="33"/>
      <c r="Q44" s="34"/>
    </row>
    <row r="45" spans="1:17" ht="15.75" thickBot="1" x14ac:dyDescent="0.3">
      <c r="A45" s="49"/>
      <c r="B45" s="45"/>
      <c r="C45" s="45"/>
      <c r="D45" s="45"/>
      <c r="E45" s="45"/>
      <c r="F45" s="46"/>
      <c r="G45" s="102"/>
      <c r="H45" s="103"/>
      <c r="I45" s="104"/>
      <c r="J45" s="102"/>
      <c r="K45" s="105"/>
      <c r="L45" s="105"/>
      <c r="M45" s="105"/>
      <c r="N45" s="105"/>
      <c r="O45" s="106"/>
      <c r="P45" s="47"/>
      <c r="Q45" s="48"/>
    </row>
    <row r="46" spans="1:17" x14ac:dyDescent="0.25">
      <c r="A46" s="50"/>
      <c r="B46" s="31"/>
      <c r="C46" s="31"/>
      <c r="D46" s="31"/>
      <c r="E46" s="31"/>
      <c r="F46" s="31"/>
      <c r="G46" s="126"/>
      <c r="H46" s="116"/>
      <c r="I46" s="116"/>
      <c r="J46" s="126"/>
      <c r="K46" s="118"/>
      <c r="L46" s="118"/>
      <c r="M46" s="118"/>
      <c r="N46" s="118"/>
      <c r="O46" s="118"/>
      <c r="P46" s="35"/>
      <c r="Q46" s="54"/>
    </row>
    <row r="47" spans="1:17" x14ac:dyDescent="0.25">
      <c r="A47" s="50"/>
      <c r="B47" s="31"/>
      <c r="C47" s="31"/>
      <c r="D47" s="31"/>
      <c r="E47" s="31"/>
      <c r="F47" s="31"/>
      <c r="G47" s="66"/>
      <c r="H47" s="60"/>
      <c r="I47" s="60"/>
      <c r="J47" s="66"/>
      <c r="K47" s="62"/>
      <c r="L47" s="62"/>
      <c r="M47" s="62"/>
      <c r="N47" s="62"/>
      <c r="O47" s="62"/>
      <c r="P47" s="35"/>
      <c r="Q47" s="54"/>
    </row>
    <row r="48" spans="1:17" x14ac:dyDescent="0.25">
      <c r="A48" s="5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66"/>
      <c r="O48" s="66"/>
      <c r="P48" s="85"/>
      <c r="Q48" s="86"/>
    </row>
    <row r="49" spans="1:17" ht="15.75" thickBot="1" x14ac:dyDescent="0.3">
      <c r="A49" s="5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66"/>
      <c r="O49" s="66"/>
      <c r="P49" s="85"/>
      <c r="Q49" s="86"/>
    </row>
    <row r="50" spans="1:17" ht="15.75" thickBot="1" x14ac:dyDescent="0.3">
      <c r="A50" s="99" t="s">
        <v>86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1"/>
    </row>
    <row r="51" spans="1:17" ht="15.75" thickBot="1" x14ac:dyDescent="0.3">
      <c r="A51" s="55"/>
      <c r="B51" s="56"/>
      <c r="C51" s="56"/>
      <c r="D51" s="56"/>
      <c r="E51" s="56"/>
      <c r="F51" s="56"/>
      <c r="G51" s="110" t="s">
        <v>14</v>
      </c>
      <c r="H51" s="111"/>
      <c r="I51" s="112"/>
      <c r="J51" s="110" t="s">
        <v>17</v>
      </c>
      <c r="K51" s="113"/>
      <c r="L51" s="113"/>
      <c r="M51" s="113"/>
      <c r="N51" s="113"/>
      <c r="O51" s="114"/>
      <c r="P51" s="29" t="s">
        <v>13</v>
      </c>
      <c r="Q51" s="42" t="s">
        <v>12</v>
      </c>
    </row>
    <row r="52" spans="1:17" x14ac:dyDescent="0.25">
      <c r="A52" s="30"/>
      <c r="B52" s="31"/>
      <c r="C52" s="31"/>
      <c r="D52" s="31"/>
      <c r="E52" s="31"/>
      <c r="F52" s="31"/>
      <c r="G52" s="115" t="s">
        <v>62</v>
      </c>
      <c r="H52" s="116"/>
      <c r="I52" s="117"/>
      <c r="J52" s="123" t="s">
        <v>59</v>
      </c>
      <c r="K52" s="109"/>
      <c r="L52" s="109"/>
      <c r="M52" s="109"/>
      <c r="N52" s="109"/>
      <c r="O52" s="124"/>
      <c r="P52" s="33">
        <v>28.8</v>
      </c>
      <c r="Q52" s="34">
        <f t="shared" si="0"/>
        <v>28.8</v>
      </c>
    </row>
    <row r="53" spans="1:17" x14ac:dyDescent="0.25">
      <c r="A53" s="30"/>
      <c r="B53" s="31"/>
      <c r="C53" s="31"/>
      <c r="D53" s="31"/>
      <c r="E53" s="31"/>
      <c r="F53" s="31"/>
      <c r="G53" s="115">
        <v>5753</v>
      </c>
      <c r="H53" s="116"/>
      <c r="I53" s="117"/>
      <c r="J53" s="115" t="s">
        <v>85</v>
      </c>
      <c r="K53" s="118"/>
      <c r="L53" s="118"/>
      <c r="M53" s="118"/>
      <c r="N53" s="118"/>
      <c r="O53" s="119"/>
      <c r="P53" s="33"/>
      <c r="Q53" s="34"/>
    </row>
    <row r="54" spans="1:17" x14ac:dyDescent="0.25">
      <c r="A54" s="30"/>
      <c r="B54" s="31"/>
      <c r="C54" s="31"/>
      <c r="D54" s="31"/>
      <c r="E54" s="31"/>
      <c r="F54" s="31"/>
      <c r="G54" s="115"/>
      <c r="H54" s="116"/>
      <c r="I54" s="117"/>
      <c r="J54" s="115"/>
      <c r="K54" s="118"/>
      <c r="L54" s="118"/>
      <c r="M54" s="118"/>
      <c r="N54" s="118"/>
      <c r="O54" s="119"/>
      <c r="P54" s="33"/>
      <c r="Q54" s="34"/>
    </row>
    <row r="55" spans="1:17" x14ac:dyDescent="0.25">
      <c r="A55" s="30"/>
      <c r="B55" s="31"/>
      <c r="C55" s="31"/>
      <c r="D55" s="31"/>
      <c r="E55" s="31"/>
      <c r="F55" s="31"/>
      <c r="G55" s="115"/>
      <c r="H55" s="116"/>
      <c r="I55" s="117"/>
      <c r="J55" s="115"/>
      <c r="K55" s="118"/>
      <c r="L55" s="118"/>
      <c r="M55" s="118"/>
      <c r="N55" s="118"/>
      <c r="O55" s="119"/>
      <c r="P55" s="33"/>
      <c r="Q55" s="34"/>
    </row>
    <row r="56" spans="1:17" ht="15.75" thickBot="1" x14ac:dyDescent="0.3">
      <c r="A56" s="49"/>
      <c r="B56" s="45"/>
      <c r="C56" s="45"/>
      <c r="D56" s="45"/>
      <c r="E56" s="45"/>
      <c r="F56" s="45"/>
      <c r="G56" s="102"/>
      <c r="H56" s="103"/>
      <c r="I56" s="104"/>
      <c r="J56" s="102"/>
      <c r="K56" s="105"/>
      <c r="L56" s="105"/>
      <c r="M56" s="105"/>
      <c r="N56" s="105"/>
      <c r="O56" s="106"/>
      <c r="P56" s="47"/>
      <c r="Q56" s="48"/>
    </row>
    <row r="57" spans="1:17" ht="15.75" thickBot="1" x14ac:dyDescent="0.3">
      <c r="A57" s="50"/>
      <c r="B57" s="31"/>
      <c r="C57" s="31"/>
      <c r="D57" s="31"/>
      <c r="E57" s="31"/>
      <c r="F57" s="31"/>
      <c r="G57" s="126"/>
      <c r="H57" s="116"/>
      <c r="I57" s="116"/>
      <c r="J57" s="126"/>
      <c r="K57" s="118"/>
      <c r="L57" s="118"/>
      <c r="M57" s="118"/>
      <c r="N57" s="118"/>
      <c r="O57" s="118"/>
      <c r="P57" s="35"/>
      <c r="Q57" s="54"/>
    </row>
    <row r="58" spans="1:17" ht="15.75" thickBot="1" x14ac:dyDescent="0.3">
      <c r="A58" s="99" t="s">
        <v>54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1"/>
    </row>
    <row r="59" spans="1:17" ht="15.75" thickBot="1" x14ac:dyDescent="0.3">
      <c r="A59" s="55"/>
      <c r="B59" s="56"/>
      <c r="C59" s="56"/>
      <c r="D59" s="56"/>
      <c r="E59" s="56"/>
      <c r="F59" s="56"/>
      <c r="G59" s="110" t="s">
        <v>14</v>
      </c>
      <c r="H59" s="111"/>
      <c r="I59" s="112"/>
      <c r="J59" s="110" t="s">
        <v>17</v>
      </c>
      <c r="K59" s="113"/>
      <c r="L59" s="113"/>
      <c r="M59" s="113"/>
      <c r="N59" s="113"/>
      <c r="O59" s="114"/>
      <c r="P59" s="29" t="s">
        <v>13</v>
      </c>
      <c r="Q59" s="42" t="s">
        <v>12</v>
      </c>
    </row>
    <row r="60" spans="1:17" x14ac:dyDescent="0.25">
      <c r="A60" s="30"/>
      <c r="B60" s="31"/>
      <c r="C60" s="31"/>
      <c r="D60" s="31"/>
      <c r="E60" s="31"/>
      <c r="F60" s="31"/>
      <c r="G60" s="115" t="s">
        <v>151</v>
      </c>
      <c r="H60" s="116"/>
      <c r="I60" s="117"/>
      <c r="J60" s="123" t="s">
        <v>53</v>
      </c>
      <c r="K60" s="109"/>
      <c r="L60" s="109"/>
      <c r="M60" s="109"/>
      <c r="N60" s="109"/>
      <c r="O60" s="124"/>
      <c r="P60" s="33">
        <v>6.18</v>
      </c>
      <c r="Q60" s="34">
        <f>P60*(1-$Q$8)</f>
        <v>6.18</v>
      </c>
    </row>
    <row r="61" spans="1:17" ht="15.75" thickBot="1" x14ac:dyDescent="0.3">
      <c r="A61" s="49"/>
      <c r="B61" s="45"/>
      <c r="C61" s="45"/>
      <c r="D61" s="45"/>
      <c r="E61" s="45"/>
      <c r="F61" s="45"/>
      <c r="G61" s="102" t="s">
        <v>95</v>
      </c>
      <c r="H61" s="103"/>
      <c r="I61" s="104"/>
      <c r="J61" s="102"/>
      <c r="K61" s="105"/>
      <c r="L61" s="105"/>
      <c r="M61" s="105"/>
      <c r="N61" s="105"/>
      <c r="O61" s="106"/>
      <c r="P61" s="47"/>
      <c r="Q61" s="48"/>
    </row>
    <row r="62" spans="1:17" ht="15.75" thickBot="1" x14ac:dyDescent="0.3">
      <c r="A62" s="50"/>
      <c r="B62" s="31"/>
      <c r="C62" s="31"/>
      <c r="D62" s="31"/>
      <c r="E62" s="31"/>
      <c r="F62" s="31"/>
      <c r="G62" s="66"/>
      <c r="H62" s="60"/>
      <c r="I62" s="60"/>
      <c r="J62" s="66"/>
      <c r="K62" s="62"/>
      <c r="L62" s="62"/>
      <c r="M62" s="62"/>
      <c r="N62" s="62"/>
      <c r="O62" s="62"/>
      <c r="P62" s="35"/>
      <c r="Q62" s="54"/>
    </row>
    <row r="63" spans="1:17" ht="15.75" thickBot="1" x14ac:dyDescent="0.3">
      <c r="A63" s="99" t="s">
        <v>52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1"/>
    </row>
    <row r="64" spans="1:17" ht="15.75" thickBot="1" x14ac:dyDescent="0.3">
      <c r="A64" s="55"/>
      <c r="B64" s="56"/>
      <c r="C64" s="56"/>
      <c r="D64" s="56"/>
      <c r="E64" s="56"/>
      <c r="F64" s="56"/>
      <c r="G64" s="110" t="s">
        <v>14</v>
      </c>
      <c r="H64" s="111"/>
      <c r="I64" s="112"/>
      <c r="J64" s="110" t="s">
        <v>17</v>
      </c>
      <c r="K64" s="113"/>
      <c r="L64" s="113"/>
      <c r="M64" s="113"/>
      <c r="N64" s="113"/>
      <c r="O64" s="114"/>
      <c r="P64" s="29" t="s">
        <v>13</v>
      </c>
      <c r="Q64" s="42" t="s">
        <v>12</v>
      </c>
    </row>
    <row r="65" spans="1:17" x14ac:dyDescent="0.25">
      <c r="A65" s="30"/>
      <c r="B65" s="31"/>
      <c r="C65" s="31"/>
      <c r="D65" s="31"/>
      <c r="E65" s="31"/>
      <c r="F65" s="31"/>
      <c r="G65" s="115" t="s">
        <v>150</v>
      </c>
      <c r="H65" s="116"/>
      <c r="I65" s="117"/>
      <c r="J65" s="123" t="s">
        <v>51</v>
      </c>
      <c r="K65" s="109"/>
      <c r="L65" s="109"/>
      <c r="M65" s="109"/>
      <c r="N65" s="109"/>
      <c r="O65" s="124"/>
      <c r="P65" s="33">
        <v>9.9</v>
      </c>
      <c r="Q65" s="34">
        <f>P65*(1-$Q$8)</f>
        <v>9.9</v>
      </c>
    </row>
    <row r="66" spans="1:17" ht="15.75" thickBot="1" x14ac:dyDescent="0.3">
      <c r="A66" s="49"/>
      <c r="B66" s="45"/>
      <c r="C66" s="45"/>
      <c r="D66" s="45"/>
      <c r="E66" s="45"/>
      <c r="F66" s="45"/>
      <c r="G66" s="102">
        <v>5695</v>
      </c>
      <c r="H66" s="103"/>
      <c r="I66" s="104"/>
      <c r="J66" s="102" t="s">
        <v>85</v>
      </c>
      <c r="K66" s="105"/>
      <c r="L66" s="105"/>
      <c r="M66" s="105"/>
      <c r="N66" s="105"/>
      <c r="O66" s="106"/>
      <c r="P66" s="47"/>
      <c r="Q66" s="48"/>
    </row>
    <row r="67" spans="1:17" ht="15.75" thickBot="1" x14ac:dyDescent="0.3">
      <c r="A67" s="50"/>
      <c r="B67" s="31"/>
      <c r="C67" s="31"/>
      <c r="D67" s="31"/>
      <c r="E67" s="31"/>
      <c r="F67" s="31"/>
      <c r="G67" s="66"/>
      <c r="H67" s="60"/>
      <c r="I67" s="60"/>
      <c r="J67" s="66"/>
      <c r="K67" s="62"/>
      <c r="L67" s="62"/>
      <c r="M67" s="62"/>
      <c r="N67" s="62"/>
      <c r="O67" s="62"/>
      <c r="P67" s="35"/>
      <c r="Q67" s="54"/>
    </row>
    <row r="68" spans="1:17" ht="15.75" thickBot="1" x14ac:dyDescent="0.3">
      <c r="A68" s="99" t="s">
        <v>60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1"/>
    </row>
    <row r="69" spans="1:17" ht="15.75" thickBot="1" x14ac:dyDescent="0.3">
      <c r="A69" s="30"/>
      <c r="B69" s="31"/>
      <c r="C69" s="31"/>
      <c r="D69" s="31"/>
      <c r="E69" s="31"/>
      <c r="F69" s="31"/>
      <c r="G69" s="110" t="s">
        <v>14</v>
      </c>
      <c r="H69" s="111"/>
      <c r="I69" s="112"/>
      <c r="J69" s="110" t="s">
        <v>17</v>
      </c>
      <c r="K69" s="113"/>
      <c r="L69" s="113"/>
      <c r="M69" s="113"/>
      <c r="N69" s="113"/>
      <c r="O69" s="114"/>
      <c r="P69" s="29" t="s">
        <v>13</v>
      </c>
      <c r="Q69" s="42" t="s">
        <v>12</v>
      </c>
    </row>
    <row r="70" spans="1:17" x14ac:dyDescent="0.25">
      <c r="A70" s="30"/>
      <c r="B70" s="31"/>
      <c r="C70" s="31"/>
      <c r="D70" s="31"/>
      <c r="E70" s="31"/>
      <c r="F70" s="31"/>
      <c r="G70" s="115" t="s">
        <v>152</v>
      </c>
      <c r="H70" s="116"/>
      <c r="I70" s="117"/>
      <c r="J70" s="123" t="s">
        <v>59</v>
      </c>
      <c r="K70" s="109"/>
      <c r="L70" s="109"/>
      <c r="M70" s="109"/>
      <c r="N70" s="109"/>
      <c r="O70" s="124"/>
      <c r="P70" s="33">
        <v>8.3800000000000008</v>
      </c>
      <c r="Q70" s="34">
        <f>P70*(1-$Q$8)</f>
        <v>8.3800000000000008</v>
      </c>
    </row>
    <row r="71" spans="1:17" x14ac:dyDescent="0.25">
      <c r="A71" s="30"/>
      <c r="B71" s="31"/>
      <c r="C71" s="31"/>
      <c r="D71" s="31"/>
      <c r="E71" s="31"/>
      <c r="F71" s="31"/>
      <c r="G71" s="115" t="s">
        <v>90</v>
      </c>
      <c r="H71" s="116"/>
      <c r="I71" s="117"/>
      <c r="J71" s="115" t="s">
        <v>91</v>
      </c>
      <c r="K71" s="118"/>
      <c r="L71" s="118"/>
      <c r="M71" s="118"/>
      <c r="N71" s="118"/>
      <c r="O71" s="119"/>
      <c r="P71" s="33"/>
      <c r="Q71" s="34"/>
    </row>
    <row r="72" spans="1:17" x14ac:dyDescent="0.25">
      <c r="A72" s="30"/>
      <c r="B72" s="31"/>
      <c r="C72" s="31"/>
      <c r="D72" s="31"/>
      <c r="E72" s="31"/>
      <c r="F72" s="31"/>
      <c r="G72" s="115"/>
      <c r="H72" s="116"/>
      <c r="I72" s="117"/>
      <c r="J72" s="115"/>
      <c r="K72" s="118"/>
      <c r="L72" s="118"/>
      <c r="M72" s="118"/>
      <c r="N72" s="118"/>
      <c r="O72" s="119"/>
      <c r="P72" s="33"/>
      <c r="Q72" s="34"/>
    </row>
    <row r="73" spans="1:17" x14ac:dyDescent="0.25">
      <c r="A73" s="30"/>
      <c r="B73" s="31"/>
      <c r="C73" s="31"/>
      <c r="D73" s="31"/>
      <c r="E73" s="31"/>
      <c r="F73" s="31"/>
      <c r="G73" s="115"/>
      <c r="H73" s="116"/>
      <c r="I73" s="117"/>
      <c r="J73" s="115"/>
      <c r="K73" s="118"/>
      <c r="L73" s="118"/>
      <c r="M73" s="118"/>
      <c r="N73" s="118"/>
      <c r="O73" s="119"/>
      <c r="P73" s="33"/>
      <c r="Q73" s="34"/>
    </row>
    <row r="74" spans="1:17" ht="15.75" thickBot="1" x14ac:dyDescent="0.3">
      <c r="A74" s="49"/>
      <c r="B74" s="45"/>
      <c r="C74" s="45"/>
      <c r="D74" s="45"/>
      <c r="E74" s="45"/>
      <c r="F74" s="45"/>
      <c r="G74" s="102"/>
      <c r="H74" s="103"/>
      <c r="I74" s="104"/>
      <c r="J74" s="102"/>
      <c r="K74" s="105"/>
      <c r="L74" s="105"/>
      <c r="M74" s="105"/>
      <c r="N74" s="105"/>
      <c r="O74" s="106"/>
      <c r="P74" s="47"/>
      <c r="Q74" s="48"/>
    </row>
    <row r="75" spans="1:17" ht="15.75" thickBot="1" x14ac:dyDescent="0.3">
      <c r="A75" s="50"/>
      <c r="B75" s="31"/>
      <c r="C75" s="31"/>
      <c r="D75" s="31"/>
      <c r="E75" s="31"/>
      <c r="F75" s="31"/>
      <c r="G75" s="66"/>
      <c r="H75" s="60"/>
      <c r="I75" s="60"/>
      <c r="J75" s="66"/>
      <c r="K75" s="62"/>
      <c r="L75" s="62"/>
      <c r="M75" s="62"/>
      <c r="N75" s="62"/>
      <c r="O75" s="62"/>
      <c r="P75" s="35"/>
      <c r="Q75" s="54"/>
    </row>
    <row r="76" spans="1:17" ht="15.75" thickBot="1" x14ac:dyDescent="0.3">
      <c r="A76" s="99" t="s">
        <v>61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1"/>
    </row>
    <row r="77" spans="1:17" ht="15.75" thickBot="1" x14ac:dyDescent="0.3">
      <c r="A77" s="55"/>
      <c r="B77" s="56"/>
      <c r="C77" s="56"/>
      <c r="D77" s="56"/>
      <c r="E77" s="56"/>
      <c r="F77" s="56"/>
      <c r="G77" s="110" t="s">
        <v>14</v>
      </c>
      <c r="H77" s="111"/>
      <c r="I77" s="112"/>
      <c r="J77" s="110" t="s">
        <v>17</v>
      </c>
      <c r="K77" s="113"/>
      <c r="L77" s="113"/>
      <c r="M77" s="113"/>
      <c r="N77" s="113"/>
      <c r="O77" s="114"/>
      <c r="P77" s="29" t="s">
        <v>13</v>
      </c>
      <c r="Q77" s="42" t="s">
        <v>12</v>
      </c>
    </row>
    <row r="78" spans="1:17" x14ac:dyDescent="0.25">
      <c r="A78" s="30"/>
      <c r="B78" s="31"/>
      <c r="C78" s="31"/>
      <c r="D78" s="31"/>
      <c r="E78" s="31"/>
      <c r="F78" s="31"/>
      <c r="G78" s="115" t="s">
        <v>153</v>
      </c>
      <c r="H78" s="116"/>
      <c r="I78" s="117"/>
      <c r="J78" s="123" t="s">
        <v>59</v>
      </c>
      <c r="K78" s="109"/>
      <c r="L78" s="109"/>
      <c r="M78" s="109"/>
      <c r="N78" s="109"/>
      <c r="O78" s="124"/>
      <c r="P78" s="33">
        <v>33.369999999999997</v>
      </c>
      <c r="Q78" s="34">
        <f>P78*(1-$Q$8)</f>
        <v>33.369999999999997</v>
      </c>
    </row>
    <row r="79" spans="1:17" x14ac:dyDescent="0.25">
      <c r="A79" s="30"/>
      <c r="B79" s="31"/>
      <c r="C79" s="31"/>
      <c r="D79" s="31"/>
      <c r="E79" s="31"/>
      <c r="F79" s="31"/>
      <c r="G79" s="115" t="s">
        <v>83</v>
      </c>
      <c r="H79" s="116"/>
      <c r="I79" s="117"/>
      <c r="J79" s="115" t="s">
        <v>85</v>
      </c>
      <c r="K79" s="118"/>
      <c r="L79" s="118"/>
      <c r="M79" s="118"/>
      <c r="N79" s="118"/>
      <c r="O79" s="119"/>
      <c r="P79" s="33"/>
      <c r="Q79" s="34"/>
    </row>
    <row r="80" spans="1:17" x14ac:dyDescent="0.25">
      <c r="A80" s="30"/>
      <c r="B80" s="31"/>
      <c r="C80" s="31"/>
      <c r="D80" s="31"/>
      <c r="E80" s="31"/>
      <c r="F80" s="31"/>
      <c r="G80" s="115"/>
      <c r="H80" s="116"/>
      <c r="I80" s="117"/>
      <c r="J80" s="115"/>
      <c r="K80" s="118"/>
      <c r="L80" s="118"/>
      <c r="M80" s="118"/>
      <c r="N80" s="118"/>
      <c r="O80" s="119"/>
      <c r="P80" s="33"/>
      <c r="Q80" s="34"/>
    </row>
    <row r="81" spans="1:17" x14ac:dyDescent="0.25">
      <c r="A81" s="30"/>
      <c r="B81" s="31"/>
      <c r="C81" s="31"/>
      <c r="D81" s="31"/>
      <c r="E81" s="31"/>
      <c r="F81" s="31"/>
      <c r="G81" s="115"/>
      <c r="H81" s="116"/>
      <c r="I81" s="117"/>
      <c r="J81" s="115"/>
      <c r="K81" s="118"/>
      <c r="L81" s="118"/>
      <c r="M81" s="118"/>
      <c r="N81" s="118"/>
      <c r="O81" s="119"/>
      <c r="P81" s="33"/>
      <c r="Q81" s="34"/>
    </row>
    <row r="82" spans="1:17" ht="15.75" thickBot="1" x14ac:dyDescent="0.3">
      <c r="A82" s="49"/>
      <c r="B82" s="45"/>
      <c r="C82" s="45"/>
      <c r="D82" s="45"/>
      <c r="E82" s="45"/>
      <c r="F82" s="45"/>
      <c r="G82" s="102"/>
      <c r="H82" s="103"/>
      <c r="I82" s="104"/>
      <c r="J82" s="102"/>
      <c r="K82" s="105"/>
      <c r="L82" s="105"/>
      <c r="M82" s="105"/>
      <c r="N82" s="105"/>
      <c r="O82" s="106"/>
      <c r="P82" s="47"/>
      <c r="Q82" s="48"/>
    </row>
    <row r="83" spans="1:17" ht="15.75" thickBot="1" x14ac:dyDescent="0.3">
      <c r="A83" s="50"/>
      <c r="B83" s="31"/>
      <c r="C83" s="31"/>
      <c r="D83" s="31"/>
      <c r="E83" s="31"/>
      <c r="F83" s="31"/>
      <c r="G83" s="66"/>
      <c r="H83" s="60"/>
      <c r="I83" s="60"/>
      <c r="J83" s="66"/>
      <c r="K83" s="62"/>
      <c r="L83" s="62"/>
      <c r="M83" s="62"/>
      <c r="N83" s="62"/>
      <c r="O83" s="62"/>
      <c r="P83" s="35"/>
      <c r="Q83" s="54"/>
    </row>
    <row r="84" spans="1:17" ht="15.75" customHeight="1" thickBot="1" x14ac:dyDescent="0.3">
      <c r="A84" s="99" t="s">
        <v>56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58"/>
    </row>
    <row r="85" spans="1:17" ht="15.75" thickBot="1" x14ac:dyDescent="0.3">
      <c r="A85" s="55"/>
      <c r="B85" s="56"/>
      <c r="C85" s="56"/>
      <c r="D85" s="56"/>
      <c r="E85" s="56"/>
      <c r="F85" s="56"/>
      <c r="G85" s="110" t="s">
        <v>14</v>
      </c>
      <c r="H85" s="111"/>
      <c r="I85" s="112"/>
      <c r="J85" s="110" t="s">
        <v>17</v>
      </c>
      <c r="K85" s="113"/>
      <c r="L85" s="113"/>
      <c r="M85" s="113"/>
      <c r="N85" s="113"/>
      <c r="O85" s="114"/>
      <c r="P85" s="29" t="s">
        <v>13</v>
      </c>
      <c r="Q85" s="42" t="s">
        <v>12</v>
      </c>
    </row>
    <row r="86" spans="1:17" x14ac:dyDescent="0.25">
      <c r="A86" s="30"/>
      <c r="B86" s="31"/>
      <c r="C86" s="31"/>
      <c r="D86" s="31"/>
      <c r="E86" s="31"/>
      <c r="F86" s="31"/>
      <c r="G86" s="115" t="s">
        <v>154</v>
      </c>
      <c r="H86" s="116"/>
      <c r="I86" s="117"/>
      <c r="J86" s="123" t="s">
        <v>55</v>
      </c>
      <c r="K86" s="109"/>
      <c r="L86" s="109"/>
      <c r="M86" s="109"/>
      <c r="N86" s="109"/>
      <c r="O86" s="124"/>
      <c r="P86" s="85">
        <v>5.79</v>
      </c>
      <c r="Q86" s="34">
        <f t="shared" ref="Q86" si="1">P86*(1-$Q$8)</f>
        <v>5.79</v>
      </c>
    </row>
    <row r="87" spans="1:17" x14ac:dyDescent="0.25">
      <c r="A87" s="30"/>
      <c r="B87" s="31"/>
      <c r="C87" s="31"/>
      <c r="D87" s="31"/>
      <c r="E87" s="31"/>
      <c r="F87" s="31"/>
      <c r="G87" s="115" t="s">
        <v>94</v>
      </c>
      <c r="H87" s="116"/>
      <c r="I87" s="117"/>
      <c r="J87" s="115" t="s">
        <v>91</v>
      </c>
      <c r="K87" s="118"/>
      <c r="L87" s="118"/>
      <c r="M87" s="118"/>
      <c r="N87" s="118"/>
      <c r="O87" s="119"/>
      <c r="P87" s="33"/>
      <c r="Q87" s="34"/>
    </row>
    <row r="88" spans="1:17" x14ac:dyDescent="0.25">
      <c r="A88" s="30"/>
      <c r="B88" s="31"/>
      <c r="C88" s="31"/>
      <c r="D88" s="31"/>
      <c r="E88" s="31"/>
      <c r="F88" s="31"/>
      <c r="G88" s="115"/>
      <c r="H88" s="116"/>
      <c r="I88" s="117"/>
      <c r="J88" s="115"/>
      <c r="K88" s="118"/>
      <c r="L88" s="118"/>
      <c r="M88" s="118"/>
      <c r="N88" s="118"/>
      <c r="O88" s="119"/>
      <c r="P88" s="33"/>
      <c r="Q88" s="34"/>
    </row>
    <row r="89" spans="1:17" x14ac:dyDescent="0.25">
      <c r="A89" s="30"/>
      <c r="B89" s="31"/>
      <c r="C89" s="31"/>
      <c r="D89" s="31"/>
      <c r="E89" s="31"/>
      <c r="F89" s="31"/>
      <c r="G89" s="115"/>
      <c r="H89" s="116"/>
      <c r="I89" s="117"/>
      <c r="J89" s="115"/>
      <c r="K89" s="118"/>
      <c r="L89" s="118"/>
      <c r="M89" s="118"/>
      <c r="N89" s="118"/>
      <c r="O89" s="119"/>
      <c r="P89" s="33"/>
      <c r="Q89" s="34"/>
    </row>
    <row r="90" spans="1:17" ht="15.75" thickBot="1" x14ac:dyDescent="0.3">
      <c r="A90" s="49"/>
      <c r="B90" s="45"/>
      <c r="C90" s="45"/>
      <c r="D90" s="45"/>
      <c r="E90" s="45"/>
      <c r="F90" s="45"/>
      <c r="G90" s="102"/>
      <c r="H90" s="103"/>
      <c r="I90" s="104"/>
      <c r="J90" s="102"/>
      <c r="K90" s="105"/>
      <c r="L90" s="105"/>
      <c r="M90" s="105"/>
      <c r="N90" s="105"/>
      <c r="O90" s="106"/>
      <c r="P90" s="47"/>
      <c r="Q90" s="48"/>
    </row>
    <row r="91" spans="1:17" ht="15.75" thickBot="1" x14ac:dyDescent="0.3">
      <c r="A91" s="50"/>
      <c r="B91" s="31"/>
      <c r="C91" s="31"/>
      <c r="D91" s="31"/>
      <c r="E91" s="31"/>
      <c r="F91" s="31"/>
      <c r="G91" s="66"/>
      <c r="H91" s="60"/>
      <c r="I91" s="60"/>
      <c r="J91" s="66"/>
      <c r="K91" s="62"/>
      <c r="L91" s="62"/>
      <c r="M91" s="62"/>
      <c r="N91" s="62"/>
      <c r="O91" s="62"/>
      <c r="P91" s="35"/>
      <c r="Q91" s="54"/>
    </row>
    <row r="92" spans="1:17" ht="15.75" thickBot="1" x14ac:dyDescent="0.3">
      <c r="A92" s="99" t="s">
        <v>58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1"/>
    </row>
    <row r="93" spans="1:17" ht="15.75" thickBot="1" x14ac:dyDescent="0.3">
      <c r="A93" s="55"/>
      <c r="B93" s="56"/>
      <c r="C93" s="56"/>
      <c r="D93" s="56"/>
      <c r="E93" s="56"/>
      <c r="F93" s="56"/>
      <c r="G93" s="110" t="s">
        <v>14</v>
      </c>
      <c r="H93" s="111"/>
      <c r="I93" s="112"/>
      <c r="J93" s="110" t="s">
        <v>17</v>
      </c>
      <c r="K93" s="113"/>
      <c r="L93" s="113"/>
      <c r="M93" s="113"/>
      <c r="N93" s="113"/>
      <c r="O93" s="114"/>
      <c r="P93" s="29" t="s">
        <v>13</v>
      </c>
      <c r="Q93" s="42" t="s">
        <v>12</v>
      </c>
    </row>
    <row r="94" spans="1:17" x14ac:dyDescent="0.25">
      <c r="A94" s="30"/>
      <c r="B94" s="31"/>
      <c r="C94" s="31"/>
      <c r="D94" s="31"/>
      <c r="E94" s="31"/>
      <c r="F94" s="31"/>
      <c r="G94" s="115" t="s">
        <v>155</v>
      </c>
      <c r="H94" s="116"/>
      <c r="I94" s="117"/>
      <c r="J94" s="123" t="s">
        <v>55</v>
      </c>
      <c r="K94" s="109"/>
      <c r="L94" s="109"/>
      <c r="M94" s="109"/>
      <c r="N94" s="109"/>
      <c r="O94" s="124"/>
      <c r="P94" s="33">
        <v>33.33</v>
      </c>
      <c r="Q94" s="34">
        <f>P94*(1-$Q$8)</f>
        <v>33.33</v>
      </c>
    </row>
    <row r="95" spans="1:17" x14ac:dyDescent="0.25">
      <c r="A95" s="30"/>
      <c r="B95" s="31"/>
      <c r="C95" s="31"/>
      <c r="D95" s="31"/>
      <c r="E95" s="31"/>
      <c r="F95" s="31"/>
      <c r="G95" s="115" t="s">
        <v>92</v>
      </c>
      <c r="H95" s="116"/>
      <c r="I95" s="117"/>
      <c r="J95" s="115" t="s">
        <v>85</v>
      </c>
      <c r="K95" s="118"/>
      <c r="L95" s="118"/>
      <c r="M95" s="118"/>
      <c r="N95" s="118"/>
      <c r="O95" s="119"/>
      <c r="P95" s="33"/>
      <c r="Q95" s="34"/>
    </row>
    <row r="96" spans="1:17" x14ac:dyDescent="0.25">
      <c r="A96" s="30"/>
      <c r="B96" s="31"/>
      <c r="C96" s="31"/>
      <c r="D96" s="31"/>
      <c r="E96" s="31"/>
      <c r="F96" s="31"/>
      <c r="G96" s="115"/>
      <c r="H96" s="116"/>
      <c r="I96" s="117"/>
      <c r="J96" s="115"/>
      <c r="K96" s="118"/>
      <c r="L96" s="118"/>
      <c r="M96" s="118"/>
      <c r="N96" s="118"/>
      <c r="O96" s="119"/>
      <c r="P96" s="33"/>
      <c r="Q96" s="34"/>
    </row>
    <row r="97" spans="1:17" x14ac:dyDescent="0.25">
      <c r="A97" s="30"/>
      <c r="B97" s="31"/>
      <c r="C97" s="31"/>
      <c r="D97" s="31"/>
      <c r="E97" s="31"/>
      <c r="F97" s="31"/>
      <c r="G97" s="115"/>
      <c r="H97" s="116"/>
      <c r="I97" s="117"/>
      <c r="J97" s="115"/>
      <c r="K97" s="118"/>
      <c r="L97" s="118"/>
      <c r="M97" s="118"/>
      <c r="N97" s="118"/>
      <c r="O97" s="119"/>
      <c r="P97" s="33"/>
      <c r="Q97" s="34"/>
    </row>
    <row r="98" spans="1:17" ht="15.75" thickBot="1" x14ac:dyDescent="0.3">
      <c r="A98" s="49"/>
      <c r="B98" s="45"/>
      <c r="C98" s="45"/>
      <c r="D98" s="45"/>
      <c r="E98" s="45"/>
      <c r="F98" s="45"/>
      <c r="G98" s="102"/>
      <c r="H98" s="103"/>
      <c r="I98" s="104"/>
      <c r="J98" s="102"/>
      <c r="K98" s="105"/>
      <c r="L98" s="105"/>
      <c r="M98" s="105"/>
      <c r="N98" s="105"/>
      <c r="O98" s="106"/>
      <c r="P98" s="47"/>
      <c r="Q98" s="48"/>
    </row>
    <row r="99" spans="1:17" ht="15.75" thickBot="1" x14ac:dyDescent="0.3">
      <c r="A99" s="50"/>
      <c r="B99" s="31"/>
      <c r="C99" s="31"/>
      <c r="D99" s="31"/>
      <c r="E99" s="31"/>
      <c r="F99" s="31"/>
      <c r="G99" s="66"/>
      <c r="H99" s="60"/>
      <c r="I99" s="60"/>
      <c r="J99" s="66"/>
      <c r="K99" s="62"/>
      <c r="L99" s="62"/>
      <c r="M99" s="62"/>
      <c r="N99" s="62"/>
      <c r="O99" s="62"/>
      <c r="P99" s="35"/>
      <c r="Q99" s="54"/>
    </row>
    <row r="100" spans="1:17" ht="15.75" thickBot="1" x14ac:dyDescent="0.3">
      <c r="A100" s="99" t="s">
        <v>61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1"/>
    </row>
    <row r="101" spans="1:17" ht="15.75" thickBot="1" x14ac:dyDescent="0.3">
      <c r="A101" s="55"/>
      <c r="B101" s="56"/>
      <c r="C101" s="56"/>
      <c r="D101" s="56"/>
      <c r="E101" s="56"/>
      <c r="F101" s="56"/>
      <c r="G101" s="110" t="s">
        <v>14</v>
      </c>
      <c r="H101" s="111"/>
      <c r="I101" s="112"/>
      <c r="J101" s="110" t="s">
        <v>17</v>
      </c>
      <c r="K101" s="113"/>
      <c r="L101" s="113"/>
      <c r="M101" s="113"/>
      <c r="N101" s="113"/>
      <c r="O101" s="114"/>
      <c r="P101" s="29" t="s">
        <v>13</v>
      </c>
      <c r="Q101" s="42" t="s">
        <v>12</v>
      </c>
    </row>
    <row r="102" spans="1:17" x14ac:dyDescent="0.25">
      <c r="A102" s="30"/>
      <c r="B102" s="31"/>
      <c r="C102" s="31"/>
      <c r="D102" s="31"/>
      <c r="E102" s="31"/>
      <c r="F102" s="31"/>
      <c r="G102" s="115" t="s">
        <v>156</v>
      </c>
      <c r="H102" s="116"/>
      <c r="I102" s="117"/>
      <c r="J102" s="123" t="s">
        <v>59</v>
      </c>
      <c r="K102" s="109"/>
      <c r="L102" s="109"/>
      <c r="M102" s="109"/>
      <c r="N102" s="109"/>
      <c r="O102" s="124"/>
      <c r="P102" s="33">
        <v>36.32</v>
      </c>
      <c r="Q102" s="34">
        <f>P102*(1-$Q$8)</f>
        <v>36.32</v>
      </c>
    </row>
    <row r="103" spans="1:17" x14ac:dyDescent="0.25">
      <c r="A103" s="30"/>
      <c r="B103" s="31"/>
      <c r="C103" s="31"/>
      <c r="D103" s="31"/>
      <c r="E103" s="31"/>
      <c r="F103" s="31"/>
      <c r="G103" s="115">
        <v>5754</v>
      </c>
      <c r="H103" s="116"/>
      <c r="I103" s="117"/>
      <c r="J103" s="115" t="s">
        <v>85</v>
      </c>
      <c r="K103" s="118"/>
      <c r="L103" s="118"/>
      <c r="M103" s="118"/>
      <c r="N103" s="118"/>
      <c r="O103" s="119"/>
      <c r="P103" s="33"/>
      <c r="Q103" s="34"/>
    </row>
    <row r="104" spans="1:17" x14ac:dyDescent="0.25">
      <c r="A104" s="30"/>
      <c r="B104" s="31"/>
      <c r="C104" s="31"/>
      <c r="D104" s="31"/>
      <c r="E104" s="31"/>
      <c r="F104" s="31"/>
      <c r="G104" s="115"/>
      <c r="H104" s="116"/>
      <c r="I104" s="117"/>
      <c r="J104" s="115"/>
      <c r="K104" s="118"/>
      <c r="L104" s="118"/>
      <c r="M104" s="118"/>
      <c r="N104" s="118"/>
      <c r="O104" s="119"/>
      <c r="P104" s="33"/>
      <c r="Q104" s="34"/>
    </row>
    <row r="105" spans="1:17" x14ac:dyDescent="0.25">
      <c r="A105" s="30"/>
      <c r="B105" s="31"/>
      <c r="C105" s="31"/>
      <c r="D105" s="31"/>
      <c r="E105" s="31"/>
      <c r="F105" s="31"/>
      <c r="G105" s="115"/>
      <c r="H105" s="116"/>
      <c r="I105" s="117"/>
      <c r="J105" s="115"/>
      <c r="K105" s="118"/>
      <c r="L105" s="118"/>
      <c r="M105" s="118"/>
      <c r="N105" s="118"/>
      <c r="O105" s="119"/>
      <c r="P105" s="33"/>
      <c r="Q105" s="34"/>
    </row>
    <row r="106" spans="1:17" ht="15.75" thickBot="1" x14ac:dyDescent="0.3">
      <c r="A106" s="49"/>
      <c r="B106" s="45"/>
      <c r="C106" s="45"/>
      <c r="D106" s="45"/>
      <c r="E106" s="45"/>
      <c r="F106" s="45"/>
      <c r="G106" s="102"/>
      <c r="H106" s="103"/>
      <c r="I106" s="104"/>
      <c r="J106" s="102"/>
      <c r="K106" s="105"/>
      <c r="L106" s="105"/>
      <c r="M106" s="105"/>
      <c r="N106" s="105"/>
      <c r="O106" s="106"/>
      <c r="P106" s="47"/>
      <c r="Q106" s="48"/>
    </row>
    <row r="107" spans="1:17" ht="15.75" thickBot="1" x14ac:dyDescent="0.3">
      <c r="A107" s="50"/>
      <c r="B107" s="31"/>
      <c r="C107" s="31"/>
      <c r="D107" s="31"/>
      <c r="E107" s="31"/>
      <c r="F107" s="31"/>
      <c r="G107" s="66"/>
      <c r="H107" s="60"/>
      <c r="I107" s="60"/>
      <c r="J107" s="66"/>
      <c r="K107" s="62"/>
      <c r="L107" s="62"/>
      <c r="M107" s="62"/>
      <c r="N107" s="62"/>
      <c r="O107" s="62"/>
      <c r="P107" s="35"/>
      <c r="Q107" s="54"/>
    </row>
    <row r="108" spans="1:17" ht="15.75" thickBot="1" x14ac:dyDescent="0.3">
      <c r="A108" s="99" t="s">
        <v>118</v>
      </c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1"/>
    </row>
    <row r="109" spans="1:17" ht="15.75" thickBot="1" x14ac:dyDescent="0.3">
      <c r="A109" s="55"/>
      <c r="B109" s="56"/>
      <c r="C109" s="56"/>
      <c r="D109" s="56"/>
      <c r="E109" s="56"/>
      <c r="F109" s="56"/>
      <c r="G109" s="110" t="s">
        <v>14</v>
      </c>
      <c r="H109" s="111"/>
      <c r="I109" s="111"/>
      <c r="J109" s="110" t="s">
        <v>17</v>
      </c>
      <c r="K109" s="113"/>
      <c r="L109" s="113"/>
      <c r="M109" s="113"/>
      <c r="N109" s="113"/>
      <c r="O109" s="114"/>
      <c r="P109" s="77" t="s">
        <v>13</v>
      </c>
      <c r="Q109" s="78" t="s">
        <v>12</v>
      </c>
    </row>
    <row r="110" spans="1:17" x14ac:dyDescent="0.25">
      <c r="A110" s="30"/>
      <c r="B110" s="31"/>
      <c r="C110" s="31"/>
      <c r="D110" s="31"/>
      <c r="E110" s="31"/>
      <c r="F110" s="31"/>
      <c r="G110" s="115" t="s">
        <v>157</v>
      </c>
      <c r="H110" s="116"/>
      <c r="I110" s="116"/>
      <c r="J110" s="123" t="s">
        <v>120</v>
      </c>
      <c r="K110" s="109"/>
      <c r="L110" s="109"/>
      <c r="M110" s="109"/>
      <c r="N110" s="109"/>
      <c r="O110" s="124"/>
      <c r="P110" s="33">
        <v>26.09</v>
      </c>
      <c r="Q110" s="34">
        <f>P110*(1-$Q$8)</f>
        <v>26.09</v>
      </c>
    </row>
    <row r="111" spans="1:17" x14ac:dyDescent="0.25">
      <c r="A111" s="30"/>
      <c r="B111" s="31"/>
      <c r="C111" s="31"/>
      <c r="D111" s="31"/>
      <c r="E111" s="31"/>
      <c r="F111" s="31"/>
      <c r="G111" s="115" t="s">
        <v>119</v>
      </c>
      <c r="H111" s="116"/>
      <c r="I111" s="116"/>
      <c r="J111" s="115" t="s">
        <v>85</v>
      </c>
      <c r="K111" s="118"/>
      <c r="L111" s="118"/>
      <c r="M111" s="118"/>
      <c r="N111" s="118"/>
      <c r="O111" s="119"/>
      <c r="P111" s="79"/>
      <c r="Q111" s="68"/>
    </row>
    <row r="112" spans="1:17" x14ac:dyDescent="0.25">
      <c r="A112" s="30"/>
      <c r="B112" s="31"/>
      <c r="C112" s="31"/>
      <c r="D112" s="31"/>
      <c r="E112" s="31"/>
      <c r="F112" s="31"/>
      <c r="G112" s="115"/>
      <c r="H112" s="116"/>
      <c r="I112" s="117"/>
      <c r="J112" s="115"/>
      <c r="K112" s="118"/>
      <c r="L112" s="118"/>
      <c r="M112" s="118"/>
      <c r="N112" s="118"/>
      <c r="O112" s="119"/>
      <c r="P112" s="79"/>
      <c r="Q112" s="68"/>
    </row>
    <row r="113" spans="1:17" x14ac:dyDescent="0.25">
      <c r="A113" s="30"/>
      <c r="B113" s="31"/>
      <c r="C113" s="31"/>
      <c r="D113" s="31"/>
      <c r="E113" s="31"/>
      <c r="F113" s="31"/>
      <c r="G113" s="115"/>
      <c r="H113" s="116"/>
      <c r="I113" s="117"/>
      <c r="J113" s="115"/>
      <c r="K113" s="118"/>
      <c r="L113" s="118"/>
      <c r="M113" s="118"/>
      <c r="N113" s="118"/>
      <c r="O113" s="119"/>
      <c r="P113" s="79"/>
      <c r="Q113" s="68"/>
    </row>
    <row r="114" spans="1:17" ht="15.75" thickBot="1" x14ac:dyDescent="0.3">
      <c r="A114" s="49"/>
      <c r="B114" s="45"/>
      <c r="C114" s="45"/>
      <c r="D114" s="45"/>
      <c r="E114" s="45"/>
      <c r="F114" s="45"/>
      <c r="G114" s="102"/>
      <c r="H114" s="103"/>
      <c r="I114" s="104"/>
      <c r="J114" s="102"/>
      <c r="K114" s="105"/>
      <c r="L114" s="105"/>
      <c r="M114" s="105"/>
      <c r="N114" s="105"/>
      <c r="O114" s="106"/>
      <c r="P114" s="80"/>
      <c r="Q114" s="76"/>
    </row>
    <row r="115" spans="1:17" ht="15.75" thickBot="1" x14ac:dyDescent="0.3">
      <c r="A115" s="50"/>
      <c r="B115" s="31"/>
      <c r="C115" s="31"/>
      <c r="D115" s="31"/>
      <c r="E115" s="31"/>
      <c r="F115" s="31"/>
      <c r="G115" s="66"/>
      <c r="H115" s="60"/>
      <c r="I115" s="60"/>
      <c r="J115" s="66"/>
      <c r="K115" s="62"/>
      <c r="L115" s="62"/>
      <c r="M115" s="62"/>
      <c r="N115" s="62"/>
      <c r="O115" s="62"/>
      <c r="P115" s="35"/>
      <c r="Q115" s="54"/>
    </row>
    <row r="116" spans="1:17" ht="15.75" thickBot="1" x14ac:dyDescent="0.3">
      <c r="A116" s="99" t="s">
        <v>88</v>
      </c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1"/>
    </row>
    <row r="117" spans="1:17" ht="15.75" thickBot="1" x14ac:dyDescent="0.3">
      <c r="A117" s="55"/>
      <c r="B117" s="56"/>
      <c r="C117" s="56"/>
      <c r="D117" s="56"/>
      <c r="E117" s="56"/>
      <c r="F117" s="56"/>
      <c r="G117" s="110" t="s">
        <v>14</v>
      </c>
      <c r="H117" s="111"/>
      <c r="I117" s="112"/>
      <c r="J117" s="110" t="s">
        <v>17</v>
      </c>
      <c r="K117" s="113"/>
      <c r="L117" s="113"/>
      <c r="M117" s="113"/>
      <c r="N117" s="113"/>
      <c r="O117" s="114"/>
      <c r="P117" s="29" t="s">
        <v>13</v>
      </c>
      <c r="Q117" s="42" t="s">
        <v>12</v>
      </c>
    </row>
    <row r="118" spans="1:17" x14ac:dyDescent="0.25">
      <c r="A118" s="30"/>
      <c r="B118" s="31"/>
      <c r="C118" s="31"/>
      <c r="D118" s="31"/>
      <c r="E118" s="31"/>
      <c r="F118" s="31"/>
      <c r="G118" s="115" t="s">
        <v>158</v>
      </c>
      <c r="H118" s="116"/>
      <c r="I118" s="117"/>
      <c r="J118" s="123" t="s">
        <v>46</v>
      </c>
      <c r="K118" s="109"/>
      <c r="L118" s="109"/>
      <c r="M118" s="109"/>
      <c r="N118" s="109"/>
      <c r="O118" s="124"/>
      <c r="P118" s="43">
        <v>6.2</v>
      </c>
      <c r="Q118" s="68">
        <f>P118*(1-$Q$8)</f>
        <v>6.2</v>
      </c>
    </row>
    <row r="119" spans="1:17" x14ac:dyDescent="0.25">
      <c r="A119" s="30"/>
      <c r="B119" s="31"/>
      <c r="C119" s="31"/>
      <c r="D119" s="31"/>
      <c r="E119" s="31"/>
      <c r="F119" s="31"/>
      <c r="G119" s="115" t="s">
        <v>121</v>
      </c>
      <c r="H119" s="116"/>
      <c r="I119" s="117"/>
      <c r="J119" s="115" t="s">
        <v>91</v>
      </c>
      <c r="K119" s="118"/>
      <c r="L119" s="118"/>
      <c r="M119" s="118"/>
      <c r="N119" s="118"/>
      <c r="O119" s="119"/>
      <c r="P119" s="33"/>
      <c r="Q119" s="68"/>
    </row>
    <row r="120" spans="1:17" x14ac:dyDescent="0.25">
      <c r="A120" s="30"/>
      <c r="B120" s="31"/>
      <c r="C120" s="31"/>
      <c r="D120" s="31"/>
      <c r="E120" s="31"/>
      <c r="F120" s="31"/>
      <c r="G120" s="115"/>
      <c r="H120" s="116"/>
      <c r="I120" s="117"/>
      <c r="J120" s="115"/>
      <c r="K120" s="118"/>
      <c r="L120" s="118"/>
      <c r="M120" s="118"/>
      <c r="N120" s="118"/>
      <c r="O120" s="119"/>
      <c r="P120" s="33"/>
      <c r="Q120" s="68"/>
    </row>
    <row r="121" spans="1:17" x14ac:dyDescent="0.25">
      <c r="A121" s="30"/>
      <c r="B121" s="31"/>
      <c r="C121" s="31"/>
      <c r="D121" s="31"/>
      <c r="E121" s="31"/>
      <c r="F121" s="31"/>
      <c r="G121" s="115"/>
      <c r="H121" s="116"/>
      <c r="I121" s="117"/>
      <c r="J121" s="115"/>
      <c r="K121" s="118"/>
      <c r="L121" s="118"/>
      <c r="M121" s="118"/>
      <c r="N121" s="118"/>
      <c r="O121" s="119"/>
      <c r="P121" s="33"/>
      <c r="Q121" s="68"/>
    </row>
    <row r="122" spans="1:17" ht="15.75" thickBot="1" x14ac:dyDescent="0.3">
      <c r="A122" s="49"/>
      <c r="B122" s="45"/>
      <c r="C122" s="45"/>
      <c r="D122" s="45"/>
      <c r="E122" s="45"/>
      <c r="F122" s="45"/>
      <c r="G122" s="102"/>
      <c r="H122" s="103"/>
      <c r="I122" s="104"/>
      <c r="J122" s="102"/>
      <c r="K122" s="105"/>
      <c r="L122" s="105"/>
      <c r="M122" s="105"/>
      <c r="N122" s="105"/>
      <c r="O122" s="106"/>
      <c r="P122" s="47"/>
      <c r="Q122" s="76"/>
    </row>
    <row r="123" spans="1:17" ht="15.75" thickBot="1" x14ac:dyDescent="0.3">
      <c r="A123" s="50"/>
      <c r="B123" s="31"/>
      <c r="C123" s="31"/>
      <c r="D123" s="31"/>
      <c r="E123" s="31"/>
      <c r="F123" s="31"/>
      <c r="G123" s="66"/>
      <c r="H123" s="60"/>
      <c r="I123" s="60"/>
      <c r="J123" s="66"/>
      <c r="K123" s="62"/>
      <c r="L123" s="62"/>
      <c r="M123" s="62"/>
      <c r="N123" s="62"/>
      <c r="O123" s="62"/>
      <c r="P123" s="35"/>
      <c r="Q123" s="54"/>
    </row>
    <row r="124" spans="1:17" ht="15.75" thickBot="1" x14ac:dyDescent="0.3">
      <c r="A124" s="99" t="s">
        <v>88</v>
      </c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1"/>
    </row>
    <row r="125" spans="1:17" ht="15.75" thickBot="1" x14ac:dyDescent="0.3">
      <c r="A125" s="55"/>
      <c r="B125" s="56"/>
      <c r="C125" s="56"/>
      <c r="D125" s="56"/>
      <c r="E125" s="56"/>
      <c r="F125" s="56"/>
      <c r="G125" s="110" t="s">
        <v>14</v>
      </c>
      <c r="H125" s="111"/>
      <c r="I125" s="112"/>
      <c r="J125" s="110" t="s">
        <v>17</v>
      </c>
      <c r="K125" s="113"/>
      <c r="L125" s="113"/>
      <c r="M125" s="113"/>
      <c r="N125" s="113"/>
      <c r="O125" s="114"/>
      <c r="P125" s="29" t="s">
        <v>13</v>
      </c>
      <c r="Q125" s="42" t="s">
        <v>12</v>
      </c>
    </row>
    <row r="126" spans="1:17" x14ac:dyDescent="0.25">
      <c r="A126" s="30"/>
      <c r="B126" s="31"/>
      <c r="C126" s="31"/>
      <c r="D126" s="31"/>
      <c r="E126" s="31"/>
      <c r="F126" s="31"/>
      <c r="G126" s="115" t="s">
        <v>159</v>
      </c>
      <c r="H126" s="116"/>
      <c r="I126" s="117"/>
      <c r="J126" s="123" t="s">
        <v>59</v>
      </c>
      <c r="K126" s="109"/>
      <c r="L126" s="109"/>
      <c r="M126" s="109"/>
      <c r="N126" s="109"/>
      <c r="O126" s="124"/>
      <c r="P126" s="43">
        <v>9.4600000000000009</v>
      </c>
      <c r="Q126" s="68">
        <f>P126*(1-$Q$8)</f>
        <v>9.4600000000000009</v>
      </c>
    </row>
    <row r="127" spans="1:17" x14ac:dyDescent="0.25">
      <c r="A127" s="30"/>
      <c r="B127" s="31"/>
      <c r="C127" s="31"/>
      <c r="D127" s="31"/>
      <c r="E127" s="31"/>
      <c r="F127" s="31"/>
      <c r="G127" s="115">
        <v>5726</v>
      </c>
      <c r="H127" s="116"/>
      <c r="I127" s="117"/>
      <c r="J127" s="115" t="s">
        <v>91</v>
      </c>
      <c r="K127" s="118"/>
      <c r="L127" s="118"/>
      <c r="M127" s="118"/>
      <c r="N127" s="118"/>
      <c r="O127" s="119"/>
      <c r="P127" s="33"/>
      <c r="Q127" s="68"/>
    </row>
    <row r="128" spans="1:17" x14ac:dyDescent="0.25">
      <c r="A128" s="30"/>
      <c r="B128" s="31"/>
      <c r="C128" s="31"/>
      <c r="D128" s="31"/>
      <c r="E128" s="31"/>
      <c r="F128" s="31"/>
      <c r="G128" s="115"/>
      <c r="H128" s="116"/>
      <c r="I128" s="117"/>
      <c r="J128" s="115"/>
      <c r="K128" s="118"/>
      <c r="L128" s="118"/>
      <c r="M128" s="118"/>
      <c r="N128" s="118"/>
      <c r="O128" s="119"/>
      <c r="P128" s="33"/>
      <c r="Q128" s="68"/>
    </row>
    <row r="129" spans="1:17" x14ac:dyDescent="0.25">
      <c r="A129" s="30"/>
      <c r="B129" s="31"/>
      <c r="C129" s="31"/>
      <c r="D129" s="31"/>
      <c r="E129" s="31"/>
      <c r="F129" s="31"/>
      <c r="G129" s="115"/>
      <c r="H129" s="116"/>
      <c r="I129" s="117"/>
      <c r="J129" s="115"/>
      <c r="K129" s="118"/>
      <c r="L129" s="118"/>
      <c r="M129" s="118"/>
      <c r="N129" s="118"/>
      <c r="O129" s="119"/>
      <c r="P129" s="33"/>
      <c r="Q129" s="68"/>
    </row>
    <row r="130" spans="1:17" ht="15.75" thickBot="1" x14ac:dyDescent="0.3">
      <c r="A130" s="49"/>
      <c r="B130" s="45"/>
      <c r="C130" s="45"/>
      <c r="D130" s="45"/>
      <c r="E130" s="45"/>
      <c r="F130" s="45"/>
      <c r="G130" s="102"/>
      <c r="H130" s="103"/>
      <c r="I130" s="104"/>
      <c r="J130" s="102"/>
      <c r="K130" s="105"/>
      <c r="L130" s="105"/>
      <c r="M130" s="105"/>
      <c r="N130" s="105"/>
      <c r="O130" s="106"/>
      <c r="P130" s="47"/>
      <c r="Q130" s="76"/>
    </row>
    <row r="131" spans="1:17" ht="15.75" thickBot="1" x14ac:dyDescent="0.3">
      <c r="A131" s="50"/>
      <c r="B131" s="31"/>
      <c r="C131" s="31"/>
      <c r="D131" s="31"/>
      <c r="E131" s="31"/>
      <c r="F131" s="31"/>
      <c r="G131" s="66"/>
      <c r="H131" s="60"/>
      <c r="I131" s="60"/>
      <c r="J131" s="66"/>
      <c r="K131" s="62"/>
      <c r="L131" s="62"/>
      <c r="M131" s="62"/>
      <c r="N131" s="62"/>
      <c r="O131" s="62"/>
      <c r="P131" s="35"/>
      <c r="Q131" s="54"/>
    </row>
    <row r="132" spans="1:17" ht="15.75" thickBot="1" x14ac:dyDescent="0.3">
      <c r="A132" s="99" t="s">
        <v>50</v>
      </c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1"/>
    </row>
    <row r="133" spans="1:17" ht="15.75" thickBot="1" x14ac:dyDescent="0.3">
      <c r="A133" s="55"/>
      <c r="B133" s="56"/>
      <c r="C133" s="56"/>
      <c r="D133" s="56"/>
      <c r="E133" s="56"/>
      <c r="F133" s="56"/>
      <c r="G133" s="110" t="s">
        <v>14</v>
      </c>
      <c r="H133" s="111"/>
      <c r="I133" s="112"/>
      <c r="J133" s="110" t="s">
        <v>17</v>
      </c>
      <c r="K133" s="113"/>
      <c r="L133" s="113"/>
      <c r="M133" s="113"/>
      <c r="N133" s="113"/>
      <c r="O133" s="114"/>
      <c r="P133" s="29" t="s">
        <v>13</v>
      </c>
      <c r="Q133" s="42" t="s">
        <v>12</v>
      </c>
    </row>
    <row r="134" spans="1:17" x14ac:dyDescent="0.25">
      <c r="A134" s="30"/>
      <c r="B134" s="31"/>
      <c r="C134" s="31"/>
      <c r="D134" s="31"/>
      <c r="E134" s="31"/>
      <c r="F134" s="31"/>
      <c r="G134" s="115" t="s">
        <v>160</v>
      </c>
      <c r="H134" s="116"/>
      <c r="I134" s="117"/>
      <c r="J134" s="123" t="s">
        <v>49</v>
      </c>
      <c r="K134" s="109"/>
      <c r="L134" s="109"/>
      <c r="M134" s="109"/>
      <c r="N134" s="109"/>
      <c r="O134" s="124"/>
      <c r="P134" s="33">
        <v>4.3099999999999996</v>
      </c>
      <c r="Q134" s="34">
        <f t="shared" ref="Q134" si="2">P134*(1-$Q$8)</f>
        <v>4.3099999999999996</v>
      </c>
    </row>
    <row r="135" spans="1:17" ht="15.75" thickBot="1" x14ac:dyDescent="0.3">
      <c r="A135" s="49"/>
      <c r="B135" s="45"/>
      <c r="C135" s="45"/>
      <c r="D135" s="45"/>
      <c r="E135" s="45"/>
      <c r="F135" s="45"/>
      <c r="G135" s="102" t="s">
        <v>96</v>
      </c>
      <c r="H135" s="103"/>
      <c r="I135" s="104"/>
      <c r="J135" s="102"/>
      <c r="K135" s="105"/>
      <c r="L135" s="105"/>
      <c r="M135" s="105"/>
      <c r="N135" s="105"/>
      <c r="O135" s="106"/>
      <c r="P135" s="47"/>
      <c r="Q135" s="48"/>
    </row>
    <row r="136" spans="1:17" ht="15.75" thickBot="1" x14ac:dyDescent="0.3">
      <c r="A136" s="50"/>
      <c r="B136" s="31"/>
      <c r="C136" s="31"/>
      <c r="D136" s="31"/>
      <c r="E136" s="31"/>
      <c r="F136" s="31"/>
      <c r="G136" s="66"/>
      <c r="H136" s="60"/>
      <c r="I136" s="60"/>
      <c r="J136" s="66"/>
      <c r="K136" s="62"/>
      <c r="L136" s="62"/>
      <c r="M136" s="62"/>
      <c r="N136" s="62"/>
      <c r="O136" s="62"/>
      <c r="P136" s="35"/>
      <c r="Q136" s="54"/>
    </row>
    <row r="137" spans="1:17" ht="15.75" thickBot="1" x14ac:dyDescent="0.3">
      <c r="A137" s="99" t="s">
        <v>36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1"/>
    </row>
    <row r="138" spans="1:17" ht="15.75" thickBot="1" x14ac:dyDescent="0.3">
      <c r="A138" s="55"/>
      <c r="B138" s="56"/>
      <c r="C138" s="56"/>
      <c r="D138" s="56"/>
      <c r="E138" s="56"/>
      <c r="F138" s="56"/>
      <c r="G138" s="110" t="s">
        <v>14</v>
      </c>
      <c r="H138" s="111"/>
      <c r="I138" s="112"/>
      <c r="J138" s="110" t="s">
        <v>17</v>
      </c>
      <c r="K138" s="113"/>
      <c r="L138" s="113"/>
      <c r="M138" s="113"/>
      <c r="N138" s="113"/>
      <c r="O138" s="114"/>
      <c r="P138" s="29" t="s">
        <v>13</v>
      </c>
      <c r="Q138" s="42" t="s">
        <v>12</v>
      </c>
    </row>
    <row r="139" spans="1:17" x14ac:dyDescent="0.25">
      <c r="A139" s="30"/>
      <c r="B139" s="31"/>
      <c r="C139" s="31"/>
      <c r="D139" s="31"/>
      <c r="E139" s="31"/>
      <c r="F139" s="31"/>
      <c r="G139" s="115" t="s">
        <v>161</v>
      </c>
      <c r="H139" s="116"/>
      <c r="I139" s="117"/>
      <c r="J139" s="123" t="s">
        <v>53</v>
      </c>
      <c r="K139" s="109"/>
      <c r="L139" s="109"/>
      <c r="M139" s="109"/>
      <c r="N139" s="109"/>
      <c r="O139" s="124"/>
      <c r="P139" s="33">
        <v>9.02</v>
      </c>
      <c r="Q139" s="34">
        <f t="shared" ref="Q139" si="3">P139*(1-$Q$8)</f>
        <v>9.02</v>
      </c>
    </row>
    <row r="140" spans="1:17" ht="15.75" thickBot="1" x14ac:dyDescent="0.3">
      <c r="A140" s="49"/>
      <c r="B140" s="45"/>
      <c r="C140" s="45"/>
      <c r="D140" s="45"/>
      <c r="E140" s="45"/>
      <c r="F140" s="45"/>
      <c r="G140" s="102">
        <v>5125</v>
      </c>
      <c r="H140" s="103"/>
      <c r="I140" s="104"/>
      <c r="J140" s="102"/>
      <c r="K140" s="105"/>
      <c r="L140" s="105"/>
      <c r="M140" s="105"/>
      <c r="N140" s="105"/>
      <c r="O140" s="106"/>
      <c r="P140" s="47"/>
      <c r="Q140" s="48"/>
    </row>
    <row r="141" spans="1:17" ht="15.75" thickBot="1" x14ac:dyDescent="0.3">
      <c r="A141" s="50"/>
      <c r="B141" s="31"/>
      <c r="C141" s="31"/>
      <c r="D141" s="31"/>
      <c r="E141" s="31"/>
      <c r="F141" s="31"/>
      <c r="G141" s="66"/>
      <c r="H141" s="60"/>
      <c r="I141" s="60"/>
      <c r="J141" s="66"/>
      <c r="K141" s="62"/>
      <c r="L141" s="62"/>
      <c r="M141" s="62"/>
      <c r="N141" s="62"/>
      <c r="O141" s="62"/>
      <c r="P141" s="35"/>
      <c r="Q141" s="54"/>
    </row>
    <row r="142" spans="1:17" ht="15.75" thickBot="1" x14ac:dyDescent="0.3">
      <c r="A142" s="99" t="s">
        <v>86</v>
      </c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1"/>
    </row>
    <row r="143" spans="1:17" ht="15.75" thickBot="1" x14ac:dyDescent="0.3">
      <c r="A143" s="55"/>
      <c r="B143" s="56"/>
      <c r="C143" s="56"/>
      <c r="D143" s="56"/>
      <c r="E143" s="56"/>
      <c r="F143" s="56"/>
      <c r="G143" s="110" t="s">
        <v>14</v>
      </c>
      <c r="H143" s="111"/>
      <c r="I143" s="112"/>
      <c r="J143" s="110" t="s">
        <v>17</v>
      </c>
      <c r="K143" s="113"/>
      <c r="L143" s="113"/>
      <c r="M143" s="113"/>
      <c r="N143" s="113"/>
      <c r="O143" s="114"/>
      <c r="P143" s="29" t="s">
        <v>13</v>
      </c>
      <c r="Q143" s="42" t="s">
        <v>12</v>
      </c>
    </row>
    <row r="144" spans="1:17" x14ac:dyDescent="0.25">
      <c r="A144" s="30"/>
      <c r="B144" s="31"/>
      <c r="C144" s="31"/>
      <c r="D144" s="31"/>
      <c r="E144" s="31"/>
      <c r="F144" s="31"/>
      <c r="G144" s="115" t="s">
        <v>162</v>
      </c>
      <c r="H144" s="116"/>
      <c r="I144" s="117"/>
      <c r="J144" s="123" t="s">
        <v>59</v>
      </c>
      <c r="K144" s="109"/>
      <c r="L144" s="109"/>
      <c r="M144" s="109"/>
      <c r="N144" s="109"/>
      <c r="O144" s="124"/>
      <c r="P144" s="33">
        <v>25.37</v>
      </c>
      <c r="Q144" s="34">
        <f>P144*(1-$Q$8)</f>
        <v>25.37</v>
      </c>
    </row>
    <row r="145" spans="1:17" x14ac:dyDescent="0.25">
      <c r="A145" s="30"/>
      <c r="B145" s="31"/>
      <c r="C145" s="31"/>
      <c r="D145" s="31"/>
      <c r="E145" s="31"/>
      <c r="F145" s="31"/>
      <c r="G145" s="115" t="s">
        <v>84</v>
      </c>
      <c r="H145" s="116"/>
      <c r="I145" s="117"/>
      <c r="J145" s="115" t="s">
        <v>85</v>
      </c>
      <c r="K145" s="118"/>
      <c r="L145" s="118"/>
      <c r="M145" s="118"/>
      <c r="N145" s="118"/>
      <c r="O145" s="119"/>
      <c r="P145" s="33"/>
      <c r="Q145" s="34"/>
    </row>
    <row r="146" spans="1:17" x14ac:dyDescent="0.25">
      <c r="A146" s="30"/>
      <c r="B146" s="31"/>
      <c r="C146" s="31"/>
      <c r="D146" s="31"/>
      <c r="E146" s="31"/>
      <c r="F146" s="31"/>
      <c r="G146" s="115"/>
      <c r="H146" s="116"/>
      <c r="I146" s="117"/>
      <c r="J146" s="115"/>
      <c r="K146" s="118"/>
      <c r="L146" s="118"/>
      <c r="M146" s="118"/>
      <c r="N146" s="118"/>
      <c r="O146" s="119"/>
      <c r="P146" s="33"/>
      <c r="Q146" s="34"/>
    </row>
    <row r="147" spans="1:17" x14ac:dyDescent="0.25">
      <c r="A147" s="30"/>
      <c r="B147" s="31"/>
      <c r="C147" s="31"/>
      <c r="D147" s="31"/>
      <c r="E147" s="31"/>
      <c r="F147" s="31"/>
      <c r="G147" s="115"/>
      <c r="H147" s="116"/>
      <c r="I147" s="117"/>
      <c r="J147" s="115"/>
      <c r="K147" s="118"/>
      <c r="L147" s="118"/>
      <c r="M147" s="118"/>
      <c r="N147" s="118"/>
      <c r="O147" s="119"/>
      <c r="P147" s="33"/>
      <c r="Q147" s="34"/>
    </row>
    <row r="148" spans="1:17" ht="15.75" thickBot="1" x14ac:dyDescent="0.3">
      <c r="A148" s="49"/>
      <c r="B148" s="45"/>
      <c r="C148" s="45"/>
      <c r="D148" s="45"/>
      <c r="E148" s="45"/>
      <c r="F148" s="45"/>
      <c r="G148" s="102"/>
      <c r="H148" s="103"/>
      <c r="I148" s="104"/>
      <c r="J148" s="102"/>
      <c r="K148" s="105"/>
      <c r="L148" s="105"/>
      <c r="M148" s="105"/>
      <c r="N148" s="105"/>
      <c r="O148" s="106"/>
      <c r="P148" s="47"/>
      <c r="Q148" s="48"/>
    </row>
    <row r="149" spans="1:17" ht="15.75" thickBot="1" x14ac:dyDescent="0.3">
      <c r="A149" s="50"/>
      <c r="B149" s="31"/>
      <c r="C149" s="31"/>
      <c r="D149" s="31"/>
      <c r="E149" s="31"/>
      <c r="F149" s="31"/>
      <c r="G149" s="66"/>
      <c r="H149" s="60"/>
      <c r="I149" s="60"/>
      <c r="J149" s="66"/>
      <c r="K149" s="62"/>
      <c r="L149" s="62"/>
      <c r="M149" s="62"/>
      <c r="N149" s="62"/>
      <c r="O149" s="62"/>
      <c r="P149" s="35"/>
      <c r="Q149" s="54"/>
    </row>
    <row r="150" spans="1:17" ht="15.75" thickBot="1" x14ac:dyDescent="0.3">
      <c r="A150" s="99" t="s">
        <v>33</v>
      </c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1"/>
    </row>
    <row r="151" spans="1:17" ht="15.75" thickBot="1" x14ac:dyDescent="0.3">
      <c r="A151" s="55"/>
      <c r="B151" s="56"/>
      <c r="C151" s="56"/>
      <c r="D151" s="56"/>
      <c r="E151" s="56"/>
      <c r="F151" s="56"/>
      <c r="G151" s="110" t="s">
        <v>14</v>
      </c>
      <c r="H151" s="111"/>
      <c r="I151" s="112"/>
      <c r="J151" s="110" t="s">
        <v>17</v>
      </c>
      <c r="K151" s="113"/>
      <c r="L151" s="113"/>
      <c r="M151" s="113"/>
      <c r="N151" s="113"/>
      <c r="O151" s="114"/>
      <c r="P151" s="29" t="s">
        <v>13</v>
      </c>
      <c r="Q151" s="42" t="s">
        <v>12</v>
      </c>
    </row>
    <row r="152" spans="1:17" x14ac:dyDescent="0.25">
      <c r="A152" s="30"/>
      <c r="B152" s="31"/>
      <c r="C152" s="31"/>
      <c r="D152" s="31"/>
      <c r="E152" s="31"/>
      <c r="F152" s="31"/>
      <c r="G152" s="115" t="s">
        <v>163</v>
      </c>
      <c r="H152" s="116"/>
      <c r="I152" s="117"/>
      <c r="J152" s="115" t="s">
        <v>32</v>
      </c>
      <c r="K152" s="118"/>
      <c r="L152" s="118"/>
      <c r="M152" s="118"/>
      <c r="N152" s="118"/>
      <c r="O152" s="119"/>
      <c r="P152" s="33">
        <v>3.23</v>
      </c>
      <c r="Q152" s="34">
        <f t="shared" ref="Q152" si="4">P152*(1-$Q$8)</f>
        <v>3.23</v>
      </c>
    </row>
    <row r="153" spans="1:17" ht="15.75" thickBot="1" x14ac:dyDescent="0.3">
      <c r="A153" s="49"/>
      <c r="B153" s="45"/>
      <c r="C153" s="45"/>
      <c r="D153" s="45"/>
      <c r="E153" s="45"/>
      <c r="F153" s="45"/>
      <c r="G153" s="102">
        <v>9933</v>
      </c>
      <c r="H153" s="103"/>
      <c r="I153" s="104"/>
      <c r="J153" s="102"/>
      <c r="K153" s="105"/>
      <c r="L153" s="105"/>
      <c r="M153" s="105"/>
      <c r="N153" s="105"/>
      <c r="O153" s="106"/>
      <c r="P153" s="47"/>
      <c r="Q153" s="48"/>
    </row>
    <row r="154" spans="1:17" ht="15.75" thickBot="1" x14ac:dyDescent="0.3">
      <c r="A154" s="50"/>
      <c r="B154" s="31"/>
      <c r="C154" s="31"/>
      <c r="D154" s="31"/>
      <c r="E154" s="31"/>
      <c r="F154" s="31"/>
      <c r="G154" s="66"/>
      <c r="H154" s="60"/>
      <c r="I154" s="60"/>
      <c r="J154" s="66"/>
      <c r="K154" s="62"/>
      <c r="L154" s="62"/>
      <c r="M154" s="62"/>
      <c r="N154" s="62"/>
      <c r="O154" s="62"/>
      <c r="P154" s="35"/>
      <c r="Q154" s="54"/>
    </row>
    <row r="155" spans="1:17" ht="15.75" customHeight="1" thickBot="1" x14ac:dyDescent="0.3">
      <c r="A155" s="99" t="s">
        <v>50</v>
      </c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1"/>
    </row>
    <row r="156" spans="1:17" ht="15.75" thickBot="1" x14ac:dyDescent="0.3">
      <c r="A156" s="55"/>
      <c r="B156" s="56"/>
      <c r="C156" s="56"/>
      <c r="D156" s="56"/>
      <c r="E156" s="56"/>
      <c r="F156" s="56"/>
      <c r="G156" s="110" t="s">
        <v>14</v>
      </c>
      <c r="H156" s="111"/>
      <c r="I156" s="112"/>
      <c r="J156" s="110" t="s">
        <v>17</v>
      </c>
      <c r="K156" s="113"/>
      <c r="L156" s="113"/>
      <c r="M156" s="113"/>
      <c r="N156" s="113"/>
      <c r="O156" s="114"/>
      <c r="P156" s="29" t="s">
        <v>13</v>
      </c>
      <c r="Q156" s="42" t="s">
        <v>12</v>
      </c>
    </row>
    <row r="157" spans="1:17" x14ac:dyDescent="0.25">
      <c r="A157" s="30"/>
      <c r="B157" s="31"/>
      <c r="C157" s="31"/>
      <c r="D157" s="31"/>
      <c r="E157" s="31"/>
      <c r="F157" s="31"/>
      <c r="G157" s="115" t="s">
        <v>164</v>
      </c>
      <c r="H157" s="116"/>
      <c r="I157" s="117"/>
      <c r="J157" s="115" t="s">
        <v>48</v>
      </c>
      <c r="K157" s="118"/>
      <c r="L157" s="118"/>
      <c r="M157" s="118"/>
      <c r="N157" s="118"/>
      <c r="O157" s="119"/>
      <c r="P157" s="33">
        <v>12.28</v>
      </c>
      <c r="Q157" s="34">
        <f>P157*(1-$Q$8)</f>
        <v>12.28</v>
      </c>
    </row>
    <row r="158" spans="1:17" ht="15.75" thickBot="1" x14ac:dyDescent="0.3">
      <c r="A158" s="49"/>
      <c r="B158" s="45"/>
      <c r="C158" s="45"/>
      <c r="D158" s="45"/>
      <c r="E158" s="45"/>
      <c r="F158" s="45"/>
      <c r="G158" s="102" t="s">
        <v>100</v>
      </c>
      <c r="H158" s="103"/>
      <c r="I158" s="104"/>
      <c r="J158" s="102"/>
      <c r="K158" s="105"/>
      <c r="L158" s="105"/>
      <c r="M158" s="105"/>
      <c r="N158" s="105"/>
      <c r="O158" s="106"/>
      <c r="P158" s="47"/>
      <c r="Q158" s="48"/>
    </row>
    <row r="159" spans="1:17" ht="15.75" thickBot="1" x14ac:dyDescent="0.3">
      <c r="A159" s="5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6"/>
      <c r="O159" s="66"/>
      <c r="P159" s="85"/>
      <c r="Q159" s="86"/>
    </row>
    <row r="160" spans="1:17" ht="15.75" thickBot="1" x14ac:dyDescent="0.3">
      <c r="A160" s="99" t="s">
        <v>58</v>
      </c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1"/>
    </row>
    <row r="161" spans="1:17" ht="15.75" thickBot="1" x14ac:dyDescent="0.3">
      <c r="A161" s="55"/>
      <c r="B161" s="56"/>
      <c r="C161" s="56"/>
      <c r="D161" s="56"/>
      <c r="E161" s="56"/>
      <c r="F161" s="56"/>
      <c r="G161" s="110" t="s">
        <v>14</v>
      </c>
      <c r="H161" s="111"/>
      <c r="I161" s="112"/>
      <c r="J161" s="110" t="s">
        <v>17</v>
      </c>
      <c r="K161" s="113"/>
      <c r="L161" s="113"/>
      <c r="M161" s="113"/>
      <c r="N161" s="113"/>
      <c r="O161" s="114"/>
      <c r="P161" s="29" t="s">
        <v>13</v>
      </c>
      <c r="Q161" s="42" t="s">
        <v>12</v>
      </c>
    </row>
    <row r="162" spans="1:17" x14ac:dyDescent="0.25">
      <c r="A162" s="30"/>
      <c r="B162" s="31"/>
      <c r="C162" s="31"/>
      <c r="D162" s="31"/>
      <c r="E162" s="31"/>
      <c r="F162" s="31"/>
      <c r="G162" s="115" t="s">
        <v>165</v>
      </c>
      <c r="H162" s="116"/>
      <c r="I162" s="117"/>
      <c r="J162" s="115" t="s">
        <v>57</v>
      </c>
      <c r="K162" s="118"/>
      <c r="L162" s="118"/>
      <c r="M162" s="118"/>
      <c r="N162" s="118"/>
      <c r="O162" s="119"/>
      <c r="P162" s="33">
        <v>24.09</v>
      </c>
      <c r="Q162" s="34">
        <f t="shared" ref="Q162" si="5">P162*(1-$Q$8)</f>
        <v>24.09</v>
      </c>
    </row>
    <row r="163" spans="1:17" ht="15.75" thickBot="1" x14ac:dyDescent="0.3">
      <c r="A163" s="49"/>
      <c r="B163" s="45"/>
      <c r="C163" s="45"/>
      <c r="D163" s="45"/>
      <c r="E163" s="45"/>
      <c r="F163" s="45"/>
      <c r="G163" s="102" t="s">
        <v>93</v>
      </c>
      <c r="H163" s="103"/>
      <c r="I163" s="104"/>
      <c r="J163" s="102" t="s">
        <v>85</v>
      </c>
      <c r="K163" s="105"/>
      <c r="L163" s="105"/>
      <c r="M163" s="105"/>
      <c r="N163" s="105"/>
      <c r="O163" s="106"/>
      <c r="P163" s="47"/>
      <c r="Q163" s="48"/>
    </row>
    <row r="164" spans="1:17" ht="15.75" thickBot="1" x14ac:dyDescent="0.3">
      <c r="A164" s="5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6"/>
      <c r="O164" s="66"/>
      <c r="P164" s="85"/>
      <c r="Q164" s="86"/>
    </row>
    <row r="165" spans="1:17" ht="15.75" thickBot="1" x14ac:dyDescent="0.3">
      <c r="A165" s="99" t="s">
        <v>88</v>
      </c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1"/>
    </row>
    <row r="166" spans="1:17" ht="15.75" thickBot="1" x14ac:dyDescent="0.3">
      <c r="A166" s="55"/>
      <c r="B166" s="56"/>
      <c r="C166" s="56"/>
      <c r="D166" s="56"/>
      <c r="E166" s="56"/>
      <c r="F166" s="56"/>
      <c r="G166" s="110" t="s">
        <v>14</v>
      </c>
      <c r="H166" s="111"/>
      <c r="I166" s="112"/>
      <c r="J166" s="110" t="s">
        <v>17</v>
      </c>
      <c r="K166" s="113"/>
      <c r="L166" s="113"/>
      <c r="M166" s="113"/>
      <c r="N166" s="113"/>
      <c r="O166" s="114"/>
      <c r="P166" s="29" t="s">
        <v>13</v>
      </c>
      <c r="Q166" s="42" t="s">
        <v>12</v>
      </c>
    </row>
    <row r="167" spans="1:17" x14ac:dyDescent="0.25">
      <c r="A167" s="30"/>
      <c r="B167" s="31"/>
      <c r="C167" s="31"/>
      <c r="D167" s="31"/>
      <c r="E167" s="31"/>
      <c r="F167" s="31"/>
      <c r="G167" s="115" t="s">
        <v>166</v>
      </c>
      <c r="H167" s="116"/>
      <c r="I167" s="117"/>
      <c r="J167" s="123" t="s">
        <v>59</v>
      </c>
      <c r="K167" s="109"/>
      <c r="L167" s="109"/>
      <c r="M167" s="109"/>
      <c r="N167" s="109"/>
      <c r="O167" s="124"/>
      <c r="P167" s="33">
        <v>6.05</v>
      </c>
      <c r="Q167" s="34">
        <f>P167*(1-$Q$8)</f>
        <v>6.05</v>
      </c>
    </row>
    <row r="168" spans="1:17" x14ac:dyDescent="0.25">
      <c r="A168" s="30"/>
      <c r="B168" s="31"/>
      <c r="C168" s="31"/>
      <c r="D168" s="31"/>
      <c r="E168" s="31"/>
      <c r="F168" s="31"/>
      <c r="G168" s="115" t="s">
        <v>87</v>
      </c>
      <c r="H168" s="116"/>
      <c r="I168" s="117"/>
      <c r="J168" s="115" t="s">
        <v>91</v>
      </c>
      <c r="K168" s="118"/>
      <c r="L168" s="118"/>
      <c r="M168" s="118"/>
      <c r="N168" s="118"/>
      <c r="O168" s="119"/>
      <c r="P168" s="33"/>
      <c r="Q168" s="34"/>
    </row>
    <row r="169" spans="1:17" x14ac:dyDescent="0.25">
      <c r="A169" s="30"/>
      <c r="B169" s="31"/>
      <c r="C169" s="31"/>
      <c r="D169" s="31"/>
      <c r="E169" s="31"/>
      <c r="F169" s="31"/>
      <c r="G169" s="115"/>
      <c r="H169" s="116"/>
      <c r="I169" s="117"/>
      <c r="J169" s="115"/>
      <c r="K169" s="118"/>
      <c r="L169" s="118"/>
      <c r="M169" s="118"/>
      <c r="N169" s="118"/>
      <c r="O169" s="119"/>
      <c r="P169" s="33"/>
      <c r="Q169" s="34"/>
    </row>
    <row r="170" spans="1:17" x14ac:dyDescent="0.25">
      <c r="A170" s="30"/>
      <c r="B170" s="31"/>
      <c r="C170" s="31"/>
      <c r="D170" s="31"/>
      <c r="E170" s="31"/>
      <c r="F170" s="31"/>
      <c r="G170" s="115"/>
      <c r="H170" s="116"/>
      <c r="I170" s="117"/>
      <c r="J170" s="115"/>
      <c r="K170" s="118"/>
      <c r="L170" s="118"/>
      <c r="M170" s="118"/>
      <c r="N170" s="118"/>
      <c r="O170" s="119"/>
      <c r="P170" s="33"/>
      <c r="Q170" s="34"/>
    </row>
    <row r="171" spans="1:17" ht="15.75" thickBot="1" x14ac:dyDescent="0.3">
      <c r="A171" s="49"/>
      <c r="B171" s="45"/>
      <c r="C171" s="45"/>
      <c r="D171" s="45"/>
      <c r="E171" s="45"/>
      <c r="F171" s="45"/>
      <c r="G171" s="102"/>
      <c r="H171" s="103"/>
      <c r="I171" s="104"/>
      <c r="J171" s="102"/>
      <c r="K171" s="105"/>
      <c r="L171" s="105"/>
      <c r="M171" s="105"/>
      <c r="N171" s="105"/>
      <c r="O171" s="106"/>
      <c r="P171" s="47"/>
      <c r="Q171" s="48"/>
    </row>
    <row r="172" spans="1:17" ht="15.75" thickBot="1" x14ac:dyDescent="0.3">
      <c r="A172" s="50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6"/>
      <c r="O172" s="66"/>
      <c r="P172" s="85"/>
      <c r="Q172" s="86"/>
    </row>
    <row r="173" spans="1:17" ht="15.75" thickBot="1" x14ac:dyDescent="0.3">
      <c r="A173" s="99" t="s">
        <v>122</v>
      </c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1"/>
    </row>
    <row r="174" spans="1:17" ht="15.75" thickBot="1" x14ac:dyDescent="0.3">
      <c r="A174" s="55"/>
      <c r="B174" s="56"/>
      <c r="C174" s="56"/>
      <c r="D174" s="56"/>
      <c r="E174" s="56"/>
      <c r="F174" s="56"/>
      <c r="G174" s="110" t="s">
        <v>14</v>
      </c>
      <c r="H174" s="111"/>
      <c r="I174" s="112"/>
      <c r="J174" s="110" t="s">
        <v>17</v>
      </c>
      <c r="K174" s="113"/>
      <c r="L174" s="113"/>
      <c r="M174" s="113"/>
      <c r="N174" s="113"/>
      <c r="O174" s="114"/>
      <c r="P174" s="29" t="s">
        <v>13</v>
      </c>
      <c r="Q174" s="42" t="s">
        <v>12</v>
      </c>
    </row>
    <row r="175" spans="1:17" x14ac:dyDescent="0.25">
      <c r="A175" s="30"/>
      <c r="B175" s="31"/>
      <c r="C175" s="31"/>
      <c r="D175" s="31"/>
      <c r="E175" s="31"/>
      <c r="F175" s="31"/>
      <c r="G175" s="115" t="s">
        <v>167</v>
      </c>
      <c r="H175" s="116"/>
      <c r="I175" s="117"/>
      <c r="J175" s="123" t="s">
        <v>59</v>
      </c>
      <c r="K175" s="109"/>
      <c r="L175" s="109"/>
      <c r="M175" s="109"/>
      <c r="N175" s="109"/>
      <c r="O175" s="124"/>
      <c r="P175" s="33">
        <v>2.94</v>
      </c>
      <c r="Q175" s="34">
        <f t="shared" ref="Q175" si="6">P175*(1-$Q$8)</f>
        <v>2.94</v>
      </c>
    </row>
    <row r="176" spans="1:17" ht="15.75" thickBot="1" x14ac:dyDescent="0.3">
      <c r="A176" s="49"/>
      <c r="B176" s="45"/>
      <c r="C176" s="45"/>
      <c r="D176" s="45"/>
      <c r="E176" s="45"/>
      <c r="F176" s="45"/>
      <c r="G176" s="102" t="s">
        <v>123</v>
      </c>
      <c r="H176" s="103"/>
      <c r="I176" s="104"/>
      <c r="J176" s="102" t="s">
        <v>124</v>
      </c>
      <c r="K176" s="105"/>
      <c r="L176" s="105"/>
      <c r="M176" s="105"/>
      <c r="N176" s="105"/>
      <c r="O176" s="106"/>
      <c r="P176" s="47"/>
      <c r="Q176" s="48"/>
    </row>
    <row r="177" spans="1:17" ht="15.75" thickBot="1" x14ac:dyDescent="0.3">
      <c r="A177" s="50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6"/>
      <c r="O177" s="66"/>
      <c r="P177" s="85"/>
      <c r="Q177" s="86"/>
    </row>
    <row r="178" spans="1:17" ht="15.75" thickBot="1" x14ac:dyDescent="0.3">
      <c r="A178" s="99" t="s">
        <v>86</v>
      </c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1"/>
    </row>
    <row r="179" spans="1:17" ht="15.75" thickBot="1" x14ac:dyDescent="0.3">
      <c r="A179" s="55"/>
      <c r="B179" s="56"/>
      <c r="C179" s="56"/>
      <c r="D179" s="56"/>
      <c r="E179" s="56"/>
      <c r="F179" s="56"/>
      <c r="G179" s="110" t="s">
        <v>14</v>
      </c>
      <c r="H179" s="111"/>
      <c r="I179" s="112"/>
      <c r="J179" s="110" t="s">
        <v>17</v>
      </c>
      <c r="K179" s="113"/>
      <c r="L179" s="113"/>
      <c r="M179" s="113"/>
      <c r="N179" s="113"/>
      <c r="O179" s="114"/>
      <c r="P179" s="29" t="s">
        <v>13</v>
      </c>
      <c r="Q179" s="42" t="s">
        <v>12</v>
      </c>
    </row>
    <row r="180" spans="1:17" x14ac:dyDescent="0.25">
      <c r="A180" s="30"/>
      <c r="B180" s="31"/>
      <c r="C180" s="31"/>
      <c r="D180" s="31"/>
      <c r="E180" s="31"/>
      <c r="F180" s="31"/>
      <c r="G180" s="115" t="s">
        <v>168</v>
      </c>
      <c r="H180" s="116"/>
      <c r="I180" s="117"/>
      <c r="J180" s="123" t="s">
        <v>59</v>
      </c>
      <c r="K180" s="109"/>
      <c r="L180" s="109"/>
      <c r="M180" s="109"/>
      <c r="N180" s="109"/>
      <c r="O180" s="124"/>
      <c r="P180" s="33">
        <v>25.3</v>
      </c>
      <c r="Q180" s="34">
        <f t="shared" ref="Q180" si="7">P180*(1-$Q$8)</f>
        <v>25.3</v>
      </c>
    </row>
    <row r="181" spans="1:17" x14ac:dyDescent="0.25">
      <c r="A181" s="30"/>
      <c r="B181" s="31"/>
      <c r="C181" s="31"/>
      <c r="D181" s="31"/>
      <c r="E181" s="31"/>
      <c r="F181" s="31"/>
      <c r="G181" s="115">
        <v>5611</v>
      </c>
      <c r="H181" s="116"/>
      <c r="I181" s="117"/>
      <c r="J181" s="115" t="s">
        <v>85</v>
      </c>
      <c r="K181" s="118"/>
      <c r="L181" s="118"/>
      <c r="M181" s="118"/>
      <c r="N181" s="118"/>
      <c r="O181" s="119"/>
      <c r="P181" s="33"/>
      <c r="Q181" s="34"/>
    </row>
    <row r="182" spans="1:17" x14ac:dyDescent="0.25">
      <c r="A182" s="30"/>
      <c r="B182" s="31"/>
      <c r="C182" s="31"/>
      <c r="D182" s="31"/>
      <c r="E182" s="31"/>
      <c r="F182" s="31"/>
      <c r="G182" s="115"/>
      <c r="H182" s="116"/>
      <c r="I182" s="117"/>
      <c r="J182" s="115"/>
      <c r="K182" s="118"/>
      <c r="L182" s="118"/>
      <c r="M182" s="118"/>
      <c r="N182" s="118"/>
      <c r="O182" s="119"/>
      <c r="P182" s="33"/>
      <c r="Q182" s="34"/>
    </row>
    <row r="183" spans="1:17" x14ac:dyDescent="0.25">
      <c r="A183" s="30"/>
      <c r="B183" s="31"/>
      <c r="C183" s="31"/>
      <c r="D183" s="31"/>
      <c r="E183" s="31"/>
      <c r="F183" s="31"/>
      <c r="G183" s="115"/>
      <c r="H183" s="116"/>
      <c r="I183" s="117"/>
      <c r="J183" s="115"/>
      <c r="K183" s="118"/>
      <c r="L183" s="118"/>
      <c r="M183" s="118"/>
      <c r="N183" s="118"/>
      <c r="O183" s="119"/>
      <c r="P183" s="33"/>
      <c r="Q183" s="34"/>
    </row>
    <row r="184" spans="1:17" ht="15.75" thickBot="1" x14ac:dyDescent="0.3">
      <c r="A184" s="49"/>
      <c r="B184" s="45"/>
      <c r="C184" s="45"/>
      <c r="D184" s="45"/>
      <c r="E184" s="45"/>
      <c r="F184" s="45"/>
      <c r="G184" s="102"/>
      <c r="H184" s="103"/>
      <c r="I184" s="104"/>
      <c r="J184" s="102"/>
      <c r="K184" s="105"/>
      <c r="L184" s="105"/>
      <c r="M184" s="105"/>
      <c r="N184" s="105"/>
      <c r="O184" s="106"/>
      <c r="P184" s="47"/>
      <c r="Q184" s="48"/>
    </row>
    <row r="185" spans="1:17" ht="15.75" thickBot="1" x14ac:dyDescent="0.3">
      <c r="A185" s="50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6"/>
      <c r="O185" s="66"/>
      <c r="P185" s="85"/>
      <c r="Q185" s="86"/>
    </row>
    <row r="186" spans="1:17" ht="15.75" thickBot="1" x14ac:dyDescent="0.3">
      <c r="A186" s="99" t="s">
        <v>89</v>
      </c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1"/>
    </row>
    <row r="187" spans="1:17" ht="15.75" thickBot="1" x14ac:dyDescent="0.3">
      <c r="A187" s="55"/>
      <c r="B187" s="56"/>
      <c r="C187" s="56"/>
      <c r="D187" s="56"/>
      <c r="E187" s="56"/>
      <c r="F187" s="56"/>
      <c r="G187" s="110" t="s">
        <v>14</v>
      </c>
      <c r="H187" s="111"/>
      <c r="I187" s="112"/>
      <c r="J187" s="110" t="s">
        <v>17</v>
      </c>
      <c r="K187" s="113"/>
      <c r="L187" s="113"/>
      <c r="M187" s="113"/>
      <c r="N187" s="113"/>
      <c r="O187" s="114"/>
      <c r="P187" s="29" t="s">
        <v>13</v>
      </c>
      <c r="Q187" s="42" t="s">
        <v>12</v>
      </c>
    </row>
    <row r="188" spans="1:17" x14ac:dyDescent="0.25">
      <c r="A188" s="30"/>
      <c r="B188" s="31"/>
      <c r="C188" s="31"/>
      <c r="D188" s="31"/>
      <c r="E188" s="31"/>
      <c r="F188" s="31"/>
      <c r="G188" s="115" t="s">
        <v>169</v>
      </c>
      <c r="H188" s="116"/>
      <c r="I188" s="117"/>
      <c r="J188" s="123" t="s">
        <v>59</v>
      </c>
      <c r="K188" s="109"/>
      <c r="L188" s="109"/>
      <c r="M188" s="109"/>
      <c r="N188" s="109"/>
      <c r="O188" s="124"/>
      <c r="P188" s="33">
        <v>9.4600000000000009</v>
      </c>
      <c r="Q188" s="34">
        <f t="shared" ref="Q188" si="8">P188*(1-$Q$8)</f>
        <v>9.4600000000000009</v>
      </c>
    </row>
    <row r="189" spans="1:17" x14ac:dyDescent="0.25">
      <c r="A189" s="30"/>
      <c r="B189" s="31"/>
      <c r="C189" s="31"/>
      <c r="D189" s="31"/>
      <c r="E189" s="31"/>
      <c r="F189" s="31"/>
      <c r="G189" s="115">
        <v>5727</v>
      </c>
      <c r="H189" s="116"/>
      <c r="I189" s="117"/>
      <c r="J189" s="115" t="s">
        <v>91</v>
      </c>
      <c r="K189" s="118"/>
      <c r="L189" s="118"/>
      <c r="M189" s="118"/>
      <c r="N189" s="118"/>
      <c r="O189" s="119"/>
      <c r="P189" s="33"/>
      <c r="Q189" s="34"/>
    </row>
    <row r="190" spans="1:17" x14ac:dyDescent="0.25">
      <c r="A190" s="30"/>
      <c r="B190" s="31"/>
      <c r="C190" s="31"/>
      <c r="D190" s="31"/>
      <c r="E190" s="31"/>
      <c r="F190" s="31"/>
      <c r="G190" s="115"/>
      <c r="H190" s="116"/>
      <c r="I190" s="117"/>
      <c r="J190" s="115"/>
      <c r="K190" s="118"/>
      <c r="L190" s="118"/>
      <c r="M190" s="118"/>
      <c r="N190" s="118"/>
      <c r="O190" s="119"/>
      <c r="P190" s="33"/>
      <c r="Q190" s="34"/>
    </row>
    <row r="191" spans="1:17" x14ac:dyDescent="0.25">
      <c r="A191" s="30"/>
      <c r="B191" s="31"/>
      <c r="C191" s="31"/>
      <c r="D191" s="31"/>
      <c r="E191" s="31"/>
      <c r="F191" s="31"/>
      <c r="G191" s="115"/>
      <c r="H191" s="116"/>
      <c r="I191" s="117"/>
      <c r="J191" s="115"/>
      <c r="K191" s="118"/>
      <c r="L191" s="118"/>
      <c r="M191" s="118"/>
      <c r="N191" s="118"/>
      <c r="O191" s="119"/>
      <c r="P191" s="33"/>
      <c r="Q191" s="34"/>
    </row>
    <row r="192" spans="1:17" ht="15.75" thickBot="1" x14ac:dyDescent="0.3">
      <c r="A192" s="49"/>
      <c r="B192" s="45"/>
      <c r="C192" s="45"/>
      <c r="D192" s="45"/>
      <c r="E192" s="45"/>
      <c r="F192" s="45"/>
      <c r="G192" s="102"/>
      <c r="H192" s="103"/>
      <c r="I192" s="104"/>
      <c r="J192" s="102"/>
      <c r="K192" s="105"/>
      <c r="L192" s="105"/>
      <c r="M192" s="105"/>
      <c r="N192" s="105"/>
      <c r="O192" s="106"/>
      <c r="P192" s="47"/>
      <c r="Q192" s="48"/>
    </row>
    <row r="193" spans="1:17" ht="15.75" thickBot="1" x14ac:dyDescent="0.3">
      <c r="A193" s="50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6"/>
      <c r="O193" s="66"/>
      <c r="P193" s="85"/>
      <c r="Q193" s="86"/>
    </row>
    <row r="194" spans="1:17" ht="15.75" thickBot="1" x14ac:dyDescent="0.3">
      <c r="A194" s="99" t="s">
        <v>89</v>
      </c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1"/>
    </row>
    <row r="195" spans="1:17" ht="15.75" thickBot="1" x14ac:dyDescent="0.3">
      <c r="A195" s="55"/>
      <c r="B195" s="56"/>
      <c r="C195" s="56"/>
      <c r="D195" s="56"/>
      <c r="E195" s="56"/>
      <c r="F195" s="56"/>
      <c r="G195" s="110" t="s">
        <v>14</v>
      </c>
      <c r="H195" s="111"/>
      <c r="I195" s="112"/>
      <c r="J195" s="110" t="s">
        <v>17</v>
      </c>
      <c r="K195" s="113"/>
      <c r="L195" s="113"/>
      <c r="M195" s="113"/>
      <c r="N195" s="113"/>
      <c r="O195" s="114"/>
      <c r="P195" s="29" t="s">
        <v>13</v>
      </c>
      <c r="Q195" s="42" t="s">
        <v>12</v>
      </c>
    </row>
    <row r="196" spans="1:17" x14ac:dyDescent="0.25">
      <c r="A196" s="30"/>
      <c r="B196" s="31"/>
      <c r="C196" s="31"/>
      <c r="D196" s="31"/>
      <c r="E196" s="31"/>
      <c r="F196" s="31"/>
      <c r="G196" s="115" t="s">
        <v>170</v>
      </c>
      <c r="H196" s="116"/>
      <c r="I196" s="117"/>
      <c r="J196" s="123" t="s">
        <v>59</v>
      </c>
      <c r="K196" s="109"/>
      <c r="L196" s="109"/>
      <c r="M196" s="109"/>
      <c r="N196" s="109"/>
      <c r="O196" s="124"/>
      <c r="P196" s="33">
        <v>7.62</v>
      </c>
      <c r="Q196" s="34">
        <f t="shared" ref="Q196" si="9">P196*(1-$Q$8)</f>
        <v>7.62</v>
      </c>
    </row>
    <row r="197" spans="1:17" x14ac:dyDescent="0.25">
      <c r="A197" s="30"/>
      <c r="B197" s="31"/>
      <c r="C197" s="31"/>
      <c r="D197" s="31"/>
      <c r="E197" s="31"/>
      <c r="F197" s="31"/>
      <c r="G197" s="115" t="s">
        <v>138</v>
      </c>
      <c r="H197" s="116"/>
      <c r="I197" s="117"/>
      <c r="J197" s="115" t="s">
        <v>91</v>
      </c>
      <c r="K197" s="118"/>
      <c r="L197" s="118"/>
      <c r="M197" s="118"/>
      <c r="N197" s="118"/>
      <c r="O197" s="119"/>
      <c r="P197" s="33"/>
      <c r="Q197" s="34"/>
    </row>
    <row r="198" spans="1:17" x14ac:dyDescent="0.25">
      <c r="A198" s="30"/>
      <c r="B198" s="31"/>
      <c r="C198" s="31"/>
      <c r="D198" s="31"/>
      <c r="E198" s="31"/>
      <c r="F198" s="31"/>
      <c r="G198" s="115"/>
      <c r="H198" s="116"/>
      <c r="I198" s="117"/>
      <c r="J198" s="115"/>
      <c r="K198" s="118"/>
      <c r="L198" s="118"/>
      <c r="M198" s="118"/>
      <c r="N198" s="118"/>
      <c r="O198" s="119"/>
      <c r="P198" s="33"/>
      <c r="Q198" s="34"/>
    </row>
    <row r="199" spans="1:17" x14ac:dyDescent="0.25">
      <c r="A199" s="30"/>
      <c r="B199" s="31"/>
      <c r="C199" s="31"/>
      <c r="D199" s="31"/>
      <c r="E199" s="31"/>
      <c r="F199" s="31"/>
      <c r="G199" s="115"/>
      <c r="H199" s="116"/>
      <c r="I199" s="117"/>
      <c r="J199" s="115"/>
      <c r="K199" s="118"/>
      <c r="L199" s="118"/>
      <c r="M199" s="118"/>
      <c r="N199" s="118"/>
      <c r="O199" s="119"/>
      <c r="P199" s="33"/>
      <c r="Q199" s="34"/>
    </row>
    <row r="200" spans="1:17" ht="15.75" thickBot="1" x14ac:dyDescent="0.3">
      <c r="A200" s="49"/>
      <c r="B200" s="45"/>
      <c r="C200" s="45"/>
      <c r="D200" s="45"/>
      <c r="E200" s="45"/>
      <c r="F200" s="45"/>
      <c r="G200" s="102"/>
      <c r="H200" s="103"/>
      <c r="I200" s="104"/>
      <c r="J200" s="102"/>
      <c r="K200" s="105"/>
      <c r="L200" s="105"/>
      <c r="M200" s="105"/>
      <c r="N200" s="105"/>
      <c r="O200" s="106"/>
      <c r="P200" s="47"/>
      <c r="Q200" s="48"/>
    </row>
    <row r="201" spans="1:17" ht="15.75" thickBot="1" x14ac:dyDescent="0.3">
      <c r="A201" s="50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6"/>
      <c r="O201" s="66"/>
      <c r="P201" s="85"/>
      <c r="Q201" s="86"/>
    </row>
    <row r="202" spans="1:17" ht="15.75" thickBot="1" x14ac:dyDescent="0.3">
      <c r="A202" s="99" t="s">
        <v>140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1"/>
    </row>
    <row r="203" spans="1:17" ht="15.75" thickBot="1" x14ac:dyDescent="0.3">
      <c r="A203" s="55"/>
      <c r="B203" s="56"/>
      <c r="C203" s="56"/>
      <c r="D203" s="56"/>
      <c r="E203" s="56"/>
      <c r="F203" s="57"/>
      <c r="G203" s="110" t="s">
        <v>14</v>
      </c>
      <c r="H203" s="111"/>
      <c r="I203" s="112"/>
      <c r="J203" s="110" t="s">
        <v>17</v>
      </c>
      <c r="K203" s="113"/>
      <c r="L203" s="113"/>
      <c r="M203" s="113"/>
      <c r="N203" s="113"/>
      <c r="O203" s="114"/>
      <c r="P203" s="29" t="s">
        <v>13</v>
      </c>
      <c r="Q203" s="78" t="s">
        <v>12</v>
      </c>
    </row>
    <row r="204" spans="1:17" x14ac:dyDescent="0.25">
      <c r="A204" s="30"/>
      <c r="B204" s="31"/>
      <c r="C204" s="31"/>
      <c r="D204" s="31"/>
      <c r="E204" s="31"/>
      <c r="F204" s="32"/>
      <c r="G204" s="115" t="s">
        <v>171</v>
      </c>
      <c r="H204" s="116"/>
      <c r="I204" s="117"/>
      <c r="J204" s="123" t="s">
        <v>139</v>
      </c>
      <c r="K204" s="109"/>
      <c r="L204" s="109"/>
      <c r="M204" s="109"/>
      <c r="N204" s="109"/>
      <c r="O204" s="124"/>
      <c r="P204" s="33">
        <v>27.37</v>
      </c>
      <c r="Q204" s="68">
        <f t="shared" ref="Q204" si="10">P204*(1-$Q$8)</f>
        <v>27.37</v>
      </c>
    </row>
    <row r="205" spans="1:17" x14ac:dyDescent="0.25">
      <c r="A205" s="30"/>
      <c r="B205" s="31"/>
      <c r="C205" s="31"/>
      <c r="D205" s="31"/>
      <c r="E205" s="31"/>
      <c r="F205" s="32"/>
      <c r="G205" s="115">
        <v>5729</v>
      </c>
      <c r="H205" s="116"/>
      <c r="I205" s="117"/>
      <c r="J205" s="115" t="s">
        <v>91</v>
      </c>
      <c r="K205" s="118"/>
      <c r="L205" s="118"/>
      <c r="M205" s="118"/>
      <c r="N205" s="118"/>
      <c r="O205" s="119"/>
      <c r="P205" s="81"/>
      <c r="Q205" s="88"/>
    </row>
    <row r="206" spans="1:17" x14ac:dyDescent="0.25">
      <c r="A206" s="30"/>
      <c r="B206" s="31"/>
      <c r="C206" s="31"/>
      <c r="D206" s="31"/>
      <c r="E206" s="31"/>
      <c r="F206" s="32"/>
      <c r="G206" s="87"/>
      <c r="H206" s="31"/>
      <c r="I206" s="32"/>
      <c r="J206" s="87"/>
      <c r="K206" s="31"/>
      <c r="L206" s="31"/>
      <c r="M206" s="31"/>
      <c r="N206" s="66"/>
      <c r="O206" s="53"/>
      <c r="P206" s="81"/>
      <c r="Q206" s="88"/>
    </row>
    <row r="207" spans="1:17" ht="15.75" thickBot="1" x14ac:dyDescent="0.3">
      <c r="A207" s="49"/>
      <c r="B207" s="45"/>
      <c r="C207" s="45"/>
      <c r="D207" s="45"/>
      <c r="E207" s="45"/>
      <c r="F207" s="46"/>
      <c r="G207" s="90"/>
      <c r="H207" s="45"/>
      <c r="I207" s="46"/>
      <c r="J207" s="90"/>
      <c r="K207" s="45"/>
      <c r="L207" s="45"/>
      <c r="M207" s="45"/>
      <c r="N207" s="91"/>
      <c r="O207" s="92"/>
      <c r="P207" s="95"/>
      <c r="Q207" s="94"/>
    </row>
    <row r="208" spans="1:17" ht="15.75" thickBot="1" x14ac:dyDescent="0.3">
      <c r="A208" s="50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6"/>
      <c r="O208" s="66"/>
      <c r="P208" s="85"/>
      <c r="Q208" s="86"/>
    </row>
    <row r="209" spans="1:17" s="27" customFormat="1" ht="15" customHeight="1" thickBot="1" x14ac:dyDescent="0.3">
      <c r="A209" s="120" t="s">
        <v>114</v>
      </c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21"/>
    </row>
    <row r="210" spans="1:17" s="27" customFormat="1" ht="15" customHeight="1" thickBot="1" x14ac:dyDescent="0.3">
      <c r="A210" s="40"/>
      <c r="B210" s="41"/>
      <c r="C210" s="41"/>
      <c r="D210" s="41"/>
      <c r="E210" s="51"/>
      <c r="F210" s="52"/>
      <c r="G210" s="122" t="s">
        <v>14</v>
      </c>
      <c r="H210" s="111"/>
      <c r="I210" s="112"/>
      <c r="J210" s="110" t="s">
        <v>17</v>
      </c>
      <c r="K210" s="113"/>
      <c r="L210" s="113"/>
      <c r="M210" s="113"/>
      <c r="N210" s="113"/>
      <c r="O210" s="114"/>
      <c r="P210" s="29" t="s">
        <v>13</v>
      </c>
      <c r="Q210" s="42" t="s">
        <v>12</v>
      </c>
    </row>
    <row r="211" spans="1:17" s="27" customFormat="1" ht="15" customHeight="1" x14ac:dyDescent="0.25">
      <c r="A211" s="73"/>
      <c r="B211" s="22"/>
      <c r="C211" s="22"/>
      <c r="D211" s="22"/>
      <c r="E211" s="22"/>
      <c r="F211" s="22"/>
      <c r="G211" s="123" t="s">
        <v>125</v>
      </c>
      <c r="H211" s="108"/>
      <c r="I211" s="125"/>
      <c r="J211" s="123" t="s">
        <v>127</v>
      </c>
      <c r="K211" s="109"/>
      <c r="L211" s="109"/>
      <c r="M211" s="109"/>
      <c r="N211" s="109"/>
      <c r="O211" s="124"/>
      <c r="P211" s="43">
        <v>15.03</v>
      </c>
      <c r="Q211" s="44">
        <f>P211*(1-$Q$8)</f>
        <v>15.03</v>
      </c>
    </row>
    <row r="212" spans="1:17" s="27" customFormat="1" ht="15" customHeight="1" x14ac:dyDescent="0.25">
      <c r="A212" s="73"/>
      <c r="B212" s="22"/>
      <c r="C212" s="22"/>
      <c r="D212" s="22"/>
      <c r="E212" s="22"/>
      <c r="F212" s="22"/>
      <c r="G212" s="115" t="s">
        <v>126</v>
      </c>
      <c r="H212" s="116"/>
      <c r="I212" s="117"/>
      <c r="J212" s="115"/>
      <c r="K212" s="118"/>
      <c r="L212" s="118"/>
      <c r="M212" s="118"/>
      <c r="N212" s="118"/>
      <c r="O212" s="119"/>
      <c r="P212" s="69"/>
      <c r="Q212" s="71"/>
    </row>
    <row r="213" spans="1:17" s="27" customFormat="1" ht="15" customHeight="1" thickBot="1" x14ac:dyDescent="0.3">
      <c r="A213" s="74"/>
      <c r="B213" s="75"/>
      <c r="C213" s="75"/>
      <c r="D213" s="75"/>
      <c r="E213" s="75"/>
      <c r="F213" s="75"/>
      <c r="G213" s="102"/>
      <c r="H213" s="103"/>
      <c r="I213" s="104"/>
      <c r="J213" s="102"/>
      <c r="K213" s="105"/>
      <c r="L213" s="105"/>
      <c r="M213" s="105"/>
      <c r="N213" s="105"/>
      <c r="O213" s="106"/>
      <c r="P213" s="70"/>
      <c r="Q213" s="72"/>
    </row>
    <row r="214" spans="1:17" x14ac:dyDescent="0.25">
      <c r="A214" s="50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6"/>
      <c r="O214" s="66"/>
      <c r="P214" s="85"/>
      <c r="Q214" s="86"/>
    </row>
    <row r="215" spans="1:17" x14ac:dyDescent="0.25">
      <c r="A215" s="50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6"/>
      <c r="O215" s="66"/>
      <c r="P215" s="85"/>
      <c r="Q215" s="86"/>
    </row>
    <row r="216" spans="1:17" x14ac:dyDescent="0.25">
      <c r="A216" s="50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6"/>
      <c r="O216" s="66"/>
      <c r="P216" s="85"/>
      <c r="Q216" s="86"/>
    </row>
    <row r="217" spans="1:17" ht="15.75" thickBot="1" x14ac:dyDescent="0.3">
      <c r="A217" s="50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6"/>
      <c r="O217" s="66"/>
      <c r="P217" s="85"/>
      <c r="Q217" s="86"/>
    </row>
    <row r="218" spans="1:17" ht="15.75" thickBot="1" x14ac:dyDescent="0.3">
      <c r="A218" s="99" t="s">
        <v>37</v>
      </c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1"/>
    </row>
    <row r="219" spans="1:17" ht="15.75" thickBot="1" x14ac:dyDescent="0.3">
      <c r="A219" s="55"/>
      <c r="B219" s="56"/>
      <c r="C219" s="56"/>
      <c r="D219" s="56"/>
      <c r="E219" s="56"/>
      <c r="F219" s="56"/>
      <c r="G219" s="110" t="s">
        <v>14</v>
      </c>
      <c r="H219" s="111"/>
      <c r="I219" s="112"/>
      <c r="J219" s="110" t="s">
        <v>17</v>
      </c>
      <c r="K219" s="113"/>
      <c r="L219" s="113"/>
      <c r="M219" s="113"/>
      <c r="N219" s="113"/>
      <c r="O219" s="114"/>
      <c r="P219" s="29" t="s">
        <v>13</v>
      </c>
      <c r="Q219" s="42" t="s">
        <v>12</v>
      </c>
    </row>
    <row r="220" spans="1:17" x14ac:dyDescent="0.25">
      <c r="A220" s="30"/>
      <c r="B220" s="31"/>
      <c r="C220" s="31"/>
      <c r="D220" s="31"/>
      <c r="E220" s="31"/>
      <c r="F220" s="31"/>
      <c r="G220" s="115" t="s">
        <v>172</v>
      </c>
      <c r="H220" s="116"/>
      <c r="I220" s="117"/>
      <c r="J220" s="115" t="s">
        <v>34</v>
      </c>
      <c r="K220" s="118"/>
      <c r="L220" s="118"/>
      <c r="M220" s="118"/>
      <c r="N220" s="118"/>
      <c r="O220" s="119"/>
      <c r="P220" s="33">
        <v>11</v>
      </c>
      <c r="Q220" s="34">
        <f>P220*(1-$Q$8)</f>
        <v>11</v>
      </c>
    </row>
    <row r="221" spans="1:17" x14ac:dyDescent="0.25">
      <c r="A221" s="30"/>
      <c r="B221" s="31"/>
      <c r="C221" s="31"/>
      <c r="D221" s="31"/>
      <c r="E221" s="31"/>
      <c r="F221" s="31"/>
      <c r="G221" s="115" t="s">
        <v>101</v>
      </c>
      <c r="H221" s="116"/>
      <c r="I221" s="117"/>
      <c r="J221" s="115"/>
      <c r="K221" s="118"/>
      <c r="L221" s="118"/>
      <c r="M221" s="118"/>
      <c r="N221" s="118"/>
      <c r="O221" s="119"/>
      <c r="P221" s="33"/>
      <c r="Q221" s="34"/>
    </row>
    <row r="222" spans="1:17" x14ac:dyDescent="0.25">
      <c r="A222" s="30"/>
      <c r="B222" s="31"/>
      <c r="C222" s="31"/>
      <c r="D222" s="31"/>
      <c r="E222" s="31"/>
      <c r="F222" s="31"/>
      <c r="G222" s="115"/>
      <c r="H222" s="116"/>
      <c r="I222" s="117"/>
      <c r="J222" s="115"/>
      <c r="K222" s="118"/>
      <c r="L222" s="118"/>
      <c r="M222" s="118"/>
      <c r="N222" s="118"/>
      <c r="O222" s="119"/>
      <c r="P222" s="33"/>
      <c r="Q222" s="34"/>
    </row>
    <row r="223" spans="1:17" x14ac:dyDescent="0.25">
      <c r="A223" s="30"/>
      <c r="B223" s="31"/>
      <c r="C223" s="31"/>
      <c r="D223" s="31"/>
      <c r="E223" s="31"/>
      <c r="F223" s="31"/>
      <c r="G223" s="115"/>
      <c r="H223" s="116"/>
      <c r="I223" s="117"/>
      <c r="J223" s="115"/>
      <c r="K223" s="118"/>
      <c r="L223" s="118"/>
      <c r="M223" s="118"/>
      <c r="N223" s="118"/>
      <c r="O223" s="119"/>
      <c r="P223" s="33"/>
      <c r="Q223" s="34"/>
    </row>
    <row r="224" spans="1:17" x14ac:dyDescent="0.25">
      <c r="A224" s="30"/>
      <c r="B224" s="31"/>
      <c r="C224" s="31"/>
      <c r="D224" s="31"/>
      <c r="E224" s="31"/>
      <c r="F224" s="31"/>
      <c r="G224" s="115"/>
      <c r="H224" s="116"/>
      <c r="I224" s="117"/>
      <c r="J224" s="115"/>
      <c r="K224" s="118"/>
      <c r="L224" s="118"/>
      <c r="M224" s="118"/>
      <c r="N224" s="118"/>
      <c r="O224" s="119"/>
      <c r="P224" s="33"/>
      <c r="Q224" s="34"/>
    </row>
    <row r="225" spans="1:17" ht="15.75" thickBot="1" x14ac:dyDescent="0.3">
      <c r="A225" s="49"/>
      <c r="B225" s="45"/>
      <c r="C225" s="45"/>
      <c r="D225" s="45"/>
      <c r="E225" s="45"/>
      <c r="F225" s="45"/>
      <c r="G225" s="102"/>
      <c r="H225" s="103"/>
      <c r="I225" s="104"/>
      <c r="J225" s="102"/>
      <c r="K225" s="105"/>
      <c r="L225" s="105"/>
      <c r="M225" s="105"/>
      <c r="N225" s="105"/>
      <c r="O225" s="106"/>
      <c r="P225" s="47"/>
      <c r="Q225" s="48"/>
    </row>
    <row r="226" spans="1:17" ht="15.75" thickBot="1" x14ac:dyDescent="0.3">
      <c r="A226" s="5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6"/>
      <c r="O226" s="66"/>
      <c r="P226" s="85"/>
      <c r="Q226" s="86"/>
    </row>
    <row r="227" spans="1:17" ht="15.75" thickBot="1" x14ac:dyDescent="0.3">
      <c r="A227" s="99" t="s">
        <v>47</v>
      </c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1"/>
    </row>
    <row r="228" spans="1:17" ht="15.75" thickBot="1" x14ac:dyDescent="0.3">
      <c r="A228" s="55"/>
      <c r="B228" s="56"/>
      <c r="C228" s="56"/>
      <c r="D228" s="56"/>
      <c r="E228" s="56"/>
      <c r="F228" s="56"/>
      <c r="G228" s="110" t="s">
        <v>14</v>
      </c>
      <c r="H228" s="111"/>
      <c r="I228" s="112"/>
      <c r="J228" s="110" t="s">
        <v>17</v>
      </c>
      <c r="K228" s="113"/>
      <c r="L228" s="113"/>
      <c r="M228" s="113"/>
      <c r="N228" s="113"/>
      <c r="O228" s="114"/>
      <c r="P228" s="29" t="s">
        <v>13</v>
      </c>
      <c r="Q228" s="42" t="s">
        <v>12</v>
      </c>
    </row>
    <row r="229" spans="1:17" x14ac:dyDescent="0.25">
      <c r="A229" s="30"/>
      <c r="B229" s="31"/>
      <c r="C229" s="31"/>
      <c r="D229" s="31"/>
      <c r="E229" s="31"/>
      <c r="F229" s="31"/>
      <c r="G229" s="123"/>
      <c r="H229" s="108"/>
      <c r="I229" s="125"/>
      <c r="J229" s="126"/>
      <c r="K229" s="118"/>
      <c r="L229" s="118"/>
      <c r="M229" s="118"/>
      <c r="N229" s="118"/>
      <c r="O229" s="118"/>
      <c r="P229" s="43"/>
      <c r="Q229" s="34"/>
    </row>
    <row r="230" spans="1:17" x14ac:dyDescent="0.25">
      <c r="A230" s="30"/>
      <c r="B230" s="31"/>
      <c r="C230" s="31"/>
      <c r="D230" s="31"/>
      <c r="E230" s="31"/>
      <c r="F230" s="31"/>
      <c r="G230" s="115" t="s">
        <v>173</v>
      </c>
      <c r="H230" s="116"/>
      <c r="I230" s="117"/>
      <c r="J230" s="126" t="s">
        <v>42</v>
      </c>
      <c r="K230" s="118"/>
      <c r="L230" s="118"/>
      <c r="M230" s="118"/>
      <c r="N230" s="118"/>
      <c r="O230" s="118"/>
      <c r="P230" s="33">
        <v>9.66</v>
      </c>
      <c r="Q230" s="34">
        <f t="shared" ref="Q230" si="11">P230*(1-$Q$8)</f>
        <v>9.66</v>
      </c>
    </row>
    <row r="231" spans="1:17" x14ac:dyDescent="0.25">
      <c r="A231" s="30"/>
      <c r="B231" s="31"/>
      <c r="C231" s="31"/>
      <c r="D231" s="31"/>
      <c r="E231" s="31"/>
      <c r="F231" s="31"/>
      <c r="G231" s="115" t="s">
        <v>98</v>
      </c>
      <c r="H231" s="116"/>
      <c r="I231" s="117"/>
      <c r="J231" s="126" t="s">
        <v>91</v>
      </c>
      <c r="K231" s="118"/>
      <c r="L231" s="118"/>
      <c r="M231" s="118"/>
      <c r="N231" s="118"/>
      <c r="O231" s="118"/>
      <c r="P231" s="33"/>
      <c r="Q231" s="34"/>
    </row>
    <row r="232" spans="1:17" x14ac:dyDescent="0.25">
      <c r="A232" s="30"/>
      <c r="B232" s="31"/>
      <c r="C232" s="31"/>
      <c r="D232" s="31"/>
      <c r="E232" s="31"/>
      <c r="F232" s="31"/>
      <c r="G232" s="115"/>
      <c r="H232" s="116"/>
      <c r="I232" s="117"/>
      <c r="J232" s="126"/>
      <c r="K232" s="118"/>
      <c r="L232" s="118"/>
      <c r="M232" s="118"/>
      <c r="N232" s="118"/>
      <c r="O232" s="118"/>
      <c r="P232" s="33"/>
      <c r="Q232" s="34"/>
    </row>
    <row r="233" spans="1:17" x14ac:dyDescent="0.25">
      <c r="A233" s="30"/>
      <c r="B233" s="31"/>
      <c r="C233" s="31"/>
      <c r="D233" s="31"/>
      <c r="E233" s="31"/>
      <c r="F233" s="31"/>
      <c r="G233" s="115" t="s">
        <v>44</v>
      </c>
      <c r="H233" s="116"/>
      <c r="I233" s="117"/>
      <c r="J233" s="126" t="s">
        <v>43</v>
      </c>
      <c r="K233" s="118"/>
      <c r="L233" s="118"/>
      <c r="M233" s="118"/>
      <c r="N233" s="118"/>
      <c r="O233" s="118"/>
      <c r="P233" s="33">
        <v>9.66</v>
      </c>
      <c r="Q233" s="34">
        <f t="shared" ref="Q233" si="12">P233*(1-$Q$8)</f>
        <v>9.66</v>
      </c>
    </row>
    <row r="234" spans="1:17" ht="15.75" thickBot="1" x14ac:dyDescent="0.3">
      <c r="A234" s="49"/>
      <c r="B234" s="45"/>
      <c r="C234" s="45"/>
      <c r="D234" s="45"/>
      <c r="E234" s="45"/>
      <c r="F234" s="45"/>
      <c r="G234" s="102" t="s">
        <v>98</v>
      </c>
      <c r="H234" s="103"/>
      <c r="I234" s="104"/>
      <c r="J234" s="128" t="s">
        <v>91</v>
      </c>
      <c r="K234" s="105"/>
      <c r="L234" s="105"/>
      <c r="M234" s="105"/>
      <c r="N234" s="105"/>
      <c r="O234" s="105"/>
      <c r="P234" s="47"/>
      <c r="Q234" s="48"/>
    </row>
    <row r="235" spans="1:17" ht="15.75" thickBot="1" x14ac:dyDescent="0.3">
      <c r="A235" s="50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6"/>
      <c r="O235" s="66"/>
      <c r="P235" s="85"/>
      <c r="Q235" s="86"/>
    </row>
    <row r="236" spans="1:17" ht="15.75" thickBot="1" x14ac:dyDescent="0.3">
      <c r="A236" s="99" t="s">
        <v>36</v>
      </c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1"/>
    </row>
    <row r="237" spans="1:17" ht="15.75" thickBot="1" x14ac:dyDescent="0.3">
      <c r="A237" s="55"/>
      <c r="B237" s="56"/>
      <c r="C237" s="56"/>
      <c r="D237" s="56"/>
      <c r="E237" s="56"/>
      <c r="F237" s="56"/>
      <c r="G237" s="110" t="s">
        <v>14</v>
      </c>
      <c r="H237" s="111"/>
      <c r="I237" s="112"/>
      <c r="J237" s="110" t="s">
        <v>17</v>
      </c>
      <c r="K237" s="113"/>
      <c r="L237" s="113"/>
      <c r="M237" s="113"/>
      <c r="N237" s="113"/>
      <c r="O237" s="114"/>
      <c r="P237" s="29" t="s">
        <v>13</v>
      </c>
      <c r="Q237" s="42" t="s">
        <v>12</v>
      </c>
    </row>
    <row r="238" spans="1:17" x14ac:dyDescent="0.25">
      <c r="A238" s="30"/>
      <c r="B238" s="31"/>
      <c r="C238" s="31"/>
      <c r="D238" s="31"/>
      <c r="E238" s="31"/>
      <c r="F238" s="31"/>
      <c r="G238" s="115" t="s">
        <v>174</v>
      </c>
      <c r="H238" s="116"/>
      <c r="I238" s="117"/>
      <c r="J238" s="115" t="s">
        <v>35</v>
      </c>
      <c r="K238" s="118"/>
      <c r="L238" s="118"/>
      <c r="M238" s="118"/>
      <c r="N238" s="118"/>
      <c r="O238" s="119"/>
      <c r="P238" s="33">
        <v>5.7</v>
      </c>
      <c r="Q238" s="34">
        <f>P238*(1-$Q$8)</f>
        <v>5.7</v>
      </c>
    </row>
    <row r="239" spans="1:17" x14ac:dyDescent="0.25">
      <c r="A239" s="30"/>
      <c r="B239" s="31"/>
      <c r="C239" s="31"/>
      <c r="D239" s="31"/>
      <c r="E239" s="31"/>
      <c r="F239" s="31"/>
      <c r="G239" s="115">
        <v>7432</v>
      </c>
      <c r="H239" s="116"/>
      <c r="I239" s="117"/>
      <c r="J239" s="115"/>
      <c r="K239" s="118"/>
      <c r="L239" s="118"/>
      <c r="M239" s="118"/>
      <c r="N239" s="118"/>
      <c r="O239" s="119"/>
      <c r="P239" s="33"/>
      <c r="Q239" s="34"/>
    </row>
    <row r="240" spans="1:17" x14ac:dyDescent="0.25">
      <c r="A240" s="30"/>
      <c r="B240" s="31"/>
      <c r="C240" s="31"/>
      <c r="D240" s="31"/>
      <c r="E240" s="31"/>
      <c r="F240" s="31"/>
      <c r="G240" s="115"/>
      <c r="H240" s="116"/>
      <c r="I240" s="117"/>
      <c r="J240" s="115"/>
      <c r="K240" s="118"/>
      <c r="L240" s="118"/>
      <c r="M240" s="118"/>
      <c r="N240" s="118"/>
      <c r="O240" s="119"/>
      <c r="P240" s="33"/>
      <c r="Q240" s="34"/>
    </row>
    <row r="241" spans="1:17" ht="15.75" thickBot="1" x14ac:dyDescent="0.3">
      <c r="A241" s="49"/>
      <c r="B241" s="45"/>
      <c r="C241" s="45"/>
      <c r="D241" s="45"/>
      <c r="E241" s="45"/>
      <c r="F241" s="45"/>
      <c r="G241" s="102"/>
      <c r="H241" s="103"/>
      <c r="I241" s="104"/>
      <c r="J241" s="102"/>
      <c r="K241" s="105"/>
      <c r="L241" s="105"/>
      <c r="M241" s="105"/>
      <c r="N241" s="105"/>
      <c r="O241" s="106"/>
      <c r="P241" s="47"/>
      <c r="Q241" s="48"/>
    </row>
    <row r="242" spans="1:17" ht="15.75" thickBot="1" x14ac:dyDescent="0.3">
      <c r="A242" s="50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6"/>
      <c r="O242" s="66"/>
      <c r="P242" s="85"/>
      <c r="Q242" s="86"/>
    </row>
    <row r="243" spans="1:17" ht="15.75" thickBot="1" x14ac:dyDescent="0.3">
      <c r="A243" s="99" t="s">
        <v>47</v>
      </c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1"/>
    </row>
    <row r="244" spans="1:17" ht="15.75" thickBot="1" x14ac:dyDescent="0.3">
      <c r="A244" s="55"/>
      <c r="B244" s="56"/>
      <c r="C244" s="56"/>
      <c r="D244" s="56"/>
      <c r="E244" s="56"/>
      <c r="F244" s="57"/>
      <c r="G244" s="122" t="s">
        <v>14</v>
      </c>
      <c r="H244" s="111"/>
      <c r="I244" s="112"/>
      <c r="J244" s="110" t="s">
        <v>17</v>
      </c>
      <c r="K244" s="113"/>
      <c r="L244" s="113"/>
      <c r="M244" s="113"/>
      <c r="N244" s="113"/>
      <c r="O244" s="114"/>
      <c r="P244" s="29" t="s">
        <v>13</v>
      </c>
      <c r="Q244" s="42" t="s">
        <v>12</v>
      </c>
    </row>
    <row r="245" spans="1:17" x14ac:dyDescent="0.25">
      <c r="A245" s="30"/>
      <c r="B245" s="31"/>
      <c r="C245" s="31"/>
      <c r="D245" s="31"/>
      <c r="E245" s="31"/>
      <c r="F245" s="32"/>
      <c r="G245" s="82"/>
      <c r="H245" s="64"/>
      <c r="I245" s="64"/>
      <c r="J245" s="82"/>
      <c r="K245" s="65"/>
      <c r="L245" s="65"/>
      <c r="M245" s="65"/>
      <c r="N245" s="65"/>
      <c r="O245" s="67"/>
      <c r="P245" s="84"/>
      <c r="Q245" s="83"/>
    </row>
    <row r="246" spans="1:17" x14ac:dyDescent="0.25">
      <c r="A246" s="30"/>
      <c r="B246" s="31"/>
      <c r="C246" s="31"/>
      <c r="D246" s="31"/>
      <c r="E246" s="31"/>
      <c r="F246" s="32"/>
      <c r="G246" s="115" t="s">
        <v>175</v>
      </c>
      <c r="H246" s="116"/>
      <c r="I246" s="116"/>
      <c r="J246" s="115" t="s">
        <v>45</v>
      </c>
      <c r="K246" s="118"/>
      <c r="L246" s="118"/>
      <c r="M246" s="118"/>
      <c r="N246" s="118"/>
      <c r="O246" s="119"/>
      <c r="P246" s="79">
        <v>8.5399999999999991</v>
      </c>
      <c r="Q246" s="68">
        <f>P246*(1-$Q$8)</f>
        <v>8.5399999999999991</v>
      </c>
    </row>
    <row r="247" spans="1:17" x14ac:dyDescent="0.25">
      <c r="A247" s="30"/>
      <c r="B247" s="31"/>
      <c r="C247" s="31"/>
      <c r="D247" s="31"/>
      <c r="E247" s="31"/>
      <c r="F247" s="32"/>
      <c r="G247" s="115" t="s">
        <v>97</v>
      </c>
      <c r="H247" s="116"/>
      <c r="I247" s="116"/>
      <c r="J247" s="115" t="s">
        <v>91</v>
      </c>
      <c r="K247" s="118"/>
      <c r="L247" s="118"/>
      <c r="M247" s="118"/>
      <c r="N247" s="118"/>
      <c r="O247" s="119"/>
      <c r="P247" s="79"/>
      <c r="Q247" s="68"/>
    </row>
    <row r="248" spans="1:17" x14ac:dyDescent="0.25">
      <c r="A248" s="30"/>
      <c r="B248" s="31"/>
      <c r="C248" s="31"/>
      <c r="D248" s="31"/>
      <c r="E248" s="31"/>
      <c r="F248" s="32"/>
      <c r="G248" s="115"/>
      <c r="H248" s="116"/>
      <c r="I248" s="116"/>
      <c r="J248" s="115"/>
      <c r="K248" s="118"/>
      <c r="L248" s="118"/>
      <c r="M248" s="118"/>
      <c r="N248" s="118"/>
      <c r="O248" s="119"/>
      <c r="P248" s="89"/>
      <c r="Q248" s="88"/>
    </row>
    <row r="249" spans="1:17" x14ac:dyDescent="0.25">
      <c r="A249" s="30"/>
      <c r="B249" s="31"/>
      <c r="C249" s="31"/>
      <c r="D249" s="31"/>
      <c r="E249" s="31"/>
      <c r="F249" s="32"/>
      <c r="G249" s="115"/>
      <c r="H249" s="116"/>
      <c r="I249" s="116"/>
      <c r="J249" s="115"/>
      <c r="K249" s="118"/>
      <c r="L249" s="118"/>
      <c r="M249" s="118"/>
      <c r="N249" s="118"/>
      <c r="O249" s="119"/>
      <c r="P249" s="89"/>
      <c r="Q249" s="88"/>
    </row>
    <row r="250" spans="1:17" x14ac:dyDescent="0.25">
      <c r="A250" s="30"/>
      <c r="B250" s="31"/>
      <c r="C250" s="31"/>
      <c r="D250" s="31"/>
      <c r="E250" s="31"/>
      <c r="F250" s="32"/>
      <c r="G250" s="115"/>
      <c r="H250" s="116"/>
      <c r="I250" s="116"/>
      <c r="J250" s="115"/>
      <c r="K250" s="118"/>
      <c r="L250" s="118"/>
      <c r="M250" s="118"/>
      <c r="N250" s="118"/>
      <c r="O250" s="119"/>
      <c r="P250" s="89"/>
      <c r="Q250" s="88"/>
    </row>
    <row r="251" spans="1:17" x14ac:dyDescent="0.25">
      <c r="A251" s="30"/>
      <c r="B251" s="31"/>
      <c r="C251" s="31"/>
      <c r="D251" s="31"/>
      <c r="E251" s="31"/>
      <c r="F251" s="32"/>
      <c r="G251" s="115"/>
      <c r="H251" s="116"/>
      <c r="I251" s="116"/>
      <c r="J251" s="115"/>
      <c r="K251" s="118"/>
      <c r="L251" s="118"/>
      <c r="M251" s="118"/>
      <c r="N251" s="118"/>
      <c r="O251" s="119"/>
      <c r="P251" s="89"/>
      <c r="Q251" s="88"/>
    </row>
    <row r="252" spans="1:17" x14ac:dyDescent="0.25">
      <c r="A252" s="30"/>
      <c r="B252" s="31"/>
      <c r="C252" s="31"/>
      <c r="D252" s="31"/>
      <c r="E252" s="31"/>
      <c r="F252" s="32"/>
      <c r="G252" s="115"/>
      <c r="H252" s="116"/>
      <c r="I252" s="116"/>
      <c r="J252" s="115"/>
      <c r="K252" s="118"/>
      <c r="L252" s="118"/>
      <c r="M252" s="118"/>
      <c r="N252" s="118"/>
      <c r="O252" s="119"/>
      <c r="P252" s="89"/>
      <c r="Q252" s="88"/>
    </row>
    <row r="253" spans="1:17" x14ac:dyDescent="0.25">
      <c r="A253" s="30"/>
      <c r="B253" s="31"/>
      <c r="C253" s="31"/>
      <c r="D253" s="31"/>
      <c r="E253" s="31"/>
      <c r="F253" s="32"/>
      <c r="G253" s="115" t="s">
        <v>128</v>
      </c>
      <c r="H253" s="116"/>
      <c r="I253" s="116"/>
      <c r="J253" s="115" t="s">
        <v>42</v>
      </c>
      <c r="K253" s="118"/>
      <c r="L253" s="118"/>
      <c r="M253" s="118"/>
      <c r="N253" s="118"/>
      <c r="O253" s="119"/>
      <c r="P253" s="79">
        <v>29.24</v>
      </c>
      <c r="Q253" s="68">
        <f>P253*(1-$Q$8)</f>
        <v>29.24</v>
      </c>
    </row>
    <row r="254" spans="1:17" x14ac:dyDescent="0.25">
      <c r="A254" s="30"/>
      <c r="B254" s="31"/>
      <c r="C254" s="31"/>
      <c r="D254" s="31"/>
      <c r="E254" s="31"/>
      <c r="F254" s="32"/>
      <c r="G254" s="115">
        <v>7850</v>
      </c>
      <c r="H254" s="116"/>
      <c r="I254" s="116"/>
      <c r="J254" s="115" t="s">
        <v>91</v>
      </c>
      <c r="K254" s="118"/>
      <c r="L254" s="118"/>
      <c r="M254" s="118"/>
      <c r="N254" s="118"/>
      <c r="O254" s="119"/>
      <c r="P254" s="89"/>
      <c r="Q254" s="88"/>
    </row>
    <row r="255" spans="1:17" x14ac:dyDescent="0.25">
      <c r="A255" s="30"/>
      <c r="B255" s="31"/>
      <c r="C255" s="31"/>
      <c r="D255" s="31"/>
      <c r="E255" s="31"/>
      <c r="F255" s="32"/>
      <c r="G255" s="115"/>
      <c r="H255" s="116"/>
      <c r="I255" s="116"/>
      <c r="J255" s="115"/>
      <c r="K255" s="118"/>
      <c r="L255" s="118"/>
      <c r="M255" s="118"/>
      <c r="N255" s="118"/>
      <c r="O255" s="119"/>
      <c r="P255" s="89"/>
      <c r="Q255" s="88"/>
    </row>
    <row r="256" spans="1:17" x14ac:dyDescent="0.25">
      <c r="A256" s="30"/>
      <c r="B256" s="31"/>
      <c r="C256" s="31"/>
      <c r="D256" s="31"/>
      <c r="E256" s="31"/>
      <c r="F256" s="32"/>
      <c r="G256" s="115"/>
      <c r="H256" s="116"/>
      <c r="I256" s="116"/>
      <c r="J256" s="115"/>
      <c r="K256" s="118"/>
      <c r="L256" s="118"/>
      <c r="M256" s="118"/>
      <c r="N256" s="118"/>
      <c r="O256" s="119"/>
      <c r="P256" s="89"/>
      <c r="Q256" s="88"/>
    </row>
    <row r="257" spans="1:17" x14ac:dyDescent="0.25">
      <c r="A257" s="30"/>
      <c r="B257" s="31"/>
      <c r="C257" s="31"/>
      <c r="D257" s="31"/>
      <c r="E257" s="31"/>
      <c r="F257" s="32"/>
      <c r="G257" s="115"/>
      <c r="H257" s="116"/>
      <c r="I257" s="116"/>
      <c r="J257" s="115"/>
      <c r="K257" s="118"/>
      <c r="L257" s="118"/>
      <c r="M257" s="118"/>
      <c r="N257" s="118"/>
      <c r="O257" s="119"/>
      <c r="P257" s="89"/>
      <c r="Q257" s="88"/>
    </row>
    <row r="258" spans="1:17" x14ac:dyDescent="0.25">
      <c r="A258" s="30"/>
      <c r="B258" s="31"/>
      <c r="C258" s="31"/>
      <c r="D258" s="31"/>
      <c r="E258" s="31"/>
      <c r="F258" s="32"/>
      <c r="G258" s="115"/>
      <c r="H258" s="116"/>
      <c r="I258" s="116"/>
      <c r="J258" s="115"/>
      <c r="K258" s="118"/>
      <c r="L258" s="118"/>
      <c r="M258" s="118"/>
      <c r="N258" s="118"/>
      <c r="O258" s="119"/>
      <c r="P258" s="89"/>
      <c r="Q258" s="88"/>
    </row>
    <row r="259" spans="1:17" x14ac:dyDescent="0.25">
      <c r="A259" s="30"/>
      <c r="B259" s="31"/>
      <c r="C259" s="31"/>
      <c r="D259" s="31"/>
      <c r="E259" s="31"/>
      <c r="F259" s="32"/>
      <c r="G259" s="115"/>
      <c r="H259" s="116"/>
      <c r="I259" s="116"/>
      <c r="J259" s="115"/>
      <c r="K259" s="118"/>
      <c r="L259" s="118"/>
      <c r="M259" s="118"/>
      <c r="N259" s="118"/>
      <c r="O259" s="119"/>
      <c r="P259" s="89"/>
      <c r="Q259" s="88"/>
    </row>
    <row r="260" spans="1:17" x14ac:dyDescent="0.25">
      <c r="A260" s="30"/>
      <c r="B260" s="31"/>
      <c r="C260" s="31"/>
      <c r="D260" s="31"/>
      <c r="E260" s="31"/>
      <c r="F260" s="32"/>
      <c r="G260" s="87"/>
      <c r="H260" s="31"/>
      <c r="I260" s="31"/>
      <c r="J260" s="87"/>
      <c r="K260" s="31"/>
      <c r="L260" s="31"/>
      <c r="M260" s="31"/>
      <c r="N260" s="66"/>
      <c r="O260" s="53"/>
      <c r="P260" s="89"/>
      <c r="Q260" s="88"/>
    </row>
    <row r="261" spans="1:17" x14ac:dyDescent="0.25">
      <c r="A261" s="30"/>
      <c r="B261" s="31"/>
      <c r="C261" s="31"/>
      <c r="D261" s="31"/>
      <c r="E261" s="31"/>
      <c r="F261" s="32"/>
      <c r="G261" s="115" t="s">
        <v>176</v>
      </c>
      <c r="H261" s="116"/>
      <c r="I261" s="116"/>
      <c r="J261" s="115" t="s">
        <v>46</v>
      </c>
      <c r="K261" s="118"/>
      <c r="L261" s="118"/>
      <c r="M261" s="118"/>
      <c r="N261" s="118"/>
      <c r="O261" s="119"/>
      <c r="P261" s="79">
        <v>8.5399999999999991</v>
      </c>
      <c r="Q261" s="68">
        <f>P261*(1-$Q$8)</f>
        <v>8.5399999999999991</v>
      </c>
    </row>
    <row r="262" spans="1:17" x14ac:dyDescent="0.25">
      <c r="A262" s="30"/>
      <c r="B262" s="31"/>
      <c r="C262" s="31"/>
      <c r="D262" s="31"/>
      <c r="E262" s="31"/>
      <c r="F262" s="32"/>
      <c r="G262" s="115" t="s">
        <v>97</v>
      </c>
      <c r="H262" s="116"/>
      <c r="I262" s="116"/>
      <c r="J262" s="115" t="s">
        <v>91</v>
      </c>
      <c r="K262" s="118"/>
      <c r="L262" s="118"/>
      <c r="M262" s="118"/>
      <c r="N262" s="118"/>
      <c r="O262" s="119"/>
      <c r="P262" s="79"/>
      <c r="Q262" s="88"/>
    </row>
    <row r="263" spans="1:17" x14ac:dyDescent="0.25">
      <c r="A263" s="30"/>
      <c r="B263" s="31"/>
      <c r="C263" s="31"/>
      <c r="D263" s="31"/>
      <c r="E263" s="31"/>
      <c r="F263" s="32"/>
      <c r="G263" s="87"/>
      <c r="H263" s="31"/>
      <c r="I263" s="31"/>
      <c r="J263" s="87"/>
      <c r="K263" s="31"/>
      <c r="L263" s="31"/>
      <c r="M263" s="31"/>
      <c r="N263" s="66"/>
      <c r="O263" s="53"/>
      <c r="P263" s="89"/>
      <c r="Q263" s="88"/>
    </row>
    <row r="264" spans="1:17" ht="15.75" thickBot="1" x14ac:dyDescent="0.3">
      <c r="A264" s="49"/>
      <c r="B264" s="45"/>
      <c r="C264" s="45"/>
      <c r="D264" s="45"/>
      <c r="E264" s="45"/>
      <c r="F264" s="46"/>
      <c r="G264" s="90"/>
      <c r="H264" s="45"/>
      <c r="I264" s="45"/>
      <c r="J264" s="90"/>
      <c r="K264" s="45"/>
      <c r="L264" s="45"/>
      <c r="M264" s="45"/>
      <c r="N264" s="91"/>
      <c r="O264" s="92"/>
      <c r="P264" s="93"/>
      <c r="Q264" s="94"/>
    </row>
    <row r="265" spans="1:17" ht="15.75" thickBot="1" x14ac:dyDescent="0.3">
      <c r="A265" s="50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66"/>
      <c r="O265" s="66"/>
      <c r="P265" s="85"/>
      <c r="Q265" s="86"/>
    </row>
    <row r="266" spans="1:17" ht="15.75" thickBot="1" x14ac:dyDescent="0.3">
      <c r="A266" s="99" t="s">
        <v>39</v>
      </c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1"/>
    </row>
    <row r="267" spans="1:17" ht="15.75" thickBot="1" x14ac:dyDescent="0.3">
      <c r="A267" s="55"/>
      <c r="B267" s="56"/>
      <c r="C267" s="56"/>
      <c r="D267" s="56"/>
      <c r="E267" s="56"/>
      <c r="F267" s="56"/>
      <c r="G267" s="110" t="s">
        <v>14</v>
      </c>
      <c r="H267" s="111"/>
      <c r="I267" s="112"/>
      <c r="J267" s="110" t="s">
        <v>17</v>
      </c>
      <c r="K267" s="113"/>
      <c r="L267" s="113"/>
      <c r="M267" s="113"/>
      <c r="N267" s="113"/>
      <c r="O267" s="114"/>
      <c r="P267" s="29" t="s">
        <v>13</v>
      </c>
      <c r="Q267" s="42" t="s">
        <v>12</v>
      </c>
    </row>
    <row r="268" spans="1:17" x14ac:dyDescent="0.25">
      <c r="A268" s="30"/>
      <c r="B268" s="31"/>
      <c r="C268" s="31"/>
      <c r="D268" s="31"/>
      <c r="E268" s="31"/>
      <c r="F268" s="31"/>
      <c r="G268" s="115" t="s">
        <v>177</v>
      </c>
      <c r="H268" s="116"/>
      <c r="I268" s="117"/>
      <c r="J268" s="115" t="s">
        <v>38</v>
      </c>
      <c r="K268" s="118"/>
      <c r="L268" s="118"/>
      <c r="M268" s="118"/>
      <c r="N268" s="118"/>
      <c r="O268" s="119"/>
      <c r="P268" s="33">
        <v>13.35</v>
      </c>
      <c r="Q268" s="34">
        <f t="shared" ref="Q268" si="13">P268*(1-$Q$8)</f>
        <v>13.35</v>
      </c>
    </row>
    <row r="269" spans="1:17" x14ac:dyDescent="0.25">
      <c r="A269" s="30"/>
      <c r="B269" s="31"/>
      <c r="C269" s="31"/>
      <c r="D269" s="31"/>
      <c r="E269" s="31"/>
      <c r="F269" s="31"/>
      <c r="G269" s="115">
        <v>794</v>
      </c>
      <c r="H269" s="116"/>
      <c r="I269" s="117"/>
      <c r="J269" s="115"/>
      <c r="K269" s="118"/>
      <c r="L269" s="118"/>
      <c r="M269" s="118"/>
      <c r="N269" s="118"/>
      <c r="O269" s="119"/>
      <c r="P269" s="33"/>
      <c r="Q269" s="34"/>
    </row>
    <row r="270" spans="1:17" x14ac:dyDescent="0.25">
      <c r="A270" s="30"/>
      <c r="B270" s="31"/>
      <c r="C270" s="31"/>
      <c r="D270" s="31"/>
      <c r="E270" s="31"/>
      <c r="F270" s="31"/>
      <c r="G270" s="115"/>
      <c r="H270" s="116"/>
      <c r="I270" s="117"/>
      <c r="J270" s="115"/>
      <c r="K270" s="118"/>
      <c r="L270" s="118"/>
      <c r="M270" s="118"/>
      <c r="N270" s="118"/>
      <c r="O270" s="119"/>
      <c r="P270" s="33"/>
      <c r="Q270" s="34"/>
    </row>
    <row r="271" spans="1:17" x14ac:dyDescent="0.25">
      <c r="A271" s="30"/>
      <c r="B271" s="31"/>
      <c r="C271" s="31"/>
      <c r="D271" s="31"/>
      <c r="E271" s="31"/>
      <c r="F271" s="31"/>
      <c r="G271" s="115"/>
      <c r="H271" s="116"/>
      <c r="I271" s="117"/>
      <c r="J271" s="115"/>
      <c r="K271" s="118"/>
      <c r="L271" s="118"/>
      <c r="M271" s="118"/>
      <c r="N271" s="118"/>
      <c r="O271" s="119"/>
      <c r="P271" s="33"/>
      <c r="Q271" s="34"/>
    </row>
    <row r="272" spans="1:17" x14ac:dyDescent="0.25">
      <c r="A272" s="30"/>
      <c r="B272" s="31"/>
      <c r="C272" s="31"/>
      <c r="D272" s="31"/>
      <c r="E272" s="31"/>
      <c r="F272" s="31"/>
      <c r="G272" s="115"/>
      <c r="H272" s="116"/>
      <c r="I272" s="117"/>
      <c r="J272" s="115"/>
      <c r="K272" s="118"/>
      <c r="L272" s="118"/>
      <c r="M272" s="118"/>
      <c r="N272" s="118"/>
      <c r="O272" s="119"/>
      <c r="P272" s="33"/>
      <c r="Q272" s="34"/>
    </row>
    <row r="273" spans="1:17" ht="15.75" thickBot="1" x14ac:dyDescent="0.3">
      <c r="A273" s="49"/>
      <c r="B273" s="45"/>
      <c r="C273" s="45"/>
      <c r="D273" s="45"/>
      <c r="E273" s="45"/>
      <c r="F273" s="45"/>
      <c r="G273" s="102"/>
      <c r="H273" s="103"/>
      <c r="I273" s="104"/>
      <c r="J273" s="102"/>
      <c r="K273" s="105"/>
      <c r="L273" s="105"/>
      <c r="M273" s="105"/>
      <c r="N273" s="105"/>
      <c r="O273" s="106"/>
      <c r="P273" s="47"/>
      <c r="Q273" s="48"/>
    </row>
    <row r="274" spans="1:17" ht="15.75" thickBot="1" x14ac:dyDescent="0.3">
      <c r="A274" s="50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66"/>
      <c r="O274" s="66"/>
      <c r="P274" s="85"/>
      <c r="Q274" s="86"/>
    </row>
    <row r="275" spans="1:17" s="27" customFormat="1" ht="15" customHeight="1" thickBot="1" x14ac:dyDescent="0.3">
      <c r="A275" s="120" t="s">
        <v>129</v>
      </c>
      <c r="B275" s="100"/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21"/>
    </row>
    <row r="276" spans="1:17" s="27" customFormat="1" ht="15" customHeight="1" thickBot="1" x14ac:dyDescent="0.3">
      <c r="A276" s="40"/>
      <c r="B276" s="41"/>
      <c r="C276" s="41"/>
      <c r="D276" s="41"/>
      <c r="E276" s="51"/>
      <c r="F276" s="52"/>
      <c r="G276" s="122" t="s">
        <v>14</v>
      </c>
      <c r="H276" s="111"/>
      <c r="I276" s="112"/>
      <c r="J276" s="110" t="s">
        <v>17</v>
      </c>
      <c r="K276" s="113"/>
      <c r="L276" s="113"/>
      <c r="M276" s="113"/>
      <c r="N276" s="113"/>
      <c r="O276" s="114"/>
      <c r="P276" s="29" t="s">
        <v>13</v>
      </c>
      <c r="Q276" s="42" t="s">
        <v>12</v>
      </c>
    </row>
    <row r="277" spans="1:17" s="27" customFormat="1" ht="15" customHeight="1" x14ac:dyDescent="0.25">
      <c r="A277" s="73"/>
      <c r="B277" s="22"/>
      <c r="C277" s="22"/>
      <c r="D277" s="22"/>
      <c r="E277" s="22"/>
      <c r="F277" s="22"/>
      <c r="G277" s="123" t="s">
        <v>130</v>
      </c>
      <c r="H277" s="108"/>
      <c r="I277" s="125"/>
      <c r="J277" s="123" t="s">
        <v>131</v>
      </c>
      <c r="K277" s="109"/>
      <c r="L277" s="109"/>
      <c r="M277" s="109"/>
      <c r="N277" s="109"/>
      <c r="O277" s="124"/>
      <c r="P277" s="43">
        <v>8.69</v>
      </c>
      <c r="Q277" s="44">
        <f>P277*(1-$Q$8)</f>
        <v>8.69</v>
      </c>
    </row>
    <row r="278" spans="1:17" s="27" customFormat="1" ht="15" customHeight="1" thickBot="1" x14ac:dyDescent="0.3">
      <c r="A278" s="74"/>
      <c r="B278" s="75"/>
      <c r="C278" s="75"/>
      <c r="D278" s="75"/>
      <c r="E278" s="75"/>
      <c r="F278" s="75"/>
      <c r="G278" s="102">
        <v>6892</v>
      </c>
      <c r="H278" s="103"/>
      <c r="I278" s="104"/>
      <c r="J278" s="102"/>
      <c r="K278" s="105"/>
      <c r="L278" s="105"/>
      <c r="M278" s="105"/>
      <c r="N278" s="105"/>
      <c r="O278" s="106"/>
      <c r="P278" s="70"/>
      <c r="Q278" s="72"/>
    </row>
    <row r="279" spans="1:17" ht="15.75" thickBot="1" x14ac:dyDescent="0.3">
      <c r="A279" s="50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66"/>
      <c r="O279" s="66"/>
      <c r="P279" s="85"/>
      <c r="Q279" s="86"/>
    </row>
    <row r="280" spans="1:17" ht="15.75" thickBot="1" x14ac:dyDescent="0.3">
      <c r="A280" s="99" t="s">
        <v>41</v>
      </c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1"/>
    </row>
    <row r="281" spans="1:17" ht="15.75" thickBot="1" x14ac:dyDescent="0.3">
      <c r="A281" s="55"/>
      <c r="B281" s="56"/>
      <c r="C281" s="56"/>
      <c r="D281" s="56"/>
      <c r="E281" s="56"/>
      <c r="F281" s="56"/>
      <c r="G281" s="110" t="s">
        <v>14</v>
      </c>
      <c r="H281" s="111"/>
      <c r="I281" s="112"/>
      <c r="J281" s="110" t="s">
        <v>17</v>
      </c>
      <c r="K281" s="113"/>
      <c r="L281" s="113"/>
      <c r="M281" s="113"/>
      <c r="N281" s="113"/>
      <c r="O281" s="114"/>
      <c r="P281" s="29" t="s">
        <v>13</v>
      </c>
      <c r="Q281" s="42" t="s">
        <v>12</v>
      </c>
    </row>
    <row r="282" spans="1:17" x14ac:dyDescent="0.25">
      <c r="A282" s="30"/>
      <c r="B282" s="31"/>
      <c r="C282" s="31"/>
      <c r="D282" s="31"/>
      <c r="E282" s="31"/>
      <c r="F282" s="31"/>
      <c r="G282" s="115" t="s">
        <v>178</v>
      </c>
      <c r="H282" s="116"/>
      <c r="I282" s="117"/>
      <c r="J282" s="123" t="s">
        <v>40</v>
      </c>
      <c r="K282" s="109"/>
      <c r="L282" s="109"/>
      <c r="M282" s="109"/>
      <c r="N282" s="109"/>
      <c r="O282" s="124"/>
      <c r="P282" s="33">
        <v>18.68</v>
      </c>
      <c r="Q282" s="44">
        <f>P282*(1-$Q$8)</f>
        <v>18.68</v>
      </c>
    </row>
    <row r="283" spans="1:17" x14ac:dyDescent="0.25">
      <c r="A283" s="30"/>
      <c r="B283" s="31"/>
      <c r="C283" s="31"/>
      <c r="D283" s="31"/>
      <c r="E283" s="31"/>
      <c r="F283" s="31"/>
      <c r="G283" s="115" t="s">
        <v>99</v>
      </c>
      <c r="H283" s="116"/>
      <c r="I283" s="117"/>
      <c r="J283" s="115" t="s">
        <v>91</v>
      </c>
      <c r="K283" s="118"/>
      <c r="L283" s="118"/>
      <c r="M283" s="118"/>
      <c r="N283" s="118"/>
      <c r="O283" s="119"/>
      <c r="P283" s="33"/>
      <c r="Q283" s="34"/>
    </row>
    <row r="284" spans="1:17" x14ac:dyDescent="0.25">
      <c r="A284" s="30"/>
      <c r="B284" s="31"/>
      <c r="C284" s="31"/>
      <c r="D284" s="31"/>
      <c r="E284" s="31"/>
      <c r="F284" s="31"/>
      <c r="G284" s="115"/>
      <c r="H284" s="116"/>
      <c r="I284" s="117"/>
      <c r="J284" s="115"/>
      <c r="K284" s="118"/>
      <c r="L284" s="118"/>
      <c r="M284" s="118"/>
      <c r="N284" s="118"/>
      <c r="O284" s="119"/>
      <c r="P284" s="33"/>
      <c r="Q284" s="34"/>
    </row>
    <row r="285" spans="1:17" x14ac:dyDescent="0.25">
      <c r="A285" s="30"/>
      <c r="B285" s="31"/>
      <c r="C285" s="31"/>
      <c r="D285" s="31"/>
      <c r="E285" s="31"/>
      <c r="F285" s="31"/>
      <c r="G285" s="115"/>
      <c r="H285" s="116"/>
      <c r="I285" s="117"/>
      <c r="J285" s="115"/>
      <c r="K285" s="118"/>
      <c r="L285" s="118"/>
      <c r="M285" s="118"/>
      <c r="N285" s="118"/>
      <c r="O285" s="119"/>
      <c r="P285" s="33"/>
      <c r="Q285" s="34"/>
    </row>
    <row r="286" spans="1:17" ht="15.75" thickBot="1" x14ac:dyDescent="0.3">
      <c r="A286" s="49"/>
      <c r="B286" s="45"/>
      <c r="C286" s="45"/>
      <c r="D286" s="45"/>
      <c r="E286" s="45"/>
      <c r="F286" s="45"/>
      <c r="G286" s="102"/>
      <c r="H286" s="103"/>
      <c r="I286" s="104"/>
      <c r="J286" s="102"/>
      <c r="K286" s="105"/>
      <c r="L286" s="105"/>
      <c r="M286" s="105"/>
      <c r="N286" s="105"/>
      <c r="O286" s="106"/>
      <c r="P286" s="47"/>
      <c r="Q286" s="48"/>
    </row>
    <row r="287" spans="1:17" ht="15.75" thickBot="1" x14ac:dyDescent="0.3">
      <c r="A287" s="50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66"/>
      <c r="O287" s="66"/>
      <c r="P287" s="85"/>
      <c r="Q287" s="86"/>
    </row>
    <row r="288" spans="1:17" ht="15.75" thickBot="1" x14ac:dyDescent="0.3">
      <c r="A288" s="99" t="s">
        <v>132</v>
      </c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1"/>
    </row>
    <row r="289" spans="1:17" ht="15.75" thickBot="1" x14ac:dyDescent="0.3">
      <c r="A289" s="55"/>
      <c r="B289" s="56"/>
      <c r="C289" s="56"/>
      <c r="D289" s="56"/>
      <c r="E289" s="56"/>
      <c r="F289" s="56"/>
      <c r="G289" s="110" t="s">
        <v>14</v>
      </c>
      <c r="H289" s="111"/>
      <c r="I289" s="112"/>
      <c r="J289" s="110" t="s">
        <v>17</v>
      </c>
      <c r="K289" s="113"/>
      <c r="L289" s="113"/>
      <c r="M289" s="113"/>
      <c r="N289" s="113"/>
      <c r="O289" s="114"/>
      <c r="P289" s="29" t="s">
        <v>13</v>
      </c>
      <c r="Q289" s="42" t="s">
        <v>12</v>
      </c>
    </row>
    <row r="290" spans="1:17" x14ac:dyDescent="0.25">
      <c r="A290" s="30"/>
      <c r="B290" s="31"/>
      <c r="C290" s="31"/>
      <c r="D290" s="31"/>
      <c r="E290" s="31"/>
      <c r="F290" s="31"/>
      <c r="G290" s="115" t="s">
        <v>179</v>
      </c>
      <c r="H290" s="116"/>
      <c r="I290" s="117"/>
      <c r="J290" s="123" t="s">
        <v>134</v>
      </c>
      <c r="K290" s="109"/>
      <c r="L290" s="109"/>
      <c r="M290" s="109"/>
      <c r="N290" s="109"/>
      <c r="O290" s="124"/>
      <c r="P290" s="33">
        <v>1.28</v>
      </c>
      <c r="Q290" s="44">
        <f>P290*(1-$Q$8)</f>
        <v>1.28</v>
      </c>
    </row>
    <row r="291" spans="1:17" x14ac:dyDescent="0.25">
      <c r="A291" s="30"/>
      <c r="B291" s="31"/>
      <c r="C291" s="31"/>
      <c r="D291" s="31"/>
      <c r="E291" s="31"/>
      <c r="F291" s="31"/>
      <c r="G291" s="115" t="s">
        <v>133</v>
      </c>
      <c r="H291" s="116"/>
      <c r="I291" s="117"/>
      <c r="J291" s="115" t="s">
        <v>91</v>
      </c>
      <c r="K291" s="118"/>
      <c r="L291" s="118"/>
      <c r="M291" s="118"/>
      <c r="N291" s="118"/>
      <c r="O291" s="119"/>
      <c r="P291" s="33"/>
      <c r="Q291" s="34"/>
    </row>
    <row r="292" spans="1:17" x14ac:dyDescent="0.25">
      <c r="A292" s="30"/>
      <c r="B292" s="31"/>
      <c r="C292" s="31"/>
      <c r="D292" s="31"/>
      <c r="E292" s="31"/>
      <c r="F292" s="31"/>
      <c r="G292" s="115"/>
      <c r="H292" s="116"/>
      <c r="I292" s="117"/>
      <c r="J292" s="115"/>
      <c r="K292" s="118"/>
      <c r="L292" s="118"/>
      <c r="M292" s="118"/>
      <c r="N292" s="118"/>
      <c r="O292" s="119"/>
      <c r="P292" s="33"/>
      <c r="Q292" s="34"/>
    </row>
    <row r="293" spans="1:17" ht="15.75" thickBot="1" x14ac:dyDescent="0.3">
      <c r="A293" s="49"/>
      <c r="B293" s="45"/>
      <c r="C293" s="45"/>
      <c r="D293" s="45"/>
      <c r="E293" s="45"/>
      <c r="F293" s="45"/>
      <c r="G293" s="102"/>
      <c r="H293" s="103"/>
      <c r="I293" s="104"/>
      <c r="J293" s="102"/>
      <c r="K293" s="105"/>
      <c r="L293" s="105"/>
      <c r="M293" s="105"/>
      <c r="N293" s="105"/>
      <c r="O293" s="106"/>
      <c r="P293" s="47"/>
      <c r="Q293" s="48"/>
    </row>
    <row r="294" spans="1:17" ht="15.75" thickBot="1" x14ac:dyDescent="0.3">
      <c r="A294" s="50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66"/>
      <c r="O294" s="66"/>
      <c r="P294" s="85"/>
      <c r="Q294" s="86"/>
    </row>
    <row r="295" spans="1:17" ht="15.75" thickBot="1" x14ac:dyDescent="0.3">
      <c r="A295" s="120" t="s">
        <v>82</v>
      </c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1"/>
    </row>
    <row r="296" spans="1:17" ht="15.75" thickBot="1" x14ac:dyDescent="0.3">
      <c r="A296" s="55"/>
      <c r="B296" s="56"/>
      <c r="C296" s="56"/>
      <c r="D296" s="56"/>
      <c r="E296" s="56"/>
      <c r="F296" s="56"/>
      <c r="G296" s="110" t="s">
        <v>14</v>
      </c>
      <c r="H296" s="111"/>
      <c r="I296" s="112"/>
      <c r="J296" s="110" t="s">
        <v>17</v>
      </c>
      <c r="K296" s="113"/>
      <c r="L296" s="113"/>
      <c r="M296" s="113"/>
      <c r="N296" s="113"/>
      <c r="O296" s="114"/>
      <c r="P296" s="29" t="s">
        <v>13</v>
      </c>
      <c r="Q296" s="42" t="s">
        <v>12</v>
      </c>
    </row>
    <row r="297" spans="1:17" x14ac:dyDescent="0.25">
      <c r="A297" s="30"/>
      <c r="B297" s="31"/>
      <c r="C297" s="31"/>
      <c r="D297" s="31"/>
      <c r="E297" s="31"/>
      <c r="F297" s="31"/>
      <c r="G297" s="115" t="s">
        <v>110</v>
      </c>
      <c r="H297" s="116"/>
      <c r="I297" s="117"/>
      <c r="J297" s="123" t="s">
        <v>66</v>
      </c>
      <c r="K297" s="109"/>
      <c r="L297" s="109"/>
      <c r="M297" s="109"/>
      <c r="N297" s="109"/>
      <c r="O297" s="124"/>
      <c r="P297" s="6">
        <v>21.56</v>
      </c>
      <c r="Q297" s="34">
        <f>P297*(1-$Q$8)</f>
        <v>21.56</v>
      </c>
    </row>
    <row r="298" spans="1:17" x14ac:dyDescent="0.25">
      <c r="A298" s="30"/>
      <c r="B298" s="31"/>
      <c r="C298" s="31"/>
      <c r="D298" s="31"/>
      <c r="E298" s="31"/>
      <c r="F298" s="31"/>
      <c r="G298" s="115" t="s">
        <v>111</v>
      </c>
      <c r="H298" s="116"/>
      <c r="I298" s="117"/>
      <c r="J298" s="115" t="s">
        <v>65</v>
      </c>
      <c r="K298" s="118"/>
      <c r="L298" s="118"/>
      <c r="M298" s="118"/>
      <c r="N298" s="118"/>
      <c r="O298" s="119"/>
      <c r="P298" s="6">
        <v>27.74</v>
      </c>
      <c r="Q298" s="34">
        <f>P298*(1-$Q$8)</f>
        <v>27.74</v>
      </c>
    </row>
    <row r="299" spans="1:17" x14ac:dyDescent="0.25">
      <c r="A299" s="30"/>
      <c r="B299" s="31"/>
      <c r="C299" s="31"/>
      <c r="D299" s="31"/>
      <c r="E299" s="31"/>
      <c r="F299" s="31"/>
      <c r="G299" s="115" t="s">
        <v>112</v>
      </c>
      <c r="H299" s="116"/>
      <c r="I299" s="117"/>
      <c r="J299" s="115" t="s">
        <v>64</v>
      </c>
      <c r="K299" s="118"/>
      <c r="L299" s="118"/>
      <c r="M299" s="118"/>
      <c r="N299" s="118"/>
      <c r="O299" s="119"/>
      <c r="P299" s="6">
        <v>33.950000000000003</v>
      </c>
      <c r="Q299" s="34">
        <f>P299*(1-$Q$8)</f>
        <v>33.950000000000003</v>
      </c>
    </row>
    <row r="300" spans="1:17" ht="15.75" thickBot="1" x14ac:dyDescent="0.3">
      <c r="A300" s="49"/>
      <c r="B300" s="45"/>
      <c r="C300" s="45"/>
      <c r="D300" s="45"/>
      <c r="E300" s="45"/>
      <c r="F300" s="45"/>
      <c r="G300" s="102" t="s">
        <v>113</v>
      </c>
      <c r="H300" s="103"/>
      <c r="I300" s="104"/>
      <c r="J300" s="102" t="s">
        <v>63</v>
      </c>
      <c r="K300" s="105"/>
      <c r="L300" s="105"/>
      <c r="M300" s="105"/>
      <c r="N300" s="105"/>
      <c r="O300" s="106"/>
      <c r="P300" s="6">
        <v>39.42</v>
      </c>
      <c r="Q300" s="48">
        <f>P300*(1-$Q$8)</f>
        <v>39.42</v>
      </c>
    </row>
    <row r="301" spans="1:17" x14ac:dyDescent="0.25">
      <c r="A301" s="50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66"/>
      <c r="O301" s="66"/>
      <c r="P301" s="85"/>
      <c r="Q301" s="86"/>
    </row>
    <row r="302" spans="1:17" x14ac:dyDescent="0.25">
      <c r="A302" s="50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66"/>
      <c r="O302" s="66"/>
      <c r="P302" s="85"/>
      <c r="Q302" s="86"/>
    </row>
    <row r="303" spans="1:17" x14ac:dyDescent="0.25">
      <c r="A303" s="50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66"/>
      <c r="O303" s="66"/>
      <c r="P303" s="85"/>
      <c r="Q303" s="86"/>
    </row>
    <row r="304" spans="1:17" ht="15.75" thickBot="1" x14ac:dyDescent="0.3">
      <c r="A304" s="50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66"/>
      <c r="O304" s="66"/>
      <c r="P304" s="85"/>
      <c r="Q304" s="86"/>
    </row>
    <row r="305" spans="1:17" ht="15.75" thickBot="1" x14ac:dyDescent="0.3">
      <c r="A305" s="99" t="s">
        <v>31</v>
      </c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1"/>
    </row>
    <row r="306" spans="1:17" ht="15.75" thickBot="1" x14ac:dyDescent="0.3">
      <c r="A306" s="55"/>
      <c r="B306" s="56"/>
      <c r="C306" s="56"/>
      <c r="D306" s="56"/>
      <c r="E306" s="56"/>
      <c r="F306" s="56"/>
      <c r="G306" s="110" t="s">
        <v>14</v>
      </c>
      <c r="H306" s="111"/>
      <c r="I306" s="112"/>
      <c r="J306" s="110" t="s">
        <v>17</v>
      </c>
      <c r="K306" s="113"/>
      <c r="L306" s="113"/>
      <c r="M306" s="113"/>
      <c r="N306" s="113"/>
      <c r="O306" s="114"/>
      <c r="P306" s="29" t="s">
        <v>13</v>
      </c>
      <c r="Q306" s="42" t="s">
        <v>12</v>
      </c>
    </row>
    <row r="307" spans="1:17" x14ac:dyDescent="0.25">
      <c r="A307" s="30"/>
      <c r="B307" s="31"/>
      <c r="C307" s="31"/>
      <c r="D307" s="31"/>
      <c r="E307" s="31"/>
      <c r="F307" s="31"/>
      <c r="G307" s="115"/>
      <c r="H307" s="116"/>
      <c r="I307" s="117"/>
      <c r="J307" s="115"/>
      <c r="K307" s="118"/>
      <c r="L307" s="118"/>
      <c r="M307" s="118"/>
      <c r="N307" s="118"/>
      <c r="O307" s="119"/>
      <c r="P307" s="33"/>
      <c r="Q307" s="34"/>
    </row>
    <row r="308" spans="1:17" x14ac:dyDescent="0.25">
      <c r="A308" s="30"/>
      <c r="B308" s="31"/>
      <c r="C308" s="31"/>
      <c r="D308" s="31"/>
      <c r="E308" s="31"/>
      <c r="F308" s="31"/>
      <c r="G308" s="115"/>
      <c r="H308" s="116"/>
      <c r="I308" s="117"/>
      <c r="J308" s="115"/>
      <c r="K308" s="118"/>
      <c r="L308" s="118"/>
      <c r="M308" s="118"/>
      <c r="N308" s="118"/>
      <c r="O308" s="119"/>
      <c r="P308" s="33"/>
      <c r="Q308" s="34"/>
    </row>
    <row r="309" spans="1:17" x14ac:dyDescent="0.25">
      <c r="A309" s="30"/>
      <c r="B309" s="31"/>
      <c r="C309" s="31"/>
      <c r="D309" s="31"/>
      <c r="E309" s="31"/>
      <c r="F309" s="31"/>
      <c r="G309" s="115" t="s">
        <v>180</v>
      </c>
      <c r="H309" s="116"/>
      <c r="I309" s="117"/>
      <c r="J309" s="115" t="s">
        <v>24</v>
      </c>
      <c r="K309" s="118"/>
      <c r="L309" s="118"/>
      <c r="M309" s="118"/>
      <c r="N309" s="118"/>
      <c r="O309" s="119"/>
      <c r="P309" s="33">
        <v>6.42</v>
      </c>
      <c r="Q309" s="34">
        <f>P309*(1-$Q$8)</f>
        <v>6.42</v>
      </c>
    </row>
    <row r="310" spans="1:17" x14ac:dyDescent="0.25">
      <c r="A310" s="30"/>
      <c r="B310" s="31"/>
      <c r="C310" s="31"/>
      <c r="D310" s="31"/>
      <c r="E310" s="31"/>
      <c r="F310" s="31"/>
      <c r="G310" s="115">
        <v>3811</v>
      </c>
      <c r="H310" s="116"/>
      <c r="I310" s="117"/>
      <c r="J310" s="115"/>
      <c r="K310" s="118"/>
      <c r="L310" s="118"/>
      <c r="M310" s="118"/>
      <c r="N310" s="118"/>
      <c r="O310" s="119"/>
      <c r="P310" s="33"/>
      <c r="Q310" s="34"/>
    </row>
    <row r="311" spans="1:17" x14ac:dyDescent="0.25">
      <c r="A311" s="30"/>
      <c r="B311" s="31"/>
      <c r="C311" s="31"/>
      <c r="D311" s="31"/>
      <c r="E311" s="31"/>
      <c r="F311" s="31"/>
      <c r="G311" s="115"/>
      <c r="H311" s="116"/>
      <c r="I311" s="117"/>
      <c r="J311" s="115"/>
      <c r="K311" s="118"/>
      <c r="L311" s="118"/>
      <c r="M311" s="118"/>
      <c r="N311" s="118"/>
      <c r="O311" s="119"/>
      <c r="P311" s="33"/>
      <c r="Q311" s="34"/>
    </row>
    <row r="312" spans="1:17" x14ac:dyDescent="0.25">
      <c r="A312" s="30"/>
      <c r="B312" s="31"/>
      <c r="C312" s="31"/>
      <c r="D312" s="31"/>
      <c r="E312" s="31"/>
      <c r="F312" s="31"/>
      <c r="G312" s="115"/>
      <c r="H312" s="116"/>
      <c r="I312" s="117"/>
      <c r="J312" s="115"/>
      <c r="K312" s="118"/>
      <c r="L312" s="118"/>
      <c r="M312" s="118"/>
      <c r="N312" s="118"/>
      <c r="O312" s="119"/>
      <c r="P312" s="33"/>
      <c r="Q312" s="34"/>
    </row>
    <row r="313" spans="1:17" x14ac:dyDescent="0.25">
      <c r="A313" s="30"/>
      <c r="B313" s="31"/>
      <c r="C313" s="31"/>
      <c r="D313" s="31"/>
      <c r="E313" s="31"/>
      <c r="F313" s="31"/>
      <c r="G313" s="59"/>
      <c r="H313" s="60"/>
      <c r="I313" s="61"/>
      <c r="J313" s="59"/>
      <c r="K313" s="62"/>
      <c r="L313" s="62"/>
      <c r="M313" s="62"/>
      <c r="N313" s="62"/>
      <c r="O313" s="63"/>
      <c r="P313" s="33"/>
      <c r="Q313" s="34"/>
    </row>
    <row r="314" spans="1:17" x14ac:dyDescent="0.25">
      <c r="A314" s="30"/>
      <c r="B314" s="31"/>
      <c r="C314" s="31"/>
      <c r="D314" s="31"/>
      <c r="E314" s="31"/>
      <c r="F314" s="31"/>
      <c r="G314" s="115"/>
      <c r="H314" s="116"/>
      <c r="I314" s="117"/>
      <c r="J314" s="115"/>
      <c r="K314" s="118"/>
      <c r="L314" s="118"/>
      <c r="M314" s="118"/>
      <c r="N314" s="118"/>
      <c r="O314" s="119"/>
      <c r="P314" s="33"/>
      <c r="Q314" s="34"/>
    </row>
    <row r="315" spans="1:17" x14ac:dyDescent="0.25">
      <c r="A315" s="30"/>
      <c r="B315" s="31"/>
      <c r="C315" s="31"/>
      <c r="D315" s="31"/>
      <c r="E315" s="31"/>
      <c r="F315" s="31"/>
      <c r="G315" s="115" t="s">
        <v>181</v>
      </c>
      <c r="H315" s="116"/>
      <c r="I315" s="117"/>
      <c r="J315" s="115" t="s">
        <v>29</v>
      </c>
      <c r="K315" s="118"/>
      <c r="L315" s="118"/>
      <c r="M315" s="118"/>
      <c r="N315" s="118"/>
      <c r="O315" s="119"/>
      <c r="P315" s="33">
        <v>7.52</v>
      </c>
      <c r="Q315" s="34">
        <f>P315*(1-$Q$8)</f>
        <v>7.52</v>
      </c>
    </row>
    <row r="316" spans="1:17" x14ac:dyDescent="0.25">
      <c r="A316" s="30"/>
      <c r="B316" s="31"/>
      <c r="C316" s="31"/>
      <c r="D316" s="31"/>
      <c r="E316" s="31"/>
      <c r="F316" s="31"/>
      <c r="G316" s="115">
        <v>3815</v>
      </c>
      <c r="H316" s="116"/>
      <c r="I316" s="117"/>
      <c r="J316" s="115"/>
      <c r="K316" s="118"/>
      <c r="L316" s="118"/>
      <c r="M316" s="118"/>
      <c r="N316" s="118"/>
      <c r="O316" s="119"/>
      <c r="P316" s="33"/>
      <c r="Q316" s="34"/>
    </row>
    <row r="317" spans="1:17" ht="15.75" thickBot="1" x14ac:dyDescent="0.3">
      <c r="A317" s="49"/>
      <c r="B317" s="45"/>
      <c r="C317" s="45"/>
      <c r="D317" s="45"/>
      <c r="E317" s="45"/>
      <c r="F317" s="45"/>
      <c r="G317" s="102"/>
      <c r="H317" s="103"/>
      <c r="I317" s="104"/>
      <c r="J317" s="102"/>
      <c r="K317" s="105"/>
      <c r="L317" s="105"/>
      <c r="M317" s="105"/>
      <c r="N317" s="105"/>
      <c r="O317" s="106"/>
      <c r="P317" s="47"/>
      <c r="Q317" s="48"/>
    </row>
    <row r="318" spans="1:17" ht="15.75" thickBot="1" x14ac:dyDescent="0.3">
      <c r="A318" s="50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66"/>
      <c r="O318" s="66"/>
      <c r="P318" s="85"/>
      <c r="Q318" s="86"/>
    </row>
    <row r="319" spans="1:17" ht="15.75" thickBot="1" x14ac:dyDescent="0.3">
      <c r="A319" s="99" t="s">
        <v>20</v>
      </c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1"/>
    </row>
    <row r="320" spans="1:17" ht="15.75" thickBot="1" x14ac:dyDescent="0.3">
      <c r="A320" s="55"/>
      <c r="B320" s="56"/>
      <c r="C320" s="56"/>
      <c r="D320" s="56"/>
      <c r="E320" s="56"/>
      <c r="F320" s="56"/>
      <c r="G320" s="110" t="s">
        <v>14</v>
      </c>
      <c r="H320" s="111"/>
      <c r="I320" s="112"/>
      <c r="J320" s="110" t="s">
        <v>17</v>
      </c>
      <c r="K320" s="113"/>
      <c r="L320" s="113"/>
      <c r="M320" s="113"/>
      <c r="N320" s="113"/>
      <c r="O320" s="114"/>
      <c r="P320" s="29" t="s">
        <v>13</v>
      </c>
      <c r="Q320" s="42" t="s">
        <v>12</v>
      </c>
    </row>
    <row r="321" spans="1:17" x14ac:dyDescent="0.25">
      <c r="A321" s="30"/>
      <c r="B321" s="31"/>
      <c r="C321" s="31"/>
      <c r="D321" s="31"/>
      <c r="E321" s="31"/>
      <c r="F321" s="31"/>
      <c r="G321" s="115"/>
      <c r="H321" s="116"/>
      <c r="I321" s="117"/>
      <c r="J321" s="115"/>
      <c r="K321" s="118"/>
      <c r="L321" s="118"/>
      <c r="M321" s="118"/>
      <c r="N321" s="118"/>
      <c r="O321" s="119"/>
      <c r="P321" s="33"/>
      <c r="Q321" s="34"/>
    </row>
    <row r="322" spans="1:17" x14ac:dyDescent="0.25">
      <c r="A322" s="30"/>
      <c r="B322" s="31"/>
      <c r="C322" s="31"/>
      <c r="D322" s="31"/>
      <c r="E322" s="31"/>
      <c r="F322" s="31"/>
      <c r="G322" s="115" t="s">
        <v>182</v>
      </c>
      <c r="H322" s="116"/>
      <c r="I322" s="117"/>
      <c r="J322" s="115" t="s">
        <v>18</v>
      </c>
      <c r="K322" s="118"/>
      <c r="L322" s="118"/>
      <c r="M322" s="118"/>
      <c r="N322" s="118"/>
      <c r="O322" s="119"/>
      <c r="P322" s="33">
        <v>5.5</v>
      </c>
      <c r="Q322" s="34">
        <f t="shared" ref="Q322" si="14">P322*(1-$Q$8)</f>
        <v>5.5</v>
      </c>
    </row>
    <row r="323" spans="1:17" x14ac:dyDescent="0.25">
      <c r="A323" s="30"/>
      <c r="B323" s="31"/>
      <c r="C323" s="31"/>
      <c r="D323" s="31"/>
      <c r="E323" s="31"/>
      <c r="F323" s="31"/>
      <c r="G323" s="115">
        <v>3821</v>
      </c>
      <c r="H323" s="116"/>
      <c r="I323" s="117"/>
      <c r="J323" s="115"/>
      <c r="K323" s="118"/>
      <c r="L323" s="118"/>
      <c r="M323" s="118"/>
      <c r="N323" s="118"/>
      <c r="O323" s="119"/>
      <c r="P323" s="33"/>
      <c r="Q323" s="34"/>
    </row>
    <row r="324" spans="1:17" x14ac:dyDescent="0.25">
      <c r="A324" s="30"/>
      <c r="B324" s="31"/>
      <c r="C324" s="31"/>
      <c r="D324" s="31"/>
      <c r="E324" s="31"/>
      <c r="F324" s="31"/>
      <c r="G324" s="115"/>
      <c r="H324" s="116"/>
      <c r="I324" s="117"/>
      <c r="J324" s="115"/>
      <c r="K324" s="118"/>
      <c r="L324" s="118"/>
      <c r="M324" s="118"/>
      <c r="N324" s="118"/>
      <c r="O324" s="119"/>
      <c r="P324" s="33"/>
      <c r="Q324" s="34"/>
    </row>
    <row r="325" spans="1:17" x14ac:dyDescent="0.25">
      <c r="A325" s="30"/>
      <c r="B325" s="31"/>
      <c r="C325" s="31"/>
      <c r="D325" s="31"/>
      <c r="E325" s="31"/>
      <c r="F325" s="31"/>
      <c r="G325" s="115"/>
      <c r="H325" s="116"/>
      <c r="I325" s="117"/>
      <c r="J325" s="115"/>
      <c r="K325" s="118"/>
      <c r="L325" s="118"/>
      <c r="M325" s="118"/>
      <c r="N325" s="118"/>
      <c r="O325" s="119"/>
      <c r="P325" s="33">
        <v>2.68</v>
      </c>
      <c r="Q325" s="34">
        <f>P325*(1-$Q$8)</f>
        <v>2.68</v>
      </c>
    </row>
    <row r="326" spans="1:17" x14ac:dyDescent="0.25">
      <c r="A326" s="30"/>
      <c r="B326" s="31"/>
      <c r="C326" s="31"/>
      <c r="D326" s="31"/>
      <c r="E326" s="31"/>
      <c r="F326" s="31"/>
      <c r="G326" s="115" t="s">
        <v>183</v>
      </c>
      <c r="H326" s="116"/>
      <c r="I326" s="117"/>
      <c r="J326" s="115" t="s">
        <v>19</v>
      </c>
      <c r="K326" s="118"/>
      <c r="L326" s="118"/>
      <c r="M326" s="118"/>
      <c r="N326" s="118"/>
      <c r="O326" s="119"/>
      <c r="P326" s="33"/>
      <c r="Q326" s="34"/>
    </row>
    <row r="327" spans="1:17" x14ac:dyDescent="0.25">
      <c r="A327" s="30"/>
      <c r="B327" s="31"/>
      <c r="C327" s="31"/>
      <c r="D327" s="31"/>
      <c r="E327" s="31"/>
      <c r="F327" s="31"/>
      <c r="G327" s="115">
        <v>3819</v>
      </c>
      <c r="H327" s="116"/>
      <c r="I327" s="117"/>
      <c r="J327" s="59"/>
      <c r="K327" s="62"/>
      <c r="L327" s="62"/>
      <c r="M327" s="62"/>
      <c r="N327" s="62"/>
      <c r="O327" s="63"/>
      <c r="P327" s="33"/>
      <c r="Q327" s="34"/>
    </row>
    <row r="328" spans="1:17" x14ac:dyDescent="0.25">
      <c r="A328" s="30"/>
      <c r="B328" s="31"/>
      <c r="C328" s="31"/>
      <c r="D328" s="31"/>
      <c r="E328" s="31"/>
      <c r="F328" s="31"/>
      <c r="G328" s="115"/>
      <c r="H328" s="116"/>
      <c r="I328" s="117"/>
      <c r="J328" s="115"/>
      <c r="K328" s="118"/>
      <c r="L328" s="118"/>
      <c r="M328" s="118"/>
      <c r="N328" s="118"/>
      <c r="O328" s="119"/>
      <c r="P328" s="33"/>
      <c r="Q328" s="34"/>
    </row>
    <row r="329" spans="1:17" ht="15.75" thickBot="1" x14ac:dyDescent="0.3">
      <c r="A329" s="49"/>
      <c r="B329" s="45"/>
      <c r="C329" s="45"/>
      <c r="D329" s="45"/>
      <c r="E329" s="45"/>
      <c r="F329" s="45"/>
      <c r="G329" s="102"/>
      <c r="H329" s="103"/>
      <c r="I329" s="104"/>
      <c r="J329" s="102"/>
      <c r="K329" s="105"/>
      <c r="L329" s="105"/>
      <c r="M329" s="105"/>
      <c r="N329" s="105"/>
      <c r="O329" s="106"/>
      <c r="P329" s="47"/>
      <c r="Q329" s="48"/>
    </row>
    <row r="330" spans="1:17" ht="15.75" thickBot="1" x14ac:dyDescent="0.3">
      <c r="A330" s="50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66"/>
      <c r="O330" s="66"/>
      <c r="P330" s="85"/>
      <c r="Q330" s="86"/>
    </row>
    <row r="331" spans="1:17" ht="15.75" thickBot="1" x14ac:dyDescent="0.3">
      <c r="A331" s="99" t="s">
        <v>31</v>
      </c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1"/>
    </row>
    <row r="332" spans="1:17" ht="15.75" thickBot="1" x14ac:dyDescent="0.3">
      <c r="A332" s="55"/>
      <c r="B332" s="56"/>
      <c r="C332" s="56"/>
      <c r="D332" s="56"/>
      <c r="E332" s="56"/>
      <c r="F332" s="56"/>
      <c r="G332" s="110" t="s">
        <v>14</v>
      </c>
      <c r="H332" s="111"/>
      <c r="I332" s="112"/>
      <c r="J332" s="110" t="s">
        <v>17</v>
      </c>
      <c r="K332" s="113"/>
      <c r="L332" s="113"/>
      <c r="M332" s="113"/>
      <c r="N332" s="113"/>
      <c r="O332" s="114"/>
      <c r="P332" s="29" t="s">
        <v>13</v>
      </c>
      <c r="Q332" s="42" t="s">
        <v>12</v>
      </c>
    </row>
    <row r="333" spans="1:17" x14ac:dyDescent="0.25">
      <c r="A333" s="30"/>
      <c r="B333" s="31"/>
      <c r="C333" s="31"/>
      <c r="D333" s="31"/>
      <c r="E333" s="31"/>
      <c r="F333" s="31"/>
      <c r="G333" s="123"/>
      <c r="H333" s="108"/>
      <c r="I333" s="125"/>
      <c r="J333" s="123"/>
      <c r="K333" s="109"/>
      <c r="L333" s="109"/>
      <c r="M333" s="109"/>
      <c r="N333" s="109"/>
      <c r="O333" s="124"/>
      <c r="P333" s="43"/>
      <c r="Q333" s="68"/>
    </row>
    <row r="334" spans="1:17" x14ac:dyDescent="0.25">
      <c r="A334" s="30"/>
      <c r="B334" s="31"/>
      <c r="C334" s="31"/>
      <c r="D334" s="31"/>
      <c r="E334" s="31"/>
      <c r="F334" s="31"/>
      <c r="G334" s="115" t="s">
        <v>184</v>
      </c>
      <c r="H334" s="116"/>
      <c r="I334" s="117"/>
      <c r="J334" s="115" t="s">
        <v>25</v>
      </c>
      <c r="K334" s="118"/>
      <c r="L334" s="118"/>
      <c r="M334" s="118"/>
      <c r="N334" s="118"/>
      <c r="O334" s="119"/>
      <c r="P334" s="6">
        <v>7.52</v>
      </c>
      <c r="Q334" s="68">
        <f>P334*(1-$Q$8)</f>
        <v>7.52</v>
      </c>
    </row>
    <row r="335" spans="1:17" x14ac:dyDescent="0.25">
      <c r="A335" s="30"/>
      <c r="B335" s="31"/>
      <c r="C335" s="31"/>
      <c r="D335" s="31"/>
      <c r="E335" s="31"/>
      <c r="F335" s="31"/>
      <c r="G335" s="115">
        <v>3812</v>
      </c>
      <c r="H335" s="116"/>
      <c r="I335" s="117"/>
      <c r="J335" s="115"/>
      <c r="K335" s="118"/>
      <c r="L335" s="118"/>
      <c r="M335" s="118"/>
      <c r="N335" s="118"/>
      <c r="O335" s="119"/>
      <c r="P335" s="6"/>
      <c r="Q335" s="68"/>
    </row>
    <row r="336" spans="1:17" x14ac:dyDescent="0.25">
      <c r="A336" s="30"/>
      <c r="B336" s="31"/>
      <c r="C336" s="31"/>
      <c r="D336" s="31"/>
      <c r="E336" s="31"/>
      <c r="F336" s="31"/>
      <c r="G336" s="115"/>
      <c r="H336" s="116"/>
      <c r="I336" s="117"/>
      <c r="J336" s="115"/>
      <c r="K336" s="118"/>
      <c r="L336" s="118"/>
      <c r="M336" s="118"/>
      <c r="N336" s="118"/>
      <c r="O336" s="119"/>
      <c r="P336" s="6"/>
      <c r="Q336" s="68"/>
    </row>
    <row r="337" spans="1:17" x14ac:dyDescent="0.25">
      <c r="A337" s="30"/>
      <c r="B337" s="31"/>
      <c r="C337" s="31"/>
      <c r="D337" s="31"/>
      <c r="E337" s="31"/>
      <c r="F337" s="31"/>
      <c r="G337" s="115"/>
      <c r="H337" s="116"/>
      <c r="I337" s="117"/>
      <c r="J337" s="115"/>
      <c r="K337" s="118"/>
      <c r="L337" s="118"/>
      <c r="M337" s="118"/>
      <c r="N337" s="118"/>
      <c r="O337" s="119"/>
      <c r="P337" s="6"/>
      <c r="Q337" s="68"/>
    </row>
    <row r="338" spans="1:17" x14ac:dyDescent="0.25">
      <c r="A338" s="30"/>
      <c r="B338" s="31"/>
      <c r="C338" s="31"/>
      <c r="D338" s="31"/>
      <c r="E338" s="31"/>
      <c r="F338" s="31"/>
      <c r="G338" s="87"/>
      <c r="H338" s="31"/>
      <c r="I338" s="32"/>
      <c r="J338" s="87"/>
      <c r="K338" s="31"/>
      <c r="L338" s="31"/>
      <c r="M338" s="31"/>
      <c r="N338" s="66"/>
      <c r="O338" s="53"/>
      <c r="P338" s="6"/>
      <c r="Q338" s="88"/>
    </row>
    <row r="339" spans="1:17" x14ac:dyDescent="0.25">
      <c r="A339" s="30"/>
      <c r="B339" s="31"/>
      <c r="C339" s="31"/>
      <c r="D339" s="31"/>
      <c r="E339" s="31"/>
      <c r="F339" s="31"/>
      <c r="G339" s="115" t="s">
        <v>185</v>
      </c>
      <c r="H339" s="116"/>
      <c r="I339" s="117"/>
      <c r="J339" s="115" t="s">
        <v>28</v>
      </c>
      <c r="K339" s="118"/>
      <c r="L339" s="118"/>
      <c r="M339" s="118"/>
      <c r="N339" s="118"/>
      <c r="O339" s="119"/>
      <c r="P339" s="6">
        <v>11.13</v>
      </c>
      <c r="Q339" s="68">
        <f>P339*(1-$Q$8)</f>
        <v>11.13</v>
      </c>
    </row>
    <row r="340" spans="1:17" x14ac:dyDescent="0.25">
      <c r="A340" s="30"/>
      <c r="B340" s="31"/>
      <c r="C340" s="31"/>
      <c r="D340" s="31"/>
      <c r="E340" s="31"/>
      <c r="F340" s="31"/>
      <c r="G340" s="115">
        <v>3815</v>
      </c>
      <c r="H340" s="116"/>
      <c r="I340" s="117"/>
      <c r="J340" s="115"/>
      <c r="K340" s="118"/>
      <c r="L340" s="118"/>
      <c r="M340" s="118"/>
      <c r="N340" s="118"/>
      <c r="O340" s="119"/>
      <c r="P340" s="6"/>
      <c r="Q340" s="68"/>
    </row>
    <row r="341" spans="1:17" x14ac:dyDescent="0.25">
      <c r="A341" s="30"/>
      <c r="B341" s="31"/>
      <c r="C341" s="31"/>
      <c r="D341" s="31"/>
      <c r="E341" s="31"/>
      <c r="F341" s="31"/>
      <c r="G341" s="87"/>
      <c r="H341" s="31"/>
      <c r="I341" s="32"/>
      <c r="J341" s="87"/>
      <c r="K341" s="31"/>
      <c r="L341" s="31"/>
      <c r="M341" s="31"/>
      <c r="N341" s="66"/>
      <c r="O341" s="53"/>
      <c r="P341" s="6"/>
      <c r="Q341" s="88"/>
    </row>
    <row r="342" spans="1:17" x14ac:dyDescent="0.25">
      <c r="A342" s="30"/>
      <c r="B342" s="31"/>
      <c r="C342" s="31"/>
      <c r="D342" s="31"/>
      <c r="E342" s="31"/>
      <c r="F342" s="31"/>
      <c r="G342" s="87"/>
      <c r="H342" s="31"/>
      <c r="I342" s="32"/>
      <c r="J342" s="87"/>
      <c r="K342" s="31"/>
      <c r="L342" s="31"/>
      <c r="M342" s="31"/>
      <c r="N342" s="66"/>
      <c r="O342" s="53"/>
      <c r="P342" s="6"/>
      <c r="Q342" s="88"/>
    </row>
    <row r="343" spans="1:17" x14ac:dyDescent="0.25">
      <c r="A343" s="30"/>
      <c r="B343" s="31"/>
      <c r="C343" s="31"/>
      <c r="D343" s="31"/>
      <c r="E343" s="31"/>
      <c r="F343" s="31"/>
      <c r="G343" s="115" t="s">
        <v>186</v>
      </c>
      <c r="H343" s="116"/>
      <c r="I343" s="117"/>
      <c r="J343" s="115" t="s">
        <v>26</v>
      </c>
      <c r="K343" s="118"/>
      <c r="L343" s="118"/>
      <c r="M343" s="118"/>
      <c r="N343" s="118"/>
      <c r="O343" s="119"/>
      <c r="P343" s="6">
        <v>7.52</v>
      </c>
      <c r="Q343" s="68">
        <f>P343*(1-$Q$8)</f>
        <v>7.52</v>
      </c>
    </row>
    <row r="344" spans="1:17" x14ac:dyDescent="0.25">
      <c r="A344" s="30"/>
      <c r="B344" s="31"/>
      <c r="C344" s="31"/>
      <c r="D344" s="31"/>
      <c r="E344" s="31"/>
      <c r="F344" s="31"/>
      <c r="G344" s="115">
        <v>3813</v>
      </c>
      <c r="H344" s="116"/>
      <c r="I344" s="117"/>
      <c r="J344" s="115"/>
      <c r="K344" s="118"/>
      <c r="L344" s="118"/>
      <c r="M344" s="118"/>
      <c r="N344" s="118"/>
      <c r="O344" s="119"/>
      <c r="P344" s="6"/>
      <c r="Q344" s="68"/>
    </row>
    <row r="345" spans="1:17" x14ac:dyDescent="0.25">
      <c r="A345" s="30"/>
      <c r="B345" s="31"/>
      <c r="C345" s="31"/>
      <c r="D345" s="31"/>
      <c r="E345" s="31"/>
      <c r="F345" s="31"/>
      <c r="G345" s="87"/>
      <c r="H345" s="31"/>
      <c r="I345" s="32"/>
      <c r="J345" s="87"/>
      <c r="K345" s="31"/>
      <c r="L345" s="31"/>
      <c r="M345" s="31"/>
      <c r="N345" s="66"/>
      <c r="O345" s="53"/>
      <c r="P345" s="6"/>
      <c r="Q345" s="88"/>
    </row>
    <row r="346" spans="1:17" x14ac:dyDescent="0.25">
      <c r="A346" s="30"/>
      <c r="B346" s="31"/>
      <c r="C346" s="31"/>
      <c r="D346" s="31"/>
      <c r="E346" s="31"/>
      <c r="F346" s="31"/>
      <c r="G346" s="87"/>
      <c r="H346" s="31"/>
      <c r="I346" s="32"/>
      <c r="J346" s="87"/>
      <c r="K346" s="31"/>
      <c r="L346" s="31"/>
      <c r="M346" s="31"/>
      <c r="N346" s="66"/>
      <c r="O346" s="53"/>
      <c r="P346" s="6"/>
      <c r="Q346" s="88"/>
    </row>
    <row r="347" spans="1:17" x14ac:dyDescent="0.25">
      <c r="A347" s="30"/>
      <c r="B347" s="31"/>
      <c r="C347" s="31"/>
      <c r="D347" s="31"/>
      <c r="E347" s="31"/>
      <c r="F347" s="31"/>
      <c r="G347" s="115" t="s">
        <v>187</v>
      </c>
      <c r="H347" s="116"/>
      <c r="I347" s="117"/>
      <c r="J347" s="115" t="s">
        <v>27</v>
      </c>
      <c r="K347" s="118"/>
      <c r="L347" s="118"/>
      <c r="M347" s="118"/>
      <c r="N347" s="118"/>
      <c r="O347" s="119"/>
      <c r="P347" s="6">
        <v>13.82</v>
      </c>
      <c r="Q347" s="68">
        <f>P347*(1-$Q$8)</f>
        <v>13.82</v>
      </c>
    </row>
    <row r="348" spans="1:17" x14ac:dyDescent="0.25">
      <c r="A348" s="30"/>
      <c r="B348" s="31"/>
      <c r="C348" s="31"/>
      <c r="D348" s="31"/>
      <c r="E348" s="31"/>
      <c r="F348" s="31"/>
      <c r="G348" s="115" t="s">
        <v>103</v>
      </c>
      <c r="H348" s="116"/>
      <c r="I348" s="117"/>
      <c r="J348" s="115"/>
      <c r="K348" s="118"/>
      <c r="L348" s="118"/>
      <c r="M348" s="118"/>
      <c r="N348" s="118"/>
      <c r="O348" s="119"/>
      <c r="P348" s="6"/>
      <c r="Q348" s="68"/>
    </row>
    <row r="349" spans="1:17" x14ac:dyDescent="0.25">
      <c r="A349" s="30"/>
      <c r="B349" s="31"/>
      <c r="C349" s="31"/>
      <c r="D349" s="31"/>
      <c r="E349" s="31"/>
      <c r="F349" s="31"/>
      <c r="G349" s="87"/>
      <c r="H349" s="31"/>
      <c r="I349" s="32"/>
      <c r="J349" s="87"/>
      <c r="K349" s="31"/>
      <c r="L349" s="31"/>
      <c r="M349" s="31"/>
      <c r="N349" s="66"/>
      <c r="O349" s="53"/>
      <c r="P349" s="6"/>
      <c r="Q349" s="88"/>
    </row>
    <row r="350" spans="1:17" x14ac:dyDescent="0.25">
      <c r="A350" s="30"/>
      <c r="B350" s="31"/>
      <c r="C350" s="31"/>
      <c r="D350" s="31"/>
      <c r="E350" s="31"/>
      <c r="F350" s="31"/>
      <c r="G350" s="87"/>
      <c r="H350" s="31"/>
      <c r="I350" s="32"/>
      <c r="J350" s="87"/>
      <c r="K350" s="31"/>
      <c r="L350" s="31"/>
      <c r="M350" s="31"/>
      <c r="N350" s="66"/>
      <c r="O350" s="53"/>
      <c r="P350" s="6"/>
      <c r="Q350" s="88"/>
    </row>
    <row r="351" spans="1:17" x14ac:dyDescent="0.25">
      <c r="A351" s="30"/>
      <c r="B351" s="31"/>
      <c r="C351" s="31"/>
      <c r="D351" s="31"/>
      <c r="E351" s="31"/>
      <c r="F351" s="31"/>
      <c r="G351" s="115" t="s">
        <v>188</v>
      </c>
      <c r="H351" s="116"/>
      <c r="I351" s="117"/>
      <c r="J351" s="115" t="s">
        <v>30</v>
      </c>
      <c r="K351" s="118"/>
      <c r="L351" s="118"/>
      <c r="M351" s="118"/>
      <c r="N351" s="118"/>
      <c r="O351" s="119"/>
      <c r="P351" s="6">
        <v>7.3</v>
      </c>
      <c r="Q351" s="68">
        <f t="shared" ref="Q351" si="15">P351*(1-$Q$8)</f>
        <v>7.3</v>
      </c>
    </row>
    <row r="352" spans="1:17" x14ac:dyDescent="0.25">
      <c r="A352" s="30"/>
      <c r="B352" s="31"/>
      <c r="C352" s="31"/>
      <c r="D352" s="31"/>
      <c r="E352" s="31"/>
      <c r="F352" s="31"/>
      <c r="G352" s="115">
        <v>3815</v>
      </c>
      <c r="H352" s="116"/>
      <c r="I352" s="117"/>
      <c r="J352" s="115"/>
      <c r="K352" s="118"/>
      <c r="L352" s="118"/>
      <c r="M352" s="118"/>
      <c r="N352" s="118"/>
      <c r="O352" s="119"/>
      <c r="P352" s="6"/>
      <c r="Q352" s="68"/>
    </row>
    <row r="353" spans="1:17" x14ac:dyDescent="0.25">
      <c r="A353" s="30"/>
      <c r="B353" s="31"/>
      <c r="C353" s="31"/>
      <c r="D353" s="31"/>
      <c r="E353" s="31"/>
      <c r="F353" s="31"/>
      <c r="G353" s="87"/>
      <c r="H353" s="31"/>
      <c r="I353" s="32"/>
      <c r="J353" s="87"/>
      <c r="K353" s="31"/>
      <c r="L353" s="31"/>
      <c r="M353" s="31"/>
      <c r="N353" s="66"/>
      <c r="O353" s="53"/>
      <c r="P353" s="6"/>
      <c r="Q353" s="88"/>
    </row>
    <row r="354" spans="1:17" x14ac:dyDescent="0.25">
      <c r="A354" s="30"/>
      <c r="B354" s="31"/>
      <c r="C354" s="31"/>
      <c r="D354" s="31"/>
      <c r="E354" s="31"/>
      <c r="F354" s="31"/>
      <c r="G354" s="115"/>
      <c r="H354" s="116"/>
      <c r="I354" s="117"/>
      <c r="J354" s="115"/>
      <c r="K354" s="118"/>
      <c r="L354" s="118"/>
      <c r="M354" s="118"/>
      <c r="N354" s="118"/>
      <c r="O354" s="119"/>
      <c r="P354" s="6"/>
      <c r="Q354" s="68"/>
    </row>
    <row r="355" spans="1:17" x14ac:dyDescent="0.25">
      <c r="A355" s="30"/>
      <c r="B355" s="31"/>
      <c r="C355" s="31"/>
      <c r="D355" s="31"/>
      <c r="E355" s="31"/>
      <c r="F355" s="31"/>
      <c r="G355" s="115"/>
      <c r="H355" s="116"/>
      <c r="I355" s="117"/>
      <c r="J355" s="115"/>
      <c r="K355" s="118"/>
      <c r="L355" s="118"/>
      <c r="M355" s="118"/>
      <c r="N355" s="118"/>
      <c r="O355" s="119"/>
      <c r="P355" s="6"/>
      <c r="Q355" s="68"/>
    </row>
    <row r="356" spans="1:17" x14ac:dyDescent="0.25">
      <c r="A356" s="30"/>
      <c r="B356" s="31"/>
      <c r="C356" s="31"/>
      <c r="D356" s="31"/>
      <c r="E356" s="31"/>
      <c r="F356" s="31"/>
      <c r="G356" s="115"/>
      <c r="H356" s="116"/>
      <c r="I356" s="117"/>
      <c r="J356" s="115"/>
      <c r="K356" s="118"/>
      <c r="L356" s="118"/>
      <c r="M356" s="118"/>
      <c r="N356" s="118"/>
      <c r="O356" s="119"/>
      <c r="P356" s="6"/>
      <c r="Q356" s="68"/>
    </row>
    <row r="357" spans="1:17" x14ac:dyDescent="0.25">
      <c r="A357" s="30"/>
      <c r="B357" s="31"/>
      <c r="C357" s="31"/>
      <c r="D357" s="31"/>
      <c r="E357" s="31"/>
      <c r="F357" s="31"/>
      <c r="G357" s="115" t="s">
        <v>189</v>
      </c>
      <c r="H357" s="116"/>
      <c r="I357" s="117"/>
      <c r="J357" s="115" t="s">
        <v>23</v>
      </c>
      <c r="K357" s="118"/>
      <c r="L357" s="118"/>
      <c r="M357" s="118"/>
      <c r="N357" s="118"/>
      <c r="O357" s="119"/>
      <c r="P357" s="6">
        <v>41.38</v>
      </c>
      <c r="Q357" s="68">
        <f>P357*(1-$Q$8)</f>
        <v>41.38</v>
      </c>
    </row>
    <row r="358" spans="1:17" x14ac:dyDescent="0.25">
      <c r="A358" s="30"/>
      <c r="B358" s="31"/>
      <c r="C358" s="31"/>
      <c r="D358" s="31"/>
      <c r="E358" s="31"/>
      <c r="F358" s="31"/>
      <c r="G358" s="115" t="s">
        <v>104</v>
      </c>
      <c r="H358" s="116"/>
      <c r="I358" s="117"/>
      <c r="J358" s="115"/>
      <c r="K358" s="118"/>
      <c r="L358" s="118"/>
      <c r="M358" s="118"/>
      <c r="N358" s="118"/>
      <c r="O358" s="119"/>
      <c r="P358" s="33"/>
      <c r="Q358" s="68"/>
    </row>
    <row r="359" spans="1:17" x14ac:dyDescent="0.25">
      <c r="A359" s="30"/>
      <c r="B359" s="31"/>
      <c r="C359" s="31"/>
      <c r="D359" s="31"/>
      <c r="E359" s="31"/>
      <c r="F359" s="31"/>
      <c r="G359" s="115"/>
      <c r="H359" s="116"/>
      <c r="I359" s="117"/>
      <c r="J359" s="115"/>
      <c r="K359" s="118"/>
      <c r="L359" s="118"/>
      <c r="M359" s="118"/>
      <c r="N359" s="118"/>
      <c r="O359" s="119"/>
      <c r="P359" s="33"/>
      <c r="Q359" s="68"/>
    </row>
    <row r="360" spans="1:17" ht="15.75" thickBot="1" x14ac:dyDescent="0.3">
      <c r="A360" s="49"/>
      <c r="B360" s="45"/>
      <c r="C360" s="45"/>
      <c r="D360" s="45"/>
      <c r="E360" s="45"/>
      <c r="F360" s="45"/>
      <c r="G360" s="102"/>
      <c r="H360" s="103"/>
      <c r="I360" s="104"/>
      <c r="J360" s="102"/>
      <c r="K360" s="105"/>
      <c r="L360" s="105"/>
      <c r="M360" s="105"/>
      <c r="N360" s="105"/>
      <c r="O360" s="106"/>
      <c r="P360" s="47"/>
      <c r="Q360" s="76"/>
    </row>
    <row r="361" spans="1:17" ht="15.75" thickBot="1" x14ac:dyDescent="0.3">
      <c r="A361" s="50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66"/>
      <c r="O361" s="66"/>
      <c r="P361" s="85"/>
      <c r="Q361" s="86"/>
    </row>
    <row r="362" spans="1:17" ht="15.75" thickBot="1" x14ac:dyDescent="0.3">
      <c r="A362" s="99" t="s">
        <v>135</v>
      </c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1"/>
    </row>
    <row r="363" spans="1:17" ht="15.75" thickBot="1" x14ac:dyDescent="0.3">
      <c r="A363" s="55"/>
      <c r="B363" s="56"/>
      <c r="C363" s="56"/>
      <c r="D363" s="56"/>
      <c r="E363" s="56"/>
      <c r="F363" s="56"/>
      <c r="G363" s="110" t="s">
        <v>14</v>
      </c>
      <c r="H363" s="111"/>
      <c r="I363" s="112"/>
      <c r="J363" s="110" t="s">
        <v>17</v>
      </c>
      <c r="K363" s="113"/>
      <c r="L363" s="113"/>
      <c r="M363" s="113"/>
      <c r="N363" s="113"/>
      <c r="O363" s="114"/>
      <c r="P363" s="29" t="s">
        <v>13</v>
      </c>
      <c r="Q363" s="42" t="s">
        <v>12</v>
      </c>
    </row>
    <row r="364" spans="1:17" x14ac:dyDescent="0.25">
      <c r="A364" s="30"/>
      <c r="B364" s="31"/>
      <c r="C364" s="31"/>
      <c r="D364" s="31"/>
      <c r="E364" s="31"/>
      <c r="F364" s="31"/>
      <c r="G364" s="115" t="s">
        <v>190</v>
      </c>
      <c r="H364" s="116"/>
      <c r="I364" s="117"/>
      <c r="J364" s="123" t="s">
        <v>137</v>
      </c>
      <c r="K364" s="109"/>
      <c r="L364" s="109"/>
      <c r="M364" s="109"/>
      <c r="N364" s="109"/>
      <c r="O364" s="124"/>
      <c r="P364" s="33">
        <v>3.56</v>
      </c>
      <c r="Q364" s="68">
        <f>P364*(1-$Q$8)</f>
        <v>3.56</v>
      </c>
    </row>
    <row r="365" spans="1:17" ht="15.75" thickBot="1" x14ac:dyDescent="0.3">
      <c r="A365" s="49"/>
      <c r="B365" s="45"/>
      <c r="C365" s="45"/>
      <c r="D365" s="45"/>
      <c r="E365" s="45"/>
      <c r="F365" s="45"/>
      <c r="G365" s="102" t="s">
        <v>136</v>
      </c>
      <c r="H365" s="103"/>
      <c r="I365" s="104"/>
      <c r="J365" s="102"/>
      <c r="K365" s="105"/>
      <c r="L365" s="105"/>
      <c r="M365" s="105"/>
      <c r="N365" s="105"/>
      <c r="O365" s="106"/>
      <c r="P365" s="47"/>
      <c r="Q365" s="48"/>
    </row>
    <row r="366" spans="1:17" ht="15.75" thickBot="1" x14ac:dyDescent="0.3">
      <c r="A366" s="50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66"/>
      <c r="O366" s="66"/>
      <c r="P366" s="85"/>
      <c r="Q366" s="86"/>
    </row>
    <row r="367" spans="1:17" ht="15.75" thickBot="1" x14ac:dyDescent="0.3">
      <c r="A367" s="99" t="s">
        <v>31</v>
      </c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1"/>
    </row>
    <row r="368" spans="1:17" ht="15.75" thickBot="1" x14ac:dyDescent="0.3">
      <c r="A368" s="55"/>
      <c r="B368" s="56"/>
      <c r="C368" s="56"/>
      <c r="D368" s="56"/>
      <c r="E368" s="56"/>
      <c r="F368" s="56"/>
      <c r="G368" s="110" t="s">
        <v>14</v>
      </c>
      <c r="H368" s="111"/>
      <c r="I368" s="112"/>
      <c r="J368" s="110" t="s">
        <v>17</v>
      </c>
      <c r="K368" s="113"/>
      <c r="L368" s="113"/>
      <c r="M368" s="113"/>
      <c r="N368" s="113"/>
      <c r="O368" s="114"/>
      <c r="P368" s="29" t="s">
        <v>13</v>
      </c>
      <c r="Q368" s="42" t="s">
        <v>12</v>
      </c>
    </row>
    <row r="369" spans="1:23" x14ac:dyDescent="0.25">
      <c r="A369" s="30"/>
      <c r="B369" s="31"/>
      <c r="C369" s="31"/>
      <c r="D369" s="31"/>
      <c r="E369" s="31"/>
      <c r="F369" s="31"/>
      <c r="G369" s="123"/>
      <c r="H369" s="108"/>
      <c r="I369" s="125"/>
      <c r="J369" s="126"/>
      <c r="K369" s="118"/>
      <c r="L369" s="118"/>
      <c r="M369" s="118"/>
      <c r="N369" s="118"/>
      <c r="O369" s="118"/>
      <c r="P369" s="43"/>
      <c r="Q369" s="68"/>
    </row>
    <row r="370" spans="1:23" x14ac:dyDescent="0.25">
      <c r="A370" s="30"/>
      <c r="B370" s="31"/>
      <c r="C370" s="31"/>
      <c r="D370" s="31"/>
      <c r="E370" s="31"/>
      <c r="F370" s="31"/>
      <c r="G370" s="115"/>
      <c r="H370" s="116"/>
      <c r="I370" s="117"/>
      <c r="J370" s="126"/>
      <c r="K370" s="118"/>
      <c r="L370" s="118"/>
      <c r="M370" s="118"/>
      <c r="N370" s="118"/>
      <c r="O370" s="118"/>
      <c r="P370" s="33"/>
      <c r="Q370" s="68"/>
    </row>
    <row r="371" spans="1:23" x14ac:dyDescent="0.25">
      <c r="A371" s="30"/>
      <c r="B371" s="31"/>
      <c r="C371" s="31"/>
      <c r="D371" s="31"/>
      <c r="E371" s="31"/>
      <c r="F371" s="31"/>
      <c r="G371" s="115"/>
      <c r="H371" s="116"/>
      <c r="I371" s="117"/>
      <c r="J371" s="126"/>
      <c r="K371" s="118"/>
      <c r="L371" s="118"/>
      <c r="M371" s="118"/>
      <c r="N371" s="118"/>
      <c r="O371" s="118"/>
      <c r="P371" s="33"/>
      <c r="Q371" s="68"/>
    </row>
    <row r="372" spans="1:23" x14ac:dyDescent="0.25">
      <c r="A372" s="30"/>
      <c r="B372" s="31"/>
      <c r="C372" s="31"/>
      <c r="D372" s="31"/>
      <c r="E372" s="31"/>
      <c r="F372" s="31"/>
      <c r="G372" s="115" t="s">
        <v>191</v>
      </c>
      <c r="H372" s="116"/>
      <c r="I372" s="117"/>
      <c r="J372" s="126" t="s">
        <v>21</v>
      </c>
      <c r="K372" s="118"/>
      <c r="L372" s="118"/>
      <c r="M372" s="118"/>
      <c r="N372" s="118"/>
      <c r="O372" s="118"/>
      <c r="P372" s="6">
        <v>43.49</v>
      </c>
      <c r="Q372" s="68">
        <f>P372*(1-$Q$8)</f>
        <v>43.49</v>
      </c>
    </row>
    <row r="373" spans="1:23" x14ac:dyDescent="0.25">
      <c r="A373" s="30"/>
      <c r="B373" s="31"/>
      <c r="C373" s="31"/>
      <c r="D373" s="31"/>
      <c r="E373" s="31"/>
      <c r="F373" s="31"/>
      <c r="G373" s="115" t="s">
        <v>106</v>
      </c>
      <c r="H373" s="116"/>
      <c r="I373" s="117"/>
      <c r="J373" s="126"/>
      <c r="K373" s="118"/>
      <c r="L373" s="118"/>
      <c r="M373" s="118"/>
      <c r="N373" s="118"/>
      <c r="O373" s="118"/>
      <c r="P373" s="6"/>
      <c r="Q373" s="68"/>
    </row>
    <row r="374" spans="1:23" x14ac:dyDescent="0.25">
      <c r="A374" s="30"/>
      <c r="B374" s="31"/>
      <c r="C374" s="31"/>
      <c r="D374" s="31"/>
      <c r="E374" s="31"/>
      <c r="F374" s="31"/>
      <c r="G374" s="115"/>
      <c r="H374" s="116"/>
      <c r="I374" s="117"/>
      <c r="J374" s="126"/>
      <c r="K374" s="118"/>
      <c r="L374" s="118"/>
      <c r="M374" s="118"/>
      <c r="N374" s="118"/>
      <c r="O374" s="118"/>
      <c r="P374" s="6"/>
      <c r="Q374" s="68"/>
    </row>
    <row r="375" spans="1:23" x14ac:dyDescent="0.25">
      <c r="A375" s="30"/>
      <c r="B375" s="31"/>
      <c r="C375" s="31"/>
      <c r="D375" s="31"/>
      <c r="E375" s="31"/>
      <c r="F375" s="31"/>
      <c r="G375" s="87"/>
      <c r="H375" s="31"/>
      <c r="I375" s="32"/>
      <c r="J375" s="31"/>
      <c r="K375" s="31"/>
      <c r="L375" s="31"/>
      <c r="M375" s="31"/>
      <c r="N375" s="66"/>
      <c r="O375" s="66"/>
      <c r="P375" s="6"/>
      <c r="Q375" s="88"/>
    </row>
    <row r="376" spans="1:23" x14ac:dyDescent="0.25">
      <c r="A376" s="30"/>
      <c r="B376" s="31"/>
      <c r="C376" s="31"/>
      <c r="D376" s="31"/>
      <c r="E376" s="31"/>
      <c r="F376" s="31"/>
      <c r="G376" s="115"/>
      <c r="H376" s="116"/>
      <c r="I376" s="117"/>
      <c r="J376" s="126"/>
      <c r="K376" s="118"/>
      <c r="L376" s="118"/>
      <c r="M376" s="118"/>
      <c r="N376" s="118"/>
      <c r="O376" s="118"/>
      <c r="P376" s="6"/>
      <c r="Q376" s="68"/>
    </row>
    <row r="377" spans="1:23" x14ac:dyDescent="0.25">
      <c r="A377" s="30"/>
      <c r="B377" s="31"/>
      <c r="C377" s="31"/>
      <c r="D377" s="31"/>
      <c r="E377" s="31"/>
      <c r="F377" s="31"/>
      <c r="G377" s="115"/>
      <c r="H377" s="116"/>
      <c r="I377" s="117"/>
      <c r="J377" s="126"/>
      <c r="K377" s="118"/>
      <c r="L377" s="118"/>
      <c r="M377" s="118"/>
      <c r="N377" s="118"/>
      <c r="O377" s="118"/>
      <c r="P377" s="6"/>
      <c r="Q377" s="68"/>
    </row>
    <row r="378" spans="1:23" x14ac:dyDescent="0.25">
      <c r="A378" s="30"/>
      <c r="B378" s="31"/>
      <c r="C378" s="31"/>
      <c r="D378" s="31"/>
      <c r="E378" s="31"/>
      <c r="F378" s="31"/>
      <c r="G378" s="115" t="s">
        <v>192</v>
      </c>
      <c r="H378" s="116"/>
      <c r="I378" s="117"/>
      <c r="J378" s="126" t="s">
        <v>22</v>
      </c>
      <c r="K378" s="118"/>
      <c r="L378" s="118"/>
      <c r="M378" s="118"/>
      <c r="N378" s="118"/>
      <c r="O378" s="118"/>
      <c r="P378" s="6">
        <v>44.2</v>
      </c>
      <c r="Q378" s="68">
        <f>P378*(1-$Q$8)</f>
        <v>44.2</v>
      </c>
    </row>
    <row r="379" spans="1:23" x14ac:dyDescent="0.25">
      <c r="A379" s="30"/>
      <c r="B379" s="31"/>
      <c r="C379" s="31"/>
      <c r="D379" s="31"/>
      <c r="E379" s="31"/>
      <c r="F379" s="31"/>
      <c r="G379" s="115" t="s">
        <v>105</v>
      </c>
      <c r="H379" s="116"/>
      <c r="I379" s="117"/>
      <c r="J379" s="126"/>
      <c r="K379" s="118"/>
      <c r="L379" s="118"/>
      <c r="M379" s="118"/>
      <c r="N379" s="118"/>
      <c r="O379" s="118"/>
      <c r="P379" s="6"/>
      <c r="Q379" s="68"/>
    </row>
    <row r="380" spans="1:23" x14ac:dyDescent="0.25">
      <c r="A380" s="30"/>
      <c r="B380" s="31"/>
      <c r="C380" s="31"/>
      <c r="D380" s="31"/>
      <c r="E380" s="31"/>
      <c r="F380" s="31"/>
      <c r="G380" s="115"/>
      <c r="H380" s="116"/>
      <c r="I380" s="117"/>
      <c r="J380" s="126"/>
      <c r="K380" s="118"/>
      <c r="L380" s="118"/>
      <c r="M380" s="118"/>
      <c r="N380" s="118"/>
      <c r="O380" s="118"/>
      <c r="P380" s="6"/>
      <c r="Q380" s="68"/>
    </row>
    <row r="381" spans="1:23" x14ac:dyDescent="0.25">
      <c r="A381" s="30"/>
      <c r="B381" s="31"/>
      <c r="C381" s="31"/>
      <c r="D381" s="31"/>
      <c r="E381" s="31"/>
      <c r="F381" s="31"/>
      <c r="G381" s="87"/>
      <c r="H381" s="31"/>
      <c r="I381" s="32"/>
      <c r="J381" s="31"/>
      <c r="K381" s="31"/>
      <c r="L381" s="31"/>
      <c r="M381" s="31"/>
      <c r="N381" s="66"/>
      <c r="O381" s="66"/>
      <c r="P381" s="6"/>
      <c r="Q381" s="88"/>
    </row>
    <row r="382" spans="1:23" x14ac:dyDescent="0.25">
      <c r="A382" s="30"/>
      <c r="B382" s="31"/>
      <c r="C382" s="31"/>
      <c r="D382" s="31"/>
      <c r="E382" s="31"/>
      <c r="F382" s="31"/>
      <c r="G382" s="115" t="s">
        <v>16</v>
      </c>
      <c r="H382" s="116"/>
      <c r="I382" s="117"/>
      <c r="J382" s="126" t="s">
        <v>15</v>
      </c>
      <c r="K382" s="118"/>
      <c r="L382" s="118"/>
      <c r="M382" s="118"/>
      <c r="N382" s="118"/>
      <c r="O382" s="118"/>
      <c r="P382" s="6">
        <v>74.05</v>
      </c>
      <c r="Q382" s="68">
        <f>P382*(1-$Q$8)</f>
        <v>74.05</v>
      </c>
    </row>
    <row r="383" spans="1:23" x14ac:dyDescent="0.25">
      <c r="A383" s="30"/>
      <c r="B383" s="31"/>
      <c r="C383" s="31"/>
      <c r="D383" s="31"/>
      <c r="E383" s="31"/>
      <c r="F383" s="31"/>
      <c r="G383" s="115" t="s">
        <v>107</v>
      </c>
      <c r="H383" s="116"/>
      <c r="I383" s="117"/>
      <c r="J383" s="126"/>
      <c r="K383" s="118"/>
      <c r="L383" s="118"/>
      <c r="M383" s="118"/>
      <c r="N383" s="118"/>
      <c r="O383" s="118"/>
      <c r="P383" s="6"/>
      <c r="Q383" s="68"/>
      <c r="W383"/>
    </row>
    <row r="384" spans="1:23" x14ac:dyDescent="0.25">
      <c r="A384" s="30"/>
      <c r="B384" s="31"/>
      <c r="C384" s="31"/>
      <c r="D384" s="31"/>
      <c r="E384" s="31"/>
      <c r="F384" s="31"/>
      <c r="G384" s="115"/>
      <c r="H384" s="116"/>
      <c r="I384" s="117"/>
      <c r="J384" s="126"/>
      <c r="K384" s="118"/>
      <c r="L384" s="118"/>
      <c r="M384" s="118"/>
      <c r="N384" s="118"/>
      <c r="O384" s="118"/>
      <c r="P384" s="6"/>
      <c r="Q384" s="68"/>
    </row>
    <row r="385" spans="1:18" x14ac:dyDescent="0.25">
      <c r="A385" s="30"/>
      <c r="B385" s="31"/>
      <c r="C385" s="31"/>
      <c r="D385" s="31"/>
      <c r="E385" s="31"/>
      <c r="F385" s="31"/>
      <c r="G385" s="115"/>
      <c r="H385" s="126"/>
      <c r="I385" s="127"/>
      <c r="J385" s="115"/>
      <c r="K385" s="126"/>
      <c r="L385" s="126"/>
      <c r="M385" s="126"/>
      <c r="N385" s="126"/>
      <c r="O385" s="127"/>
      <c r="P385" s="6"/>
      <c r="Q385" s="68"/>
    </row>
    <row r="386" spans="1:18" x14ac:dyDescent="0.25">
      <c r="A386" s="30"/>
      <c r="B386" s="31"/>
      <c r="C386" s="31"/>
      <c r="D386" s="31"/>
      <c r="E386" s="31"/>
      <c r="F386" s="31"/>
      <c r="G386" s="87"/>
      <c r="H386" s="31"/>
      <c r="I386" s="32"/>
      <c r="J386" s="31"/>
      <c r="K386" s="31"/>
      <c r="L386" s="31"/>
      <c r="M386" s="31"/>
      <c r="N386" s="66"/>
      <c r="O386" s="66"/>
      <c r="P386" s="6"/>
      <c r="Q386" s="88"/>
    </row>
    <row r="387" spans="1:18" x14ac:dyDescent="0.25">
      <c r="A387" s="30"/>
      <c r="B387" s="31"/>
      <c r="C387" s="31"/>
      <c r="D387" s="31"/>
      <c r="E387" s="31"/>
      <c r="F387" s="31"/>
      <c r="G387" s="115" t="s">
        <v>193</v>
      </c>
      <c r="H387" s="116"/>
      <c r="I387" s="117"/>
      <c r="J387" s="126" t="s">
        <v>102</v>
      </c>
      <c r="K387" s="118"/>
      <c r="L387" s="118"/>
      <c r="M387" s="118"/>
      <c r="N387" s="118"/>
      <c r="O387" s="118"/>
      <c r="P387" s="6">
        <v>25.52</v>
      </c>
      <c r="Q387" s="68">
        <f t="shared" ref="Q387" si="16">P387*(1-$Q$8)</f>
        <v>25.52</v>
      </c>
    </row>
    <row r="388" spans="1:18" x14ac:dyDescent="0.25">
      <c r="A388" s="30"/>
      <c r="B388" s="31"/>
      <c r="C388" s="31"/>
      <c r="D388" s="31"/>
      <c r="E388" s="31"/>
      <c r="F388" s="31"/>
      <c r="G388" s="115" t="s">
        <v>103</v>
      </c>
      <c r="H388" s="116"/>
      <c r="I388" s="117"/>
      <c r="J388" s="126"/>
      <c r="K388" s="118"/>
      <c r="L388" s="118"/>
      <c r="M388" s="118"/>
      <c r="N388" s="118"/>
      <c r="O388" s="118"/>
      <c r="P388" s="33"/>
      <c r="Q388" s="68"/>
    </row>
    <row r="389" spans="1:18" ht="15.75" thickBot="1" x14ac:dyDescent="0.3">
      <c r="A389" s="49"/>
      <c r="B389" s="45"/>
      <c r="C389" s="45"/>
      <c r="D389" s="45"/>
      <c r="E389" s="45"/>
      <c r="F389" s="45"/>
      <c r="G389" s="102"/>
      <c r="H389" s="103"/>
      <c r="I389" s="104"/>
      <c r="J389" s="128"/>
      <c r="K389" s="105"/>
      <c r="L389" s="105"/>
      <c r="M389" s="105"/>
      <c r="N389" s="105"/>
      <c r="O389" s="105"/>
      <c r="P389" s="47"/>
      <c r="Q389" s="76"/>
    </row>
    <row r="390" spans="1:18" ht="15.75" thickBot="1" x14ac:dyDescent="0.3">
      <c r="A390" s="50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66"/>
      <c r="O390" s="66"/>
      <c r="P390" s="85"/>
      <c r="Q390" s="86"/>
    </row>
    <row r="391" spans="1:18" ht="15.75" thickBot="1" x14ac:dyDescent="0.3">
      <c r="A391" s="99" t="s">
        <v>144</v>
      </c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1"/>
    </row>
    <row r="392" spans="1:18" ht="15.75" thickBot="1" x14ac:dyDescent="0.3">
      <c r="A392" s="55"/>
      <c r="B392" s="56"/>
      <c r="C392" s="56"/>
      <c r="D392" s="56"/>
      <c r="E392" s="56"/>
      <c r="F392" s="56"/>
      <c r="G392" s="110" t="s">
        <v>14</v>
      </c>
      <c r="H392" s="111"/>
      <c r="I392" s="112"/>
      <c r="J392" s="110" t="s">
        <v>17</v>
      </c>
      <c r="K392" s="113"/>
      <c r="L392" s="113"/>
      <c r="M392" s="113"/>
      <c r="N392" s="113"/>
      <c r="O392" s="114"/>
      <c r="P392" s="29" t="s">
        <v>13</v>
      </c>
      <c r="Q392" s="42" t="s">
        <v>12</v>
      </c>
    </row>
    <row r="393" spans="1:18" x14ac:dyDescent="0.25">
      <c r="A393" s="30"/>
      <c r="B393" s="31"/>
      <c r="C393" s="31"/>
      <c r="D393" s="31"/>
      <c r="E393" s="31"/>
      <c r="F393" s="31"/>
      <c r="G393" s="115"/>
      <c r="H393" s="116"/>
      <c r="I393" s="117"/>
      <c r="J393" s="115"/>
      <c r="K393" s="118"/>
      <c r="L393" s="118"/>
      <c r="M393" s="118"/>
      <c r="N393" s="118"/>
      <c r="O393" s="119"/>
      <c r="P393" s="33"/>
      <c r="Q393" s="34"/>
    </row>
    <row r="394" spans="1:18" x14ac:dyDescent="0.25">
      <c r="A394" s="30"/>
      <c r="B394" s="31"/>
      <c r="C394" s="31"/>
      <c r="D394" s="31"/>
      <c r="E394" s="31"/>
      <c r="F394" s="31"/>
      <c r="G394" s="115" t="s">
        <v>141</v>
      </c>
      <c r="H394" s="116"/>
      <c r="I394" s="117"/>
      <c r="J394" s="115" t="s">
        <v>145</v>
      </c>
      <c r="K394" s="118"/>
      <c r="L394" s="118"/>
      <c r="M394" s="118"/>
      <c r="N394" s="118"/>
      <c r="O394" s="119"/>
      <c r="P394" s="33">
        <v>16.399999999999999</v>
      </c>
      <c r="Q394" s="34">
        <f t="shared" ref="Q394" si="17">P394*(1-$Q$8)</f>
        <v>16.399999999999999</v>
      </c>
    </row>
    <row r="395" spans="1:18" x14ac:dyDescent="0.25">
      <c r="A395" s="30"/>
      <c r="B395" s="31"/>
      <c r="C395" s="31"/>
      <c r="D395" s="31"/>
      <c r="E395" s="31"/>
      <c r="F395" s="31"/>
      <c r="G395" s="115" t="s">
        <v>142</v>
      </c>
      <c r="H395" s="116"/>
      <c r="I395" s="117"/>
      <c r="J395" s="115" t="s">
        <v>146</v>
      </c>
      <c r="K395" s="118"/>
      <c r="L395" s="118"/>
      <c r="M395" s="118"/>
      <c r="N395" s="118"/>
      <c r="O395" s="119"/>
      <c r="P395" s="33">
        <v>16.399999999999999</v>
      </c>
      <c r="Q395" s="34">
        <f t="shared" ref="Q395:Q402" si="18">P395*(1-$Q$8)</f>
        <v>16.399999999999999</v>
      </c>
    </row>
    <row r="396" spans="1:18" x14ac:dyDescent="0.25">
      <c r="A396" s="30"/>
      <c r="B396" s="31"/>
      <c r="C396" s="31"/>
      <c r="D396" s="31"/>
      <c r="E396" s="31"/>
      <c r="F396" s="31"/>
      <c r="G396" s="115"/>
      <c r="H396" s="116"/>
      <c r="I396" s="117"/>
      <c r="J396" s="115"/>
      <c r="K396" s="118"/>
      <c r="L396" s="118"/>
      <c r="M396" s="118"/>
      <c r="N396" s="118"/>
      <c r="O396" s="119"/>
      <c r="P396" s="33"/>
      <c r="Q396" s="34"/>
      <c r="R396"/>
    </row>
    <row r="397" spans="1:18" ht="15.75" thickBot="1" x14ac:dyDescent="0.3">
      <c r="A397" s="49"/>
      <c r="B397" s="45"/>
      <c r="C397" s="45"/>
      <c r="D397" s="45"/>
      <c r="E397" s="45"/>
      <c r="F397" s="45"/>
      <c r="G397" s="102"/>
      <c r="H397" s="103"/>
      <c r="I397" s="104"/>
      <c r="J397" s="102"/>
      <c r="K397" s="105"/>
      <c r="L397" s="105"/>
      <c r="M397" s="105"/>
      <c r="N397" s="105"/>
      <c r="O397" s="106"/>
      <c r="P397" s="47"/>
      <c r="Q397" s="48"/>
    </row>
    <row r="398" spans="1:18" ht="15.75" thickBot="1" x14ac:dyDescent="0.3">
      <c r="A398" s="98"/>
      <c r="B398" s="56"/>
      <c r="C398" s="56"/>
      <c r="D398" s="56"/>
      <c r="E398" s="56"/>
      <c r="F398" s="56"/>
      <c r="G398" s="107"/>
      <c r="H398" s="108"/>
      <c r="I398" s="108"/>
      <c r="J398" s="107"/>
      <c r="K398" s="109"/>
      <c r="L398" s="109"/>
      <c r="M398" s="109"/>
      <c r="N398" s="109"/>
      <c r="O398" s="109"/>
      <c r="P398" s="96"/>
      <c r="Q398" s="97"/>
    </row>
    <row r="399" spans="1:18" ht="15.75" thickBot="1" x14ac:dyDescent="0.3">
      <c r="A399" s="99" t="s">
        <v>147</v>
      </c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1"/>
    </row>
    <row r="400" spans="1:18" ht="15.75" thickBot="1" x14ac:dyDescent="0.3">
      <c r="A400" s="55"/>
      <c r="B400" s="56"/>
      <c r="C400" s="56"/>
      <c r="D400" s="56"/>
      <c r="E400" s="56"/>
      <c r="F400" s="56"/>
      <c r="G400" s="110" t="s">
        <v>14</v>
      </c>
      <c r="H400" s="111"/>
      <c r="I400" s="112"/>
      <c r="J400" s="110" t="s">
        <v>17</v>
      </c>
      <c r="K400" s="113"/>
      <c r="L400" s="113"/>
      <c r="M400" s="113"/>
      <c r="N400" s="113"/>
      <c r="O400" s="114"/>
      <c r="P400" s="29" t="s">
        <v>13</v>
      </c>
      <c r="Q400" s="42" t="s">
        <v>12</v>
      </c>
    </row>
    <row r="401" spans="1:17" x14ac:dyDescent="0.25">
      <c r="A401" s="30"/>
      <c r="B401" s="31"/>
      <c r="C401" s="31"/>
      <c r="D401" s="31"/>
      <c r="E401" s="31"/>
      <c r="F401" s="31"/>
      <c r="G401" s="115"/>
      <c r="H401" s="116"/>
      <c r="I401" s="117"/>
      <c r="J401" s="115"/>
      <c r="K401" s="118"/>
      <c r="L401" s="118"/>
      <c r="M401" s="118"/>
      <c r="N401" s="118"/>
      <c r="O401" s="119"/>
      <c r="P401" s="33"/>
      <c r="Q401" s="34"/>
    </row>
    <row r="402" spans="1:17" x14ac:dyDescent="0.25">
      <c r="A402" s="30"/>
      <c r="B402" s="31"/>
      <c r="C402" s="31"/>
      <c r="D402" s="31"/>
      <c r="E402" s="31"/>
      <c r="F402" s="31"/>
      <c r="G402" s="115" t="s">
        <v>143</v>
      </c>
      <c r="H402" s="116"/>
      <c r="I402" s="117"/>
      <c r="J402" s="115" t="s">
        <v>148</v>
      </c>
      <c r="K402" s="118"/>
      <c r="L402" s="118"/>
      <c r="M402" s="118"/>
      <c r="N402" s="118"/>
      <c r="O402" s="119"/>
      <c r="P402" s="33">
        <v>26.03</v>
      </c>
      <c r="Q402" s="34">
        <f t="shared" si="18"/>
        <v>26.03</v>
      </c>
    </row>
    <row r="403" spans="1:17" x14ac:dyDescent="0.25">
      <c r="A403" s="30"/>
      <c r="B403" s="31"/>
      <c r="C403" s="31"/>
      <c r="D403" s="31"/>
      <c r="E403" s="31"/>
      <c r="F403" s="31"/>
      <c r="G403" s="115"/>
      <c r="H403" s="116"/>
      <c r="I403" s="117"/>
      <c r="J403" s="115"/>
      <c r="K403" s="118"/>
      <c r="L403" s="118"/>
      <c r="M403" s="118"/>
      <c r="N403" s="118"/>
      <c r="O403" s="119"/>
      <c r="P403" s="33"/>
      <c r="Q403" s="34"/>
    </row>
    <row r="404" spans="1:17" x14ac:dyDescent="0.25">
      <c r="A404" s="30"/>
      <c r="B404" s="31"/>
      <c r="C404" s="31"/>
      <c r="D404" s="31"/>
      <c r="E404" s="31"/>
      <c r="F404" s="31"/>
      <c r="G404" s="115"/>
      <c r="H404" s="116"/>
      <c r="I404" s="117"/>
      <c r="J404" s="115"/>
      <c r="K404" s="118"/>
      <c r="L404" s="118"/>
      <c r="M404" s="118"/>
      <c r="N404" s="118"/>
      <c r="O404" s="119"/>
      <c r="P404" s="33"/>
      <c r="Q404" s="34"/>
    </row>
    <row r="405" spans="1:17" ht="15.75" thickBot="1" x14ac:dyDescent="0.3">
      <c r="A405" s="49"/>
      <c r="B405" s="45"/>
      <c r="C405" s="45"/>
      <c r="D405" s="45"/>
      <c r="E405" s="45"/>
      <c r="F405" s="45"/>
      <c r="G405" s="102"/>
      <c r="H405" s="103"/>
      <c r="I405" s="104"/>
      <c r="J405" s="102"/>
      <c r="K405" s="105"/>
      <c r="L405" s="105"/>
      <c r="M405" s="105"/>
      <c r="N405" s="105"/>
      <c r="O405" s="106"/>
      <c r="P405" s="47"/>
      <c r="Q405" s="48"/>
    </row>
    <row r="406" spans="1:17" x14ac:dyDescent="0.25">
      <c r="A406" s="50"/>
      <c r="B406" s="31"/>
      <c r="C406" s="31"/>
      <c r="D406" s="31"/>
      <c r="E406" s="31"/>
      <c r="F406" s="31"/>
      <c r="G406" s="107"/>
      <c r="H406" s="108"/>
      <c r="I406" s="108"/>
      <c r="J406" s="107"/>
      <c r="K406" s="109"/>
      <c r="L406" s="109"/>
      <c r="M406" s="109"/>
      <c r="N406" s="109"/>
      <c r="O406" s="109"/>
      <c r="P406" s="96"/>
      <c r="Q406" s="97"/>
    </row>
  </sheetData>
  <mergeCells count="615">
    <mergeCell ref="G258:I258"/>
    <mergeCell ref="J258:O258"/>
    <mergeCell ref="G259:I259"/>
    <mergeCell ref="J259:O259"/>
    <mergeCell ref="G261:I261"/>
    <mergeCell ref="G267:I267"/>
    <mergeCell ref="J267:O267"/>
    <mergeCell ref="G268:I268"/>
    <mergeCell ref="J268:O268"/>
    <mergeCell ref="G269:I269"/>
    <mergeCell ref="J269:O269"/>
    <mergeCell ref="G270:I270"/>
    <mergeCell ref="J270:O270"/>
    <mergeCell ref="G271:I271"/>
    <mergeCell ref="J271:O271"/>
    <mergeCell ref="A288:Q288"/>
    <mergeCell ref="G289:I289"/>
    <mergeCell ref="J289:O289"/>
    <mergeCell ref="G281:I281"/>
    <mergeCell ref="J281:O281"/>
    <mergeCell ref="G282:I282"/>
    <mergeCell ref="J282:O282"/>
    <mergeCell ref="G283:I283"/>
    <mergeCell ref="J283:O283"/>
    <mergeCell ref="G272:I272"/>
    <mergeCell ref="J272:O272"/>
    <mergeCell ref="G273:I273"/>
    <mergeCell ref="J273:O273"/>
    <mergeCell ref="A275:Q275"/>
    <mergeCell ref="G276:I276"/>
    <mergeCell ref="J276:O276"/>
    <mergeCell ref="G277:I277"/>
    <mergeCell ref="J277:O277"/>
    <mergeCell ref="G290:I290"/>
    <mergeCell ref="J290:O290"/>
    <mergeCell ref="G291:I291"/>
    <mergeCell ref="J291:O291"/>
    <mergeCell ref="G284:I284"/>
    <mergeCell ref="J284:O284"/>
    <mergeCell ref="G285:I285"/>
    <mergeCell ref="J285:O285"/>
    <mergeCell ref="G286:I286"/>
    <mergeCell ref="J286:O286"/>
    <mergeCell ref="G278:I278"/>
    <mergeCell ref="J278:O278"/>
    <mergeCell ref="J261:O261"/>
    <mergeCell ref="G262:I262"/>
    <mergeCell ref="J262:O262"/>
    <mergeCell ref="A266:Q266"/>
    <mergeCell ref="G233:I233"/>
    <mergeCell ref="J233:O233"/>
    <mergeCell ref="G234:I234"/>
    <mergeCell ref="J234:O234"/>
    <mergeCell ref="A243:Q243"/>
    <mergeCell ref="A236:Q236"/>
    <mergeCell ref="G240:I240"/>
    <mergeCell ref="J240:O240"/>
    <mergeCell ref="G241:I241"/>
    <mergeCell ref="J241:O241"/>
    <mergeCell ref="G237:I237"/>
    <mergeCell ref="J237:O237"/>
    <mergeCell ref="G238:I238"/>
    <mergeCell ref="J238:O238"/>
    <mergeCell ref="G239:I239"/>
    <mergeCell ref="J239:O239"/>
    <mergeCell ref="G244:I244"/>
    <mergeCell ref="J244:O244"/>
    <mergeCell ref="G200:I200"/>
    <mergeCell ref="J200:O200"/>
    <mergeCell ref="A209:Q209"/>
    <mergeCell ref="A227:Q227"/>
    <mergeCell ref="G228:I228"/>
    <mergeCell ref="J228:O228"/>
    <mergeCell ref="G229:I229"/>
    <mergeCell ref="J229:O229"/>
    <mergeCell ref="A218:Q218"/>
    <mergeCell ref="A202:Q202"/>
    <mergeCell ref="G203:I203"/>
    <mergeCell ref="J203:O203"/>
    <mergeCell ref="G204:I204"/>
    <mergeCell ref="J204:O204"/>
    <mergeCell ref="G205:I205"/>
    <mergeCell ref="J205:O205"/>
    <mergeCell ref="G213:I213"/>
    <mergeCell ref="J213:O213"/>
    <mergeCell ref="G210:I210"/>
    <mergeCell ref="J192:O192"/>
    <mergeCell ref="A194:Q194"/>
    <mergeCell ref="G195:I195"/>
    <mergeCell ref="J195:O195"/>
    <mergeCell ref="G196:I196"/>
    <mergeCell ref="J196:O196"/>
    <mergeCell ref="G197:I197"/>
    <mergeCell ref="J197:O197"/>
    <mergeCell ref="G198:I198"/>
    <mergeCell ref="J198:O198"/>
    <mergeCell ref="G192:I192"/>
    <mergeCell ref="A305:Q305"/>
    <mergeCell ref="G380:I380"/>
    <mergeCell ref="J380:O380"/>
    <mergeCell ref="G372:I372"/>
    <mergeCell ref="J372:O372"/>
    <mergeCell ref="G373:I373"/>
    <mergeCell ref="J373:O373"/>
    <mergeCell ref="G374:I374"/>
    <mergeCell ref="J374:O374"/>
    <mergeCell ref="G369:I369"/>
    <mergeCell ref="J369:O369"/>
    <mergeCell ref="G370:I370"/>
    <mergeCell ref="J370:O370"/>
    <mergeCell ref="G371:I371"/>
    <mergeCell ref="J371:O371"/>
    <mergeCell ref="G357:I357"/>
    <mergeCell ref="J357:O357"/>
    <mergeCell ref="G358:I358"/>
    <mergeCell ref="J358:O358"/>
    <mergeCell ref="G359:I359"/>
    <mergeCell ref="J359:O359"/>
    <mergeCell ref="G360:I360"/>
    <mergeCell ref="J360:O360"/>
    <mergeCell ref="G376:I376"/>
    <mergeCell ref="G312:I312"/>
    <mergeCell ref="J312:O312"/>
    <mergeCell ref="G314:I314"/>
    <mergeCell ref="J314:O314"/>
    <mergeCell ref="G354:I354"/>
    <mergeCell ref="J354:O354"/>
    <mergeCell ref="G355:I355"/>
    <mergeCell ref="J355:O355"/>
    <mergeCell ref="G356:I356"/>
    <mergeCell ref="J356:O356"/>
    <mergeCell ref="G317:I317"/>
    <mergeCell ref="J317:O317"/>
    <mergeCell ref="A319:Q319"/>
    <mergeCell ref="G320:I320"/>
    <mergeCell ref="J320:O320"/>
    <mergeCell ref="G321:I321"/>
    <mergeCell ref="G337:I337"/>
    <mergeCell ref="J337:O337"/>
    <mergeCell ref="G333:I333"/>
    <mergeCell ref="J333:O333"/>
    <mergeCell ref="G334:I334"/>
    <mergeCell ref="J334:O334"/>
    <mergeCell ref="G335:I335"/>
    <mergeCell ref="J335:O335"/>
    <mergeCell ref="G307:I307"/>
    <mergeCell ref="J307:O307"/>
    <mergeCell ref="G308:I308"/>
    <mergeCell ref="J308:O308"/>
    <mergeCell ref="G309:I309"/>
    <mergeCell ref="J309:O309"/>
    <mergeCell ref="G310:I310"/>
    <mergeCell ref="J310:O310"/>
    <mergeCell ref="G311:I311"/>
    <mergeCell ref="J311:O311"/>
    <mergeCell ref="G389:I389"/>
    <mergeCell ref="J389:O389"/>
    <mergeCell ref="G343:I343"/>
    <mergeCell ref="J343:O343"/>
    <mergeCell ref="G347:I347"/>
    <mergeCell ref="J347:O347"/>
    <mergeCell ref="G348:I348"/>
    <mergeCell ref="J348:O348"/>
    <mergeCell ref="G387:I387"/>
    <mergeCell ref="J387:O387"/>
    <mergeCell ref="G388:I388"/>
    <mergeCell ref="J388:O388"/>
    <mergeCell ref="G352:I352"/>
    <mergeCell ref="J352:O352"/>
    <mergeCell ref="G363:I363"/>
    <mergeCell ref="J363:O363"/>
    <mergeCell ref="G364:I364"/>
    <mergeCell ref="J364:O364"/>
    <mergeCell ref="G383:I383"/>
    <mergeCell ref="J383:O383"/>
    <mergeCell ref="J376:O376"/>
    <mergeCell ref="G377:I377"/>
    <mergeCell ref="J377:O377"/>
    <mergeCell ref="G378:I378"/>
    <mergeCell ref="G316:I316"/>
    <mergeCell ref="J316:O316"/>
    <mergeCell ref="G339:I339"/>
    <mergeCell ref="J339:O339"/>
    <mergeCell ref="G340:I340"/>
    <mergeCell ref="J340:O340"/>
    <mergeCell ref="G306:I306"/>
    <mergeCell ref="J306:O306"/>
    <mergeCell ref="G351:I351"/>
    <mergeCell ref="J351:O351"/>
    <mergeCell ref="G315:I315"/>
    <mergeCell ref="J315:O315"/>
    <mergeCell ref="J321:O321"/>
    <mergeCell ref="G322:I322"/>
    <mergeCell ref="J322:O322"/>
    <mergeCell ref="A331:Q331"/>
    <mergeCell ref="G332:I332"/>
    <mergeCell ref="J332:O332"/>
    <mergeCell ref="G324:I324"/>
    <mergeCell ref="J324:O324"/>
    <mergeCell ref="G323:I323"/>
    <mergeCell ref="J323:O323"/>
    <mergeCell ref="G327:I327"/>
    <mergeCell ref="G328:I328"/>
    <mergeCell ref="G249:I249"/>
    <mergeCell ref="J249:O249"/>
    <mergeCell ref="G219:I219"/>
    <mergeCell ref="J219:O219"/>
    <mergeCell ref="G220:I220"/>
    <mergeCell ref="J220:O220"/>
    <mergeCell ref="G230:I230"/>
    <mergeCell ref="J230:O230"/>
    <mergeCell ref="G231:I231"/>
    <mergeCell ref="J231:O231"/>
    <mergeCell ref="G232:I232"/>
    <mergeCell ref="J232:O232"/>
    <mergeCell ref="G221:I221"/>
    <mergeCell ref="J221:O221"/>
    <mergeCell ref="G222:I222"/>
    <mergeCell ref="J222:O222"/>
    <mergeCell ref="G223:I223"/>
    <mergeCell ref="J223:O223"/>
    <mergeCell ref="G224:I224"/>
    <mergeCell ref="J224:O224"/>
    <mergeCell ref="G225:I225"/>
    <mergeCell ref="J225:O225"/>
    <mergeCell ref="G248:I248"/>
    <mergeCell ref="J248:O248"/>
    <mergeCell ref="G292:I292"/>
    <mergeCell ref="J292:O292"/>
    <mergeCell ref="G293:I293"/>
    <mergeCell ref="J293:O293"/>
    <mergeCell ref="G246:I246"/>
    <mergeCell ref="J246:O246"/>
    <mergeCell ref="G247:I247"/>
    <mergeCell ref="J247:O247"/>
    <mergeCell ref="G251:I251"/>
    <mergeCell ref="J251:O251"/>
    <mergeCell ref="G252:I252"/>
    <mergeCell ref="J252:O252"/>
    <mergeCell ref="G253:I253"/>
    <mergeCell ref="J253:O253"/>
    <mergeCell ref="G254:I254"/>
    <mergeCell ref="J254:O254"/>
    <mergeCell ref="G255:I255"/>
    <mergeCell ref="J255:O255"/>
    <mergeCell ref="G256:I256"/>
    <mergeCell ref="J256:O256"/>
    <mergeCell ref="G257:I257"/>
    <mergeCell ref="J257:O257"/>
    <mergeCell ref="G250:I250"/>
    <mergeCell ref="J250:O250"/>
    <mergeCell ref="A155:Q155"/>
    <mergeCell ref="G143:I143"/>
    <mergeCell ref="J143:O143"/>
    <mergeCell ref="G144:I144"/>
    <mergeCell ref="J144:O144"/>
    <mergeCell ref="G145:I145"/>
    <mergeCell ref="J145:O145"/>
    <mergeCell ref="G119:I119"/>
    <mergeCell ref="A84:P84"/>
    <mergeCell ref="G153:I153"/>
    <mergeCell ref="G139:I139"/>
    <mergeCell ref="J139:O139"/>
    <mergeCell ref="G140:I140"/>
    <mergeCell ref="J140:O140"/>
    <mergeCell ref="J88:O88"/>
    <mergeCell ref="G146:I146"/>
    <mergeCell ref="J146:O146"/>
    <mergeCell ref="G147:I147"/>
    <mergeCell ref="J147:O147"/>
    <mergeCell ref="G148:I148"/>
    <mergeCell ref="J148:O148"/>
    <mergeCell ref="A150:Q150"/>
    <mergeCell ref="G151:I151"/>
    <mergeCell ref="J151:O151"/>
    <mergeCell ref="A18:Q18"/>
    <mergeCell ref="A100:Q100"/>
    <mergeCell ref="G22:I22"/>
    <mergeCell ref="J22:O22"/>
    <mergeCell ref="G23:I23"/>
    <mergeCell ref="J23:O23"/>
    <mergeCell ref="G24:I24"/>
    <mergeCell ref="J24:O24"/>
    <mergeCell ref="J19:O19"/>
    <mergeCell ref="J20:O20"/>
    <mergeCell ref="J21:O21"/>
    <mergeCell ref="G20:I20"/>
    <mergeCell ref="G21:I21"/>
    <mergeCell ref="G19:I19"/>
    <mergeCell ref="G28:I28"/>
    <mergeCell ref="J28:O28"/>
    <mergeCell ref="G29:I29"/>
    <mergeCell ref="G40:I40"/>
    <mergeCell ref="J64:O64"/>
    <mergeCell ref="A63:Q63"/>
    <mergeCell ref="J40:O40"/>
    <mergeCell ref="J29:O29"/>
    <mergeCell ref="G30:I30"/>
    <mergeCell ref="J30:O30"/>
    <mergeCell ref="G25:I25"/>
    <mergeCell ref="J25:O25"/>
    <mergeCell ref="G26:I26"/>
    <mergeCell ref="J26:O26"/>
    <mergeCell ref="G34:I34"/>
    <mergeCell ref="J34:O34"/>
    <mergeCell ref="A27:Q27"/>
    <mergeCell ref="G37:I37"/>
    <mergeCell ref="J37:O37"/>
    <mergeCell ref="G38:I38"/>
    <mergeCell ref="J38:O38"/>
    <mergeCell ref="G39:I39"/>
    <mergeCell ref="J39:O39"/>
    <mergeCell ref="G35:I35"/>
    <mergeCell ref="J35:O35"/>
    <mergeCell ref="G31:I31"/>
    <mergeCell ref="J31:O31"/>
    <mergeCell ref="G32:I32"/>
    <mergeCell ref="J32:O32"/>
    <mergeCell ref="G33:I33"/>
    <mergeCell ref="J33:O33"/>
    <mergeCell ref="A36:Q36"/>
    <mergeCell ref="G43:I43"/>
    <mergeCell ref="J43:O43"/>
    <mergeCell ref="G44:I44"/>
    <mergeCell ref="J44:O44"/>
    <mergeCell ref="G45:I45"/>
    <mergeCell ref="J45:O45"/>
    <mergeCell ref="G41:I41"/>
    <mergeCell ref="J41:O41"/>
    <mergeCell ref="G42:I42"/>
    <mergeCell ref="J42:O42"/>
    <mergeCell ref="G300:I300"/>
    <mergeCell ref="J300:O300"/>
    <mergeCell ref="G297:I297"/>
    <mergeCell ref="J297:O297"/>
    <mergeCell ref="G298:I298"/>
    <mergeCell ref="J298:O298"/>
    <mergeCell ref="G299:I299"/>
    <mergeCell ref="J299:O299"/>
    <mergeCell ref="G46:I46"/>
    <mergeCell ref="J46:O46"/>
    <mergeCell ref="G296:I296"/>
    <mergeCell ref="J296:O296"/>
    <mergeCell ref="G89:I89"/>
    <mergeCell ref="J89:O89"/>
    <mergeCell ref="G90:I90"/>
    <mergeCell ref="J90:O90"/>
    <mergeCell ref="G59:I59"/>
    <mergeCell ref="J59:O59"/>
    <mergeCell ref="G85:I85"/>
    <mergeCell ref="J85:O85"/>
    <mergeCell ref="G86:I86"/>
    <mergeCell ref="J86:O86"/>
    <mergeCell ref="G87:I87"/>
    <mergeCell ref="J87:O87"/>
    <mergeCell ref="G54:I54"/>
    <mergeCell ref="J54:O54"/>
    <mergeCell ref="G55:I55"/>
    <mergeCell ref="J55:O55"/>
    <mergeCell ref="G56:I56"/>
    <mergeCell ref="J56:O56"/>
    <mergeCell ref="G51:I51"/>
    <mergeCell ref="J51:O51"/>
    <mergeCell ref="G52:I52"/>
    <mergeCell ref="J52:O52"/>
    <mergeCell ref="G53:I53"/>
    <mergeCell ref="J53:O53"/>
    <mergeCell ref="G88:I88"/>
    <mergeCell ref="A58:Q58"/>
    <mergeCell ref="G65:I65"/>
    <mergeCell ref="J65:O65"/>
    <mergeCell ref="G66:I66"/>
    <mergeCell ref="J66:O66"/>
    <mergeCell ref="G60:I60"/>
    <mergeCell ref="J60:O60"/>
    <mergeCell ref="G61:I61"/>
    <mergeCell ref="J61:O61"/>
    <mergeCell ref="G64:I64"/>
    <mergeCell ref="G69:I69"/>
    <mergeCell ref="J69:O69"/>
    <mergeCell ref="G70:I70"/>
    <mergeCell ref="J70:O70"/>
    <mergeCell ref="G74:I74"/>
    <mergeCell ref="J74:O74"/>
    <mergeCell ref="G77:I77"/>
    <mergeCell ref="J77:O77"/>
    <mergeCell ref="G72:I72"/>
    <mergeCell ref="J72:O72"/>
    <mergeCell ref="G73:I73"/>
    <mergeCell ref="J73:O73"/>
    <mergeCell ref="G81:I81"/>
    <mergeCell ref="J191:O191"/>
    <mergeCell ref="G187:I187"/>
    <mergeCell ref="G57:I57"/>
    <mergeCell ref="J57:O57"/>
    <mergeCell ref="J133:O133"/>
    <mergeCell ref="G134:I134"/>
    <mergeCell ref="J134:O134"/>
    <mergeCell ref="G135:I135"/>
    <mergeCell ref="J135:O135"/>
    <mergeCell ref="A137:Q137"/>
    <mergeCell ref="G138:I138"/>
    <mergeCell ref="J138:O138"/>
    <mergeCell ref="G120:I120"/>
    <mergeCell ref="J120:O120"/>
    <mergeCell ref="G121:I121"/>
    <mergeCell ref="J121:O121"/>
    <mergeCell ref="G122:I122"/>
    <mergeCell ref="J122:O122"/>
    <mergeCell ref="A124:Q124"/>
    <mergeCell ref="G101:I101"/>
    <mergeCell ref="J101:O101"/>
    <mergeCell ref="G102:I102"/>
    <mergeCell ref="J102:O102"/>
    <mergeCell ref="G125:I125"/>
    <mergeCell ref="G127:I127"/>
    <mergeCell ref="J127:O127"/>
    <mergeCell ref="G128:I128"/>
    <mergeCell ref="J128:O128"/>
    <mergeCell ref="G129:I129"/>
    <mergeCell ref="J129:O129"/>
    <mergeCell ref="G184:I184"/>
    <mergeCell ref="J187:O187"/>
    <mergeCell ref="G188:I188"/>
    <mergeCell ref="J188:O188"/>
    <mergeCell ref="G156:I156"/>
    <mergeCell ref="J156:O156"/>
    <mergeCell ref="G169:I169"/>
    <mergeCell ref="J169:O169"/>
    <mergeCell ref="G157:I157"/>
    <mergeCell ref="J157:O157"/>
    <mergeCell ref="G158:I158"/>
    <mergeCell ref="J158:O158"/>
    <mergeCell ref="G167:I167"/>
    <mergeCell ref="J167:O167"/>
    <mergeCell ref="G168:I168"/>
    <mergeCell ref="J168:O168"/>
    <mergeCell ref="G166:I166"/>
    <mergeCell ref="J166:O166"/>
    <mergeCell ref="J152:O152"/>
    <mergeCell ref="J212:O212"/>
    <mergeCell ref="J153:O153"/>
    <mergeCell ref="A160:Q160"/>
    <mergeCell ref="G161:I161"/>
    <mergeCell ref="J161:O161"/>
    <mergeCell ref="G199:I199"/>
    <mergeCell ref="J199:O199"/>
    <mergeCell ref="G179:I179"/>
    <mergeCell ref="J179:O179"/>
    <mergeCell ref="G180:I180"/>
    <mergeCell ref="J180:O180"/>
    <mergeCell ref="G181:I181"/>
    <mergeCell ref="J181:O181"/>
    <mergeCell ref="G182:I182"/>
    <mergeCell ref="J182:O182"/>
    <mergeCell ref="G183:I183"/>
    <mergeCell ref="J183:O183"/>
    <mergeCell ref="G189:I189"/>
    <mergeCell ref="J189:O189"/>
    <mergeCell ref="G190:I190"/>
    <mergeCell ref="J190:O190"/>
    <mergeCell ref="J184:O184"/>
    <mergeCell ref="G191:I191"/>
    <mergeCell ref="A186:Q186"/>
    <mergeCell ref="J117:O117"/>
    <mergeCell ref="G118:I118"/>
    <mergeCell ref="J118:O118"/>
    <mergeCell ref="G170:I170"/>
    <mergeCell ref="J170:O170"/>
    <mergeCell ref="G171:I171"/>
    <mergeCell ref="J171:O171"/>
    <mergeCell ref="A173:Q173"/>
    <mergeCell ref="G174:I174"/>
    <mergeCell ref="J174:O174"/>
    <mergeCell ref="G175:I175"/>
    <mergeCell ref="J175:O175"/>
    <mergeCell ref="G176:I176"/>
    <mergeCell ref="J176:O176"/>
    <mergeCell ref="A178:Q178"/>
    <mergeCell ref="G130:I130"/>
    <mergeCell ref="J130:O130"/>
    <mergeCell ref="A132:Q132"/>
    <mergeCell ref="G133:I133"/>
    <mergeCell ref="J125:O125"/>
    <mergeCell ref="G126:I126"/>
    <mergeCell ref="J126:O126"/>
    <mergeCell ref="G152:I152"/>
    <mergeCell ref="J109:O109"/>
    <mergeCell ref="A92:Q92"/>
    <mergeCell ref="J112:O112"/>
    <mergeCell ref="G113:I113"/>
    <mergeCell ref="J113:O113"/>
    <mergeCell ref="G114:I114"/>
    <mergeCell ref="J114:O114"/>
    <mergeCell ref="G110:I110"/>
    <mergeCell ref="J110:O110"/>
    <mergeCell ref="G103:I103"/>
    <mergeCell ref="J103:O103"/>
    <mergeCell ref="J81:O81"/>
    <mergeCell ref="G82:I82"/>
    <mergeCell ref="J82:O82"/>
    <mergeCell ref="G78:I78"/>
    <mergeCell ref="J78:O78"/>
    <mergeCell ref="G79:I79"/>
    <mergeCell ref="J79:O79"/>
    <mergeCell ref="G80:I80"/>
    <mergeCell ref="J80:O80"/>
    <mergeCell ref="A50:Q50"/>
    <mergeCell ref="A142:Q142"/>
    <mergeCell ref="A165:Q165"/>
    <mergeCell ref="G162:I162"/>
    <mergeCell ref="J162:O162"/>
    <mergeCell ref="G163:I163"/>
    <mergeCell ref="J163:O163"/>
    <mergeCell ref="G96:I96"/>
    <mergeCell ref="J96:O96"/>
    <mergeCell ref="G97:I97"/>
    <mergeCell ref="J97:O97"/>
    <mergeCell ref="G98:I98"/>
    <mergeCell ref="J98:O98"/>
    <mergeCell ref="G93:I93"/>
    <mergeCell ref="A68:Q68"/>
    <mergeCell ref="J93:O93"/>
    <mergeCell ref="G94:I94"/>
    <mergeCell ref="G71:I71"/>
    <mergeCell ref="J71:O71"/>
    <mergeCell ref="G111:I111"/>
    <mergeCell ref="J111:O111"/>
    <mergeCell ref="A116:Q116"/>
    <mergeCell ref="G117:I117"/>
    <mergeCell ref="J119:O119"/>
    <mergeCell ref="J328:O328"/>
    <mergeCell ref="G325:I325"/>
    <mergeCell ref="J325:O325"/>
    <mergeCell ref="G326:I326"/>
    <mergeCell ref="J326:O326"/>
    <mergeCell ref="A76:Q76"/>
    <mergeCell ref="J94:O94"/>
    <mergeCell ref="G95:I95"/>
    <mergeCell ref="J95:O95"/>
    <mergeCell ref="A295:Q295"/>
    <mergeCell ref="A280:Q280"/>
    <mergeCell ref="J210:O210"/>
    <mergeCell ref="G211:I211"/>
    <mergeCell ref="J211:O211"/>
    <mergeCell ref="G212:I212"/>
    <mergeCell ref="G104:I104"/>
    <mergeCell ref="J104:O104"/>
    <mergeCell ref="G105:I105"/>
    <mergeCell ref="J105:O105"/>
    <mergeCell ref="G106:I106"/>
    <mergeCell ref="J106:O106"/>
    <mergeCell ref="G112:I112"/>
    <mergeCell ref="A108:Q108"/>
    <mergeCell ref="G109:I109"/>
    <mergeCell ref="J336:O336"/>
    <mergeCell ref="G344:I344"/>
    <mergeCell ref="J344:O344"/>
    <mergeCell ref="J378:O378"/>
    <mergeCell ref="G379:I379"/>
    <mergeCell ref="J379:O379"/>
    <mergeCell ref="A362:Q362"/>
    <mergeCell ref="G365:I365"/>
    <mergeCell ref="J365:O365"/>
    <mergeCell ref="A367:Q367"/>
    <mergeCell ref="G368:I368"/>
    <mergeCell ref="J368:O368"/>
    <mergeCell ref="G392:I392"/>
    <mergeCell ref="J392:O392"/>
    <mergeCell ref="G393:I393"/>
    <mergeCell ref="J393:O393"/>
    <mergeCell ref="G394:I394"/>
    <mergeCell ref="J394:O394"/>
    <mergeCell ref="A12:Q12"/>
    <mergeCell ref="G13:I13"/>
    <mergeCell ref="J13:O13"/>
    <mergeCell ref="J14:O14"/>
    <mergeCell ref="G14:I14"/>
    <mergeCell ref="G15:I15"/>
    <mergeCell ref="G16:I16"/>
    <mergeCell ref="J15:O15"/>
    <mergeCell ref="J16:O16"/>
    <mergeCell ref="G385:I385"/>
    <mergeCell ref="J385:O385"/>
    <mergeCell ref="G384:I384"/>
    <mergeCell ref="J384:O384"/>
    <mergeCell ref="G329:I329"/>
    <mergeCell ref="J329:O329"/>
    <mergeCell ref="G382:I382"/>
    <mergeCell ref="J382:O382"/>
    <mergeCell ref="G336:I336"/>
    <mergeCell ref="A391:Q391"/>
    <mergeCell ref="A399:Q399"/>
    <mergeCell ref="G405:I405"/>
    <mergeCell ref="J405:O405"/>
    <mergeCell ref="G406:I406"/>
    <mergeCell ref="J406:O406"/>
    <mergeCell ref="G400:I400"/>
    <mergeCell ref="J400:O400"/>
    <mergeCell ref="G401:I401"/>
    <mergeCell ref="J401:O401"/>
    <mergeCell ref="G402:I402"/>
    <mergeCell ref="J402:O402"/>
    <mergeCell ref="G403:I403"/>
    <mergeCell ref="J403:O403"/>
    <mergeCell ref="G404:I404"/>
    <mergeCell ref="J404:O404"/>
    <mergeCell ref="G395:I395"/>
    <mergeCell ref="J395:O395"/>
    <mergeCell ref="G396:I396"/>
    <mergeCell ref="J396:O396"/>
    <mergeCell ref="G397:I397"/>
    <mergeCell ref="J397:O397"/>
    <mergeCell ref="G398:I398"/>
    <mergeCell ref="J398:O39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Viega sifoonid ja äravoolud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2020-03-17T10:57:45Z</cp:lastPrinted>
  <dcterms:created xsi:type="dcterms:W3CDTF">1998-09-21T07:16:11Z</dcterms:created>
  <dcterms:modified xsi:type="dcterms:W3CDTF">2026-03-23T12:17:05Z</dcterms:modified>
</cp:coreProperties>
</file>