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1155" windowWidth="12120" windowHeight="14190" autoFilterDateGrouping="0"/>
  </bookViews>
  <sheets>
    <sheet name="punametall" sheetId="1" r:id="rId1"/>
  </sheets>
  <calcPr calcId="145621"/>
</workbook>
</file>

<file path=xl/calcChain.xml><?xml version="1.0" encoding="utf-8"?>
<calcChain xmlns="http://schemas.openxmlformats.org/spreadsheetml/2006/main">
  <c r="G251" i="1" l="1"/>
  <c r="G250" i="1"/>
  <c r="G249" i="1"/>
  <c r="G248" i="1"/>
  <c r="G247" i="1"/>
  <c r="G246" i="1"/>
  <c r="G245" i="1"/>
  <c r="G244" i="1"/>
  <c r="G240" i="1"/>
  <c r="G239" i="1"/>
  <c r="G238" i="1"/>
  <c r="G237" i="1"/>
  <c r="G236" i="1"/>
  <c r="G235" i="1"/>
  <c r="G234" i="1"/>
  <c r="G233" i="1"/>
  <c r="G232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6" i="1"/>
  <c r="G125" i="1"/>
  <c r="G124" i="1"/>
  <c r="G123" i="1"/>
  <c r="G122" i="1"/>
  <c r="G121" i="1"/>
  <c r="G120" i="1"/>
  <c r="G119" i="1"/>
  <c r="G118" i="1"/>
  <c r="G117" i="1"/>
  <c r="G116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2" i="1"/>
  <c r="G81" i="1"/>
  <c r="G80" i="1"/>
  <c r="G79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49" i="1"/>
  <c r="G48" i="1"/>
  <c r="G47" i="1"/>
  <c r="G46" i="1"/>
  <c r="G45" i="1"/>
  <c r="G41" i="1"/>
  <c r="G40" i="1"/>
  <c r="G39" i="1"/>
  <c r="G38" i="1"/>
  <c r="G37" i="1"/>
  <c r="G36" i="1"/>
  <c r="G35" i="1"/>
  <c r="G34" i="1"/>
  <c r="G33" i="1"/>
  <c r="G32" i="1"/>
  <c r="G16" i="1"/>
  <c r="G17" i="1"/>
  <c r="G18" i="1"/>
  <c r="G19" i="1"/>
  <c r="G20" i="1"/>
  <c r="G28" i="1"/>
  <c r="G21" i="1"/>
  <c r="G22" i="1"/>
  <c r="G23" i="1"/>
  <c r="G24" i="1"/>
  <c r="G25" i="1"/>
  <c r="G26" i="1"/>
  <c r="G27" i="1"/>
  <c r="G15" i="1"/>
</calcChain>
</file>

<file path=xl/sharedStrings.xml><?xml version="1.0" encoding="utf-8"?>
<sst xmlns="http://schemas.openxmlformats.org/spreadsheetml/2006/main" count="482" uniqueCount="347">
  <si>
    <t>HP309006</t>
  </si>
  <si>
    <t>HP309008</t>
  </si>
  <si>
    <t>HP309010</t>
  </si>
  <si>
    <t>HP309015</t>
  </si>
  <si>
    <t>HP30901510</t>
  </si>
  <si>
    <t>HP309020</t>
  </si>
  <si>
    <t>HP30902015</t>
  </si>
  <si>
    <t>HP309025</t>
  </si>
  <si>
    <t>HP30902520</t>
  </si>
  <si>
    <t>HP309032</t>
  </si>
  <si>
    <t>HP309040</t>
  </si>
  <si>
    <t>HP309050</t>
  </si>
  <si>
    <t>HP309065</t>
  </si>
  <si>
    <t>HP309080</t>
  </si>
  <si>
    <t>HP309208</t>
  </si>
  <si>
    <t>HP309210</t>
  </si>
  <si>
    <t>HP309215</t>
  </si>
  <si>
    <t>HP309220</t>
  </si>
  <si>
    <t>HP309225</t>
  </si>
  <si>
    <t>HP309232</t>
  </si>
  <si>
    <t>HP309240</t>
  </si>
  <si>
    <t>HP309250</t>
  </si>
  <si>
    <t>HP309265</t>
  </si>
  <si>
    <t>HP309280</t>
  </si>
  <si>
    <t>HP312010</t>
  </si>
  <si>
    <t>HP312015</t>
  </si>
  <si>
    <t>HP312020</t>
  </si>
  <si>
    <t>HP312025</t>
  </si>
  <si>
    <t>HP312050</t>
  </si>
  <si>
    <t>HP313006</t>
  </si>
  <si>
    <t>HP313008</t>
  </si>
  <si>
    <t>HP313010</t>
  </si>
  <si>
    <t>HP313015</t>
  </si>
  <si>
    <t>HP3130151015</t>
  </si>
  <si>
    <t>HP313020</t>
  </si>
  <si>
    <t>HP3130201515</t>
  </si>
  <si>
    <t>HP3130201520</t>
  </si>
  <si>
    <t>HP3130202015</t>
  </si>
  <si>
    <t>HP313025</t>
  </si>
  <si>
    <t>HP3130251525</t>
  </si>
  <si>
    <t>HP3130252025</t>
  </si>
  <si>
    <t>HP3130252515</t>
  </si>
  <si>
    <t>HP313032</t>
  </si>
  <si>
    <t>HP3130321532</t>
  </si>
  <si>
    <t>HP3130322032</t>
  </si>
  <si>
    <t>HP313040</t>
  </si>
  <si>
    <t>HP3130401540</t>
  </si>
  <si>
    <t>HP3130402040</t>
  </si>
  <si>
    <t>HP313050</t>
  </si>
  <si>
    <t>HP313065</t>
  </si>
  <si>
    <t>HP3130502550</t>
  </si>
  <si>
    <t>HP313080</t>
  </si>
  <si>
    <t>HP318010</t>
  </si>
  <si>
    <t>HP318015</t>
  </si>
  <si>
    <t>HP318020</t>
  </si>
  <si>
    <t>HP318025</t>
  </si>
  <si>
    <t>HP327006</t>
  </si>
  <si>
    <t>HP327008</t>
  </si>
  <si>
    <t>HP327010</t>
  </si>
  <si>
    <t>HP327015</t>
  </si>
  <si>
    <t>HP327020</t>
  </si>
  <si>
    <t>HP327025</t>
  </si>
  <si>
    <t>HP327032</t>
  </si>
  <si>
    <t>HP327040</t>
  </si>
  <si>
    <t>HP327050</t>
  </si>
  <si>
    <t>HP327065</t>
  </si>
  <si>
    <t>HP327080</t>
  </si>
  <si>
    <t>HP32401008</t>
  </si>
  <si>
    <t>HP32401508</t>
  </si>
  <si>
    <t>HP32401510</t>
  </si>
  <si>
    <t>HP32402010</t>
  </si>
  <si>
    <t>HP32402015</t>
  </si>
  <si>
    <t>HP32402515</t>
  </si>
  <si>
    <t>HP32402520</t>
  </si>
  <si>
    <t>HP32403220</t>
  </si>
  <si>
    <t>HP32403225</t>
  </si>
  <si>
    <t>HP32404020</t>
  </si>
  <si>
    <t>HP32404025</t>
  </si>
  <si>
    <t>HP32404032</t>
  </si>
  <si>
    <t>HP32405032</t>
  </si>
  <si>
    <t>HP32405040</t>
  </si>
  <si>
    <t>HP32406550</t>
  </si>
  <si>
    <t>HP32408065</t>
  </si>
  <si>
    <t>HP328006</t>
  </si>
  <si>
    <t>HP328008</t>
  </si>
  <si>
    <t>HP328010</t>
  </si>
  <si>
    <t>HP328015</t>
  </si>
  <si>
    <t>HP328020</t>
  </si>
  <si>
    <t>HP328025</t>
  </si>
  <si>
    <t>HP328032</t>
  </si>
  <si>
    <t>HP328040</t>
  </si>
  <si>
    <t>HP328050</t>
  </si>
  <si>
    <t>HP328065</t>
  </si>
  <si>
    <t>HP328080</t>
  </si>
  <si>
    <t>HP32450806</t>
  </si>
  <si>
    <t>HP32451008</t>
  </si>
  <si>
    <t>HP32451508</t>
  </si>
  <si>
    <t>HP32451510</t>
  </si>
  <si>
    <t>HP32452010</t>
  </si>
  <si>
    <t>HP32452015</t>
  </si>
  <si>
    <t>HP32452515</t>
  </si>
  <si>
    <t>HP32452520</t>
  </si>
  <si>
    <t>HP32453220</t>
  </si>
  <si>
    <t>HP32453225</t>
  </si>
  <si>
    <t>HP32454025</t>
  </si>
  <si>
    <t>HP32454032</t>
  </si>
  <si>
    <t>HP32455032</t>
  </si>
  <si>
    <t>HP32455040</t>
  </si>
  <si>
    <t>HP32456550</t>
  </si>
  <si>
    <t>HP32458065</t>
  </si>
  <si>
    <t>HP32410806</t>
  </si>
  <si>
    <t>HP32411006</t>
  </si>
  <si>
    <t>HP32411008</t>
  </si>
  <si>
    <t>HP32411506</t>
  </si>
  <si>
    <t>HP32411508</t>
  </si>
  <si>
    <t>HP32411510</t>
  </si>
  <si>
    <t>HP32412008</t>
  </si>
  <si>
    <t>HP32412010</t>
  </si>
  <si>
    <t>HP32412015</t>
  </si>
  <si>
    <t>HP32412510</t>
  </si>
  <si>
    <t>HP32412515</t>
  </si>
  <si>
    <t>HP32412520</t>
  </si>
  <si>
    <t>HP32413215</t>
  </si>
  <si>
    <t>HP32413220</t>
  </si>
  <si>
    <t>HP32413225</t>
  </si>
  <si>
    <t>HP32414015</t>
  </si>
  <si>
    <t>HP32414020</t>
  </si>
  <si>
    <t>HP32414025</t>
  </si>
  <si>
    <t>HP32414032</t>
  </si>
  <si>
    <t>HP32415015</t>
  </si>
  <si>
    <t>HP32415020</t>
  </si>
  <si>
    <t>HP32415025</t>
  </si>
  <si>
    <t>HP32415032</t>
  </si>
  <si>
    <t>HP32415040</t>
  </si>
  <si>
    <t>HP32416525</t>
  </si>
  <si>
    <t>HP32416532</t>
  </si>
  <si>
    <t>HP32416540</t>
  </si>
  <si>
    <t>HP32416550</t>
  </si>
  <si>
    <t>HP32418040</t>
  </si>
  <si>
    <t>HP32418050</t>
  </si>
  <si>
    <t>HP32418065</t>
  </si>
  <si>
    <t>HP324110080</t>
  </si>
  <si>
    <t>HP32420608</t>
  </si>
  <si>
    <t>HP32420610</t>
  </si>
  <si>
    <t>HP32420810</t>
  </si>
  <si>
    <t>HP32421015</t>
  </si>
  <si>
    <t>HP32421020</t>
  </si>
  <si>
    <t>HP32421510</t>
  </si>
  <si>
    <t>HP32421520</t>
  </si>
  <si>
    <t>HP32421525</t>
  </si>
  <si>
    <t>HP32421532</t>
  </si>
  <si>
    <t>HP32422015</t>
  </si>
  <si>
    <t>HP32422025</t>
  </si>
  <si>
    <t>HP32422032</t>
  </si>
  <si>
    <t>HP32422040</t>
  </si>
  <si>
    <t>HP32422532</t>
  </si>
  <si>
    <t>HP32422540</t>
  </si>
  <si>
    <t>HP32422550</t>
  </si>
  <si>
    <t>HP32423240</t>
  </si>
  <si>
    <t>HP352515125</t>
  </si>
  <si>
    <t>HP35251515</t>
  </si>
  <si>
    <t>HP352515175</t>
  </si>
  <si>
    <t>HP35251520</t>
  </si>
  <si>
    <t>HP35251525</t>
  </si>
  <si>
    <t>HP35251530</t>
  </si>
  <si>
    <t>HP35251540</t>
  </si>
  <si>
    <t>HP35251550</t>
  </si>
  <si>
    <t>HP35251565</t>
  </si>
  <si>
    <t>HP35251580</t>
  </si>
  <si>
    <t>HP352515100</t>
  </si>
  <si>
    <t>HP352515120</t>
  </si>
  <si>
    <t>HP352515150</t>
  </si>
  <si>
    <t>HP352520125</t>
  </si>
  <si>
    <t>HP35252015</t>
  </si>
  <si>
    <t>HP35252020</t>
  </si>
  <si>
    <t>HP35252025</t>
  </si>
  <si>
    <t>HP35252030</t>
  </si>
  <si>
    <t>HP35252040</t>
  </si>
  <si>
    <t>HP35252050</t>
  </si>
  <si>
    <t>HP35252065</t>
  </si>
  <si>
    <t>HP35252080</t>
  </si>
  <si>
    <t>HP352520100</t>
  </si>
  <si>
    <t>HP35252515</t>
  </si>
  <si>
    <t>HP35252520</t>
  </si>
  <si>
    <t>HP329006</t>
  </si>
  <si>
    <t>HP329008</t>
  </si>
  <si>
    <t>HP329010</t>
  </si>
  <si>
    <t>HP329015</t>
  </si>
  <si>
    <t>HP329020</t>
  </si>
  <si>
    <t>HP329025</t>
  </si>
  <si>
    <t>HP329032</t>
  </si>
  <si>
    <t>HP329040</t>
  </si>
  <si>
    <t>HP329050</t>
  </si>
  <si>
    <t>HP330108</t>
  </si>
  <si>
    <t>HP330110</t>
  </si>
  <si>
    <t>HP330115</t>
  </si>
  <si>
    <t>HP330120</t>
  </si>
  <si>
    <t>HP330125</t>
  </si>
  <si>
    <t>HP330132</t>
  </si>
  <si>
    <t>HP330140</t>
  </si>
  <si>
    <t>HP330150</t>
  </si>
  <si>
    <t>ilma käibemaksuta</t>
  </si>
  <si>
    <t>e-mail: hals@hals.ee</t>
  </si>
  <si>
    <t xml:space="preserve"> </t>
  </si>
  <si>
    <t>Põhihind</t>
  </si>
  <si>
    <t>Netohind</t>
  </si>
  <si>
    <t>Viega punametallist keermestatud liitmikud</t>
  </si>
  <si>
    <t>Kood</t>
  </si>
  <si>
    <t>Mõõt</t>
  </si>
  <si>
    <t xml:space="preserve">3/8" </t>
  </si>
  <si>
    <t xml:space="preserve">1/4" </t>
  </si>
  <si>
    <t>1/8"</t>
  </si>
  <si>
    <t>1/2"</t>
  </si>
  <si>
    <t>3/4"</t>
  </si>
  <si>
    <t>1"</t>
  </si>
  <si>
    <t xml:space="preserve">1"-3/4" </t>
  </si>
  <si>
    <t xml:space="preserve">1 1/4" </t>
  </si>
  <si>
    <t xml:space="preserve">1 1/2" sk </t>
  </si>
  <si>
    <t xml:space="preserve">2" </t>
  </si>
  <si>
    <t xml:space="preserve">2 1/2" </t>
  </si>
  <si>
    <t xml:space="preserve">3" </t>
  </si>
  <si>
    <t xml:space="preserve">1/2-3/8" </t>
  </si>
  <si>
    <t xml:space="preserve">3/4"-1/2" </t>
  </si>
  <si>
    <t>1/2" - 3/8" - 1/2"</t>
  </si>
  <si>
    <t xml:space="preserve">3/4" - 1/2" - 1/2" </t>
  </si>
  <si>
    <t xml:space="preserve">3/4" - 1/2" - 3/4" </t>
  </si>
  <si>
    <t xml:space="preserve">3/4" - 3/4" - 1/2" </t>
  </si>
  <si>
    <t xml:space="preserve">1" - 1/2" - 1" </t>
  </si>
  <si>
    <t>1" - 3/4" - 1"</t>
  </si>
  <si>
    <t>1" - 1" - 1/2"</t>
  </si>
  <si>
    <t xml:space="preserve">1 1/4" - 1/2" - 1 1/4" </t>
  </si>
  <si>
    <t xml:space="preserve">1 1/4" - 3/4" - 1 1/4" </t>
  </si>
  <si>
    <t>1 1/2" - 1/2" - 1 1/2"</t>
  </si>
  <si>
    <t>1 1/2" - 3/4" - 1 1/2"</t>
  </si>
  <si>
    <t xml:space="preserve">2" - 1" - 2" </t>
  </si>
  <si>
    <t>Rist, sk</t>
  </si>
  <si>
    <t>3/8"</t>
  </si>
  <si>
    <t>Muhv, sk</t>
  </si>
  <si>
    <t>3/8" - 1/4"</t>
  </si>
  <si>
    <t xml:space="preserve">1/2" - 1/4" </t>
  </si>
  <si>
    <t xml:space="preserve">1/2" - 3/8" </t>
  </si>
  <si>
    <t xml:space="preserve">3/4" - 3/8" </t>
  </si>
  <si>
    <t xml:space="preserve">3/4" - 1/2" </t>
  </si>
  <si>
    <t xml:space="preserve">1" - 1/2" </t>
  </si>
  <si>
    <t xml:space="preserve">1" - 3/4" </t>
  </si>
  <si>
    <t>1 1/4" - 3/4"</t>
  </si>
  <si>
    <t xml:space="preserve">1 1/4" - 1" </t>
  </si>
  <si>
    <t>1 1/2" - 3/4"</t>
  </si>
  <si>
    <t xml:space="preserve">1 1/2" - 1" </t>
  </si>
  <si>
    <t xml:space="preserve">1 1/2" - 1 1/4" </t>
  </si>
  <si>
    <t xml:space="preserve">2" - 1 1/4" </t>
  </si>
  <si>
    <t xml:space="preserve">2" - 1 1/2" </t>
  </si>
  <si>
    <t xml:space="preserve">2 1/2" - 2" </t>
  </si>
  <si>
    <t xml:space="preserve">3" - 2 1/2" </t>
  </si>
  <si>
    <t>Kaksiknippel, vk</t>
  </si>
  <si>
    <t>Ülem.kaksiknippel, vk-vk</t>
  </si>
  <si>
    <t>1/4" - 1/8"</t>
  </si>
  <si>
    <t>1/2" - 1/4"</t>
  </si>
  <si>
    <t>1/2" - 3/8"</t>
  </si>
  <si>
    <t>3/4" - 3/8"</t>
  </si>
  <si>
    <t>3/4" - 1/2"</t>
  </si>
  <si>
    <t>1" - 1/2"</t>
  </si>
  <si>
    <t>1" - 3/4"</t>
  </si>
  <si>
    <t>1 1/4" - 1"</t>
  </si>
  <si>
    <t>1 1/2" - 1"</t>
  </si>
  <si>
    <t>1 1/2" - 1 1/4"</t>
  </si>
  <si>
    <t>2"  - 1 1/4"</t>
  </si>
  <si>
    <t>2" - 1 1/2"</t>
  </si>
  <si>
    <t>2 1/2" - 2"</t>
  </si>
  <si>
    <t>3" - 2 1/2"</t>
  </si>
  <si>
    <t>üleminekunippel, vk-sk</t>
  </si>
  <si>
    <t>3/8" - 1/8"</t>
  </si>
  <si>
    <t>1/2" - 1/8"</t>
  </si>
  <si>
    <t>3/4" - 1/4"</t>
  </si>
  <si>
    <t xml:space="preserve">3/4" - 1/8" </t>
  </si>
  <si>
    <t>1" - 3/8"</t>
  </si>
  <si>
    <t>1 1/4" - 1/2"</t>
  </si>
  <si>
    <t>1 1/2" - 1/2"</t>
  </si>
  <si>
    <t xml:space="preserve">2" - 1/2" </t>
  </si>
  <si>
    <t>2" - 3/4"</t>
  </si>
  <si>
    <t>2" - 1"</t>
  </si>
  <si>
    <t>2" - 1 1/4"</t>
  </si>
  <si>
    <t>2 1/2" - 1 1/4"</t>
  </si>
  <si>
    <t>2 1/2" - 1"</t>
  </si>
  <si>
    <t>2 1/2" - 1 1/2"</t>
  </si>
  <si>
    <t>3" - 1 1/2"</t>
  </si>
  <si>
    <t>3" - 2"</t>
  </si>
  <si>
    <t>4" - 3"</t>
  </si>
  <si>
    <t xml:space="preserve">1/8" - 1/4" </t>
  </si>
  <si>
    <t>1/8" - 3/8"</t>
  </si>
  <si>
    <t>1/4" - 3/8"</t>
  </si>
  <si>
    <t>3/8" - 1/2"</t>
  </si>
  <si>
    <t>3/8" - 3/4"</t>
  </si>
  <si>
    <t>1/2" - 1"</t>
  </si>
  <si>
    <t>1/2" - 3/4"</t>
  </si>
  <si>
    <t>1/2" - 1 1/4"</t>
  </si>
  <si>
    <t>3/4" - 1"</t>
  </si>
  <si>
    <t>3/4" - 1 1/4"</t>
  </si>
  <si>
    <t>3/4" - 1 1/2"</t>
  </si>
  <si>
    <t>1" - 1 1/4"</t>
  </si>
  <si>
    <t>1" - 1 1/2"</t>
  </si>
  <si>
    <t>1" - 2"</t>
  </si>
  <si>
    <t>1 1/4" - 1 1/2"</t>
  </si>
  <si>
    <t>Kraanijätk, sk-vk</t>
  </si>
  <si>
    <t>1/2" - 12,5 mm</t>
  </si>
  <si>
    <t>1/2" - 15 mm</t>
  </si>
  <si>
    <t>1/2" - 20 mm</t>
  </si>
  <si>
    <t>1/2" - 17,5 mm</t>
  </si>
  <si>
    <t>1/2" - 25 mm</t>
  </si>
  <si>
    <t>1/2" - 30 mm</t>
  </si>
  <si>
    <t>1/2" - 40 mm</t>
  </si>
  <si>
    <t>1/2" - 50 mm</t>
  </si>
  <si>
    <t>1/2" - 65 mm</t>
  </si>
  <si>
    <t>1/2" - 80 mm</t>
  </si>
  <si>
    <t>1/2" - 100 mm</t>
  </si>
  <si>
    <t>1/2" - 120 mm</t>
  </si>
  <si>
    <t>1/2" - 150 mm</t>
  </si>
  <si>
    <t>3/4" - 12,5 mm</t>
  </si>
  <si>
    <t>3/4" - 15 mm</t>
  </si>
  <si>
    <t>3/4" - 20 mm</t>
  </si>
  <si>
    <t>3/4" - 25 mm</t>
  </si>
  <si>
    <t>3/4" - 30 mm</t>
  </si>
  <si>
    <t>3/4" - 40 mm</t>
  </si>
  <si>
    <t>3/4" - 50 mm</t>
  </si>
  <si>
    <t>3/4" - 65 mm</t>
  </si>
  <si>
    <t>3/4" - 80 mm</t>
  </si>
  <si>
    <t>3/4" - 100 mm</t>
  </si>
  <si>
    <t>1" - 15 mm</t>
  </si>
  <si>
    <t>1" - 20 mm</t>
  </si>
  <si>
    <t>Kork vk</t>
  </si>
  <si>
    <t>Müts, sk</t>
  </si>
  <si>
    <t>Ümargune nippel, vk - sk</t>
  </si>
  <si>
    <t>Põlv 90°, sk - sk</t>
  </si>
  <si>
    <t>Põlv 90°, sk - vk</t>
  </si>
  <si>
    <r>
      <t>Põlv 45</t>
    </r>
    <r>
      <rPr>
        <b/>
        <sz val="11"/>
        <color theme="1"/>
        <rFont val="Calibri"/>
        <family val="2"/>
        <charset val="186"/>
      </rPr>
      <t>°, sk - vk</t>
    </r>
  </si>
  <si>
    <t>Kolmik, sk</t>
  </si>
  <si>
    <t>AS HALS TRADING</t>
  </si>
  <si>
    <t>AS HALS TRADING - T</t>
  </si>
  <si>
    <t>Kivikülvi 8</t>
  </si>
  <si>
    <t>Sepa 19</t>
  </si>
  <si>
    <t>12915 Tallinn</t>
  </si>
  <si>
    <t>51013 Tartu</t>
  </si>
  <si>
    <t>Tel. 71 51 400</t>
  </si>
  <si>
    <t>Tel. 301 630</t>
  </si>
  <si>
    <t>halstartu@hals.ee</t>
  </si>
  <si>
    <t>www.hals.ee</t>
  </si>
  <si>
    <t>Põhihinnad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</si>
</sst>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Arial"/>
      <family val="2"/>
    </font>
    <font>
      <b/>
      <sz val="10"/>
      <name val="Arial"/>
      <family val="2"/>
      <charset val="186"/>
    </font>
    <font>
      <b/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0">
    <xf numFmtId="0" fontId="0" fillId="0" borderId="0" xfId="0"/>
    <xf numFmtId="0" fontId="5" fillId="2" borderId="0" xfId="0" applyFont="1" applyFill="1"/>
    <xf numFmtId="9" fontId="4" fillId="2" borderId="0" xfId="0" applyNumberFormat="1" applyFont="1" applyFill="1" applyAlignment="1">
      <alignment horizontal="center"/>
    </xf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9" fontId="4" fillId="3" borderId="1" xfId="0" applyNumberFormat="1" applyFont="1" applyFill="1" applyBorder="1" applyAlignment="1">
      <alignment horizontal="center"/>
    </xf>
    <xf numFmtId="9" fontId="4" fillId="3" borderId="0" xfId="0" applyNumberFormat="1" applyFont="1" applyFill="1" applyAlignment="1">
      <alignment horizontal="center"/>
    </xf>
    <xf numFmtId="0" fontId="3" fillId="3" borderId="11" xfId="0" applyFont="1" applyFill="1" applyBorder="1"/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/>
    <xf numFmtId="0" fontId="0" fillId="3" borderId="11" xfId="0" applyFill="1" applyBorder="1"/>
    <xf numFmtId="0" fontId="0" fillId="3" borderId="13" xfId="0" applyFill="1" applyBorder="1"/>
    <xf numFmtId="0" fontId="3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3" borderId="15" xfId="0" applyFill="1" applyBorder="1"/>
    <xf numFmtId="49" fontId="0" fillId="3" borderId="6" xfId="0" applyNumberFormat="1" applyFill="1" applyBorder="1"/>
    <xf numFmtId="49" fontId="0" fillId="3" borderId="7" xfId="0" applyNumberFormat="1" applyFill="1" applyBorder="1"/>
    <xf numFmtId="49" fontId="3" fillId="3" borderId="15" xfId="0" applyNumberFormat="1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1" fillId="3" borderId="6" xfId="1" applyFill="1" applyBorder="1"/>
    <xf numFmtId="0" fontId="1" fillId="3" borderId="7" xfId="1" applyFill="1" applyBorder="1"/>
    <xf numFmtId="2" fontId="2" fillId="3" borderId="15" xfId="2" applyNumberFormat="1" applyFill="1" applyBorder="1" applyAlignment="1">
      <alignment horizontal="center"/>
    </xf>
    <xf numFmtId="0" fontId="0" fillId="3" borderId="16" xfId="0" applyFill="1" applyBorder="1"/>
    <xf numFmtId="0" fontId="1" fillId="3" borderId="8" xfId="1" applyFill="1" applyBorder="1"/>
    <xf numFmtId="0" fontId="1" fillId="3" borderId="10" xfId="1" applyFill="1" applyBorder="1"/>
    <xf numFmtId="49" fontId="3" fillId="3" borderId="16" xfId="0" applyNumberFormat="1" applyFont="1" applyFill="1" applyBorder="1" applyAlignment="1">
      <alignment horizontal="center"/>
    </xf>
    <xf numFmtId="2" fontId="2" fillId="3" borderId="16" xfId="2" applyNumberForma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0" fontId="1" fillId="3" borderId="0" xfId="1" applyFill="1"/>
    <xf numFmtId="49" fontId="0" fillId="3" borderId="0" xfId="0" applyNumberFormat="1" applyFill="1" applyAlignment="1">
      <alignment horizontal="center"/>
    </xf>
    <xf numFmtId="2" fontId="2" fillId="3" borderId="0" xfId="2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3" fillId="3" borderId="3" xfId="0" applyFont="1" applyFill="1" applyBorder="1"/>
    <xf numFmtId="0" fontId="1" fillId="3" borderId="12" xfId="1" applyFill="1" applyBorder="1"/>
    <xf numFmtId="49" fontId="0" fillId="3" borderId="12" xfId="0" applyNumberFormat="1" applyFill="1" applyBorder="1" applyAlignment="1">
      <alignment horizontal="center"/>
    </xf>
    <xf numFmtId="2" fontId="2" fillId="3" borderId="12" xfId="2" applyNumberForma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3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3" borderId="4" xfId="2" applyFill="1" applyBorder="1"/>
    <xf numFmtId="0" fontId="2" fillId="3" borderId="5" xfId="2" applyFill="1" applyBorder="1"/>
    <xf numFmtId="49" fontId="3" fillId="3" borderId="14" xfId="0" applyNumberFormat="1" applyFont="1" applyFill="1" applyBorder="1" applyAlignment="1">
      <alignment horizontal="center"/>
    </xf>
    <xf numFmtId="2" fontId="2" fillId="3" borderId="14" xfId="2" applyNumberForma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0" fontId="2" fillId="3" borderId="0" xfId="2" applyFill="1" applyBorder="1"/>
    <xf numFmtId="0" fontId="2" fillId="3" borderId="7" xfId="2" applyFill="1" applyBorder="1"/>
    <xf numFmtId="2" fontId="3" fillId="3" borderId="15" xfId="0" applyNumberFormat="1" applyFont="1" applyFill="1" applyBorder="1" applyAlignment="1">
      <alignment horizontal="center"/>
    </xf>
    <xf numFmtId="0" fontId="2" fillId="3" borderId="9" xfId="2" applyFill="1" applyBorder="1"/>
    <xf numFmtId="0" fontId="2" fillId="3" borderId="10" xfId="2" applyFill="1" applyBorder="1"/>
    <xf numFmtId="2" fontId="3" fillId="3" borderId="16" xfId="0" applyNumberFormat="1" applyFont="1" applyFill="1" applyBorder="1" applyAlignment="1">
      <alignment horizontal="center"/>
    </xf>
    <xf numFmtId="0" fontId="2" fillId="3" borderId="0" xfId="2" applyFill="1"/>
    <xf numFmtId="49" fontId="0" fillId="3" borderId="4" xfId="0" applyNumberFormat="1" applyFill="1" applyBorder="1" applyAlignment="1">
      <alignment horizontal="center"/>
    </xf>
    <xf numFmtId="2" fontId="2" fillId="3" borderId="4" xfId="2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/>
    <xf numFmtId="0" fontId="2" fillId="3" borderId="3" xfId="2" applyFill="1" applyBorder="1"/>
    <xf numFmtId="0" fontId="2" fillId="3" borderId="6" xfId="2" applyFill="1" applyBorder="1"/>
    <xf numFmtId="0" fontId="2" fillId="3" borderId="8" xfId="2" applyFill="1" applyBorder="1"/>
    <xf numFmtId="49" fontId="3" fillId="3" borderId="0" xfId="0" applyNumberFormat="1" applyFont="1" applyFill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3" fillId="3" borderId="16" xfId="0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2" fontId="0" fillId="3" borderId="15" xfId="0" applyNumberFormat="1" applyFill="1" applyBorder="1" applyAlignment="1">
      <alignment horizontal="center"/>
    </xf>
    <xf numFmtId="0" fontId="0" fillId="3" borderId="8" xfId="0" applyFill="1" applyBorder="1"/>
    <xf numFmtId="2" fontId="0" fillId="3" borderId="16" xfId="0" applyNumberFormat="1" applyFill="1" applyBorder="1" applyAlignment="1">
      <alignment horizontal="center"/>
    </xf>
    <xf numFmtId="0" fontId="3" fillId="3" borderId="12" xfId="0" applyFont="1" applyFill="1" applyBorder="1"/>
    <xf numFmtId="0" fontId="2" fillId="3" borderId="3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10" xfId="0" applyFont="1" applyFill="1" applyBorder="1"/>
    <xf numFmtId="0" fontId="2" fillId="3" borderId="0" xfId="0" applyFont="1" applyFill="1"/>
    <xf numFmtId="0" fontId="10" fillId="3" borderId="12" xfId="0" applyFont="1" applyFill="1" applyBorder="1"/>
    <xf numFmtId="49" fontId="3" fillId="3" borderId="12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9" xfId="0" applyFont="1" applyFill="1" applyBorder="1"/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/>
    </xf>
    <xf numFmtId="49" fontId="5" fillId="4" borderId="0" xfId="0" applyNumberFormat="1" applyFont="1" applyFill="1" applyAlignment="1">
      <alignment horizontal="right"/>
    </xf>
    <xf numFmtId="0" fontId="5" fillId="4" borderId="0" xfId="0" applyFont="1" applyFill="1"/>
    <xf numFmtId="0" fontId="11" fillId="4" borderId="0" xfId="0" applyFont="1" applyFill="1"/>
    <xf numFmtId="49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0" xfId="0" quotePrefix="1" applyFont="1" applyFill="1"/>
    <xf numFmtId="49" fontId="11" fillId="4" borderId="0" xfId="0" quotePrefix="1" applyNumberFormat="1" applyFont="1" applyFill="1" applyAlignment="1">
      <alignment horizontal="left"/>
    </xf>
  </cellXfs>
  <cellStyles count="3">
    <cellStyle name="Normaallaad" xfId="0" builtinId="0"/>
    <cellStyle name="Normaallaad 2" xfId="1"/>
    <cellStyle name="Normaallaa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15</xdr:row>
      <xdr:rowOff>9525</xdr:rowOff>
    </xdr:from>
    <xdr:to>
      <xdr:col>1</xdr:col>
      <xdr:colOff>581025</xdr:colOff>
      <xdr:row>17</xdr:row>
      <xdr:rowOff>152400</xdr:rowOff>
    </xdr:to>
    <xdr:pic>
      <xdr:nvPicPr>
        <xdr:cNvPr id="3" name="Picture 94" descr="3090-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2990850"/>
          <a:ext cx="5524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32</xdr:row>
      <xdr:rowOff>9525</xdr:rowOff>
    </xdr:from>
    <xdr:to>
      <xdr:col>1</xdr:col>
      <xdr:colOff>638175</xdr:colOff>
      <xdr:row>34</xdr:row>
      <xdr:rowOff>152400</xdr:rowOff>
    </xdr:to>
    <xdr:pic>
      <xdr:nvPicPr>
        <xdr:cNvPr id="5" name="Picture 93" descr="3092-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229350"/>
          <a:ext cx="5334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44</xdr:row>
      <xdr:rowOff>38100</xdr:rowOff>
    </xdr:from>
    <xdr:to>
      <xdr:col>1</xdr:col>
      <xdr:colOff>533400</xdr:colOff>
      <xdr:row>46</xdr:row>
      <xdr:rowOff>180975</xdr:rowOff>
    </xdr:to>
    <xdr:pic>
      <xdr:nvPicPr>
        <xdr:cNvPr id="7" name="Picture 91" descr="3121-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2475" y="8543925"/>
          <a:ext cx="390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53</xdr:row>
      <xdr:rowOff>28575</xdr:rowOff>
    </xdr:from>
    <xdr:to>
      <xdr:col>1</xdr:col>
      <xdr:colOff>504825</xdr:colOff>
      <xdr:row>55</xdr:row>
      <xdr:rowOff>171450</xdr:rowOff>
    </xdr:to>
    <xdr:pic>
      <xdr:nvPicPr>
        <xdr:cNvPr id="9" name="Picture 84" descr="3130-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04850" y="10248900"/>
          <a:ext cx="4095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78</xdr:row>
      <xdr:rowOff>0</xdr:rowOff>
    </xdr:from>
    <xdr:to>
      <xdr:col>1</xdr:col>
      <xdr:colOff>561975</xdr:colOff>
      <xdr:row>80</xdr:row>
      <xdr:rowOff>142875</xdr:rowOff>
    </xdr:to>
    <xdr:pic>
      <xdr:nvPicPr>
        <xdr:cNvPr id="11" name="Picture 83" descr="3180-s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" y="14982825"/>
          <a:ext cx="5143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86</xdr:row>
      <xdr:rowOff>19050</xdr:rowOff>
    </xdr:from>
    <xdr:to>
      <xdr:col>1</xdr:col>
      <xdr:colOff>542925</xdr:colOff>
      <xdr:row>88</xdr:row>
      <xdr:rowOff>161925</xdr:rowOff>
    </xdr:to>
    <xdr:pic>
      <xdr:nvPicPr>
        <xdr:cNvPr id="13" name="Picture 82" descr="3270-s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5325" y="16525875"/>
          <a:ext cx="457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116</xdr:row>
      <xdr:rowOff>9525</xdr:rowOff>
    </xdr:from>
    <xdr:to>
      <xdr:col>1</xdr:col>
      <xdr:colOff>533400</xdr:colOff>
      <xdr:row>118</xdr:row>
      <xdr:rowOff>152400</xdr:rowOff>
    </xdr:to>
    <xdr:pic>
      <xdr:nvPicPr>
        <xdr:cNvPr id="15" name="Picture 79" descr="3280-s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23900" y="22231350"/>
          <a:ext cx="419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130</xdr:row>
      <xdr:rowOff>28575</xdr:rowOff>
    </xdr:from>
    <xdr:to>
      <xdr:col>1</xdr:col>
      <xdr:colOff>533400</xdr:colOff>
      <xdr:row>132</xdr:row>
      <xdr:rowOff>152400</xdr:rowOff>
    </xdr:to>
    <xdr:pic>
      <xdr:nvPicPr>
        <xdr:cNvPr id="17" name="Picture 78" descr="3245-s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3900" y="24917400"/>
          <a:ext cx="419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148</xdr:row>
      <xdr:rowOff>180975</xdr:rowOff>
    </xdr:from>
    <xdr:to>
      <xdr:col>1</xdr:col>
      <xdr:colOff>600075</xdr:colOff>
      <xdr:row>151</xdr:row>
      <xdr:rowOff>76200</xdr:rowOff>
    </xdr:to>
    <xdr:pic>
      <xdr:nvPicPr>
        <xdr:cNvPr id="19" name="Picture 73" descr="3241-s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7225" y="28870275"/>
          <a:ext cx="5524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183</xdr:row>
      <xdr:rowOff>152400</xdr:rowOff>
    </xdr:from>
    <xdr:to>
      <xdr:col>1</xdr:col>
      <xdr:colOff>485775</xdr:colOff>
      <xdr:row>186</xdr:row>
      <xdr:rowOff>47625</xdr:rowOff>
    </xdr:to>
    <xdr:pic>
      <xdr:nvPicPr>
        <xdr:cNvPr id="21" name="Picture 72" descr="3242-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76275" y="36375975"/>
          <a:ext cx="419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438150</xdr:colOff>
      <xdr:row>203</xdr:row>
      <xdr:rowOff>285750</xdr:rowOff>
    </xdr:from>
    <xdr:to>
      <xdr:col>2</xdr:col>
      <xdr:colOff>85725</xdr:colOff>
      <xdr:row>205</xdr:row>
      <xdr:rowOff>209550</xdr:rowOff>
    </xdr:to>
    <xdr:pic>
      <xdr:nvPicPr>
        <xdr:cNvPr id="23" name="Picture 69" descr="3525-s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38150" y="40814625"/>
          <a:ext cx="10477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5400000"/>
          </a:camera>
          <a:lightRig rig="threePt" dir="t"/>
        </a:scene3d>
      </xdr:spPr>
    </xdr:pic>
    <xdr:clientData/>
  </xdr:twoCellAnchor>
  <xdr:twoCellAnchor editAs="oneCell">
    <xdr:from>
      <xdr:col>1</xdr:col>
      <xdr:colOff>57150</xdr:colOff>
      <xdr:row>231</xdr:row>
      <xdr:rowOff>180975</xdr:rowOff>
    </xdr:from>
    <xdr:to>
      <xdr:col>1</xdr:col>
      <xdr:colOff>581025</xdr:colOff>
      <xdr:row>234</xdr:row>
      <xdr:rowOff>133350</xdr:rowOff>
    </xdr:to>
    <xdr:pic>
      <xdr:nvPicPr>
        <xdr:cNvPr id="25" name="Picture 57" descr="3290-s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66750" y="49139475"/>
          <a:ext cx="5238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243</xdr:row>
      <xdr:rowOff>180975</xdr:rowOff>
    </xdr:from>
    <xdr:to>
      <xdr:col>1</xdr:col>
      <xdr:colOff>714375</xdr:colOff>
      <xdr:row>246</xdr:row>
      <xdr:rowOff>133350</xdr:rowOff>
    </xdr:to>
    <xdr:pic>
      <xdr:nvPicPr>
        <xdr:cNvPr id="27" name="Picture 56" descr="3301-s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14375" y="48872775"/>
          <a:ext cx="6096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253</xdr:row>
      <xdr:rowOff>0</xdr:rowOff>
    </xdr:from>
    <xdr:to>
      <xdr:col>5</xdr:col>
      <xdr:colOff>76200</xdr:colOff>
      <xdr:row>261</xdr:row>
      <xdr:rowOff>19050</xdr:rowOff>
    </xdr:to>
    <xdr:pic>
      <xdr:nvPicPr>
        <xdr:cNvPr id="33" name="Pilt 32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5" y="50663475"/>
          <a:ext cx="1676400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4</xdr:col>
      <xdr:colOff>173615</xdr:colOff>
      <xdr:row>1</xdr:row>
      <xdr:rowOff>142875</xdr:rowOff>
    </xdr:to>
    <xdr:pic>
      <xdr:nvPicPr>
        <xdr:cNvPr id="18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258344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halstrading.ee/" TargetMode="External"/><Relationship Id="rId1" Type="http://schemas.openxmlformats.org/officeDocument/2006/relationships/hyperlink" Target="http://www.hals.ee/trading/tooted/keermestatud-messingliitmiku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9"/>
  <sheetViews>
    <sheetView tabSelected="1" zoomScaleNormal="100" workbookViewId="0">
      <selection activeCell="E8" sqref="E8"/>
    </sheetView>
  </sheetViews>
  <sheetFormatPr defaultRowHeight="15" x14ac:dyDescent="0.25"/>
  <cols>
    <col min="2" max="2" width="11.85546875" customWidth="1"/>
    <col min="4" max="4" width="7" customWidth="1"/>
    <col min="5" max="5" width="18.42578125" customWidth="1"/>
    <col min="6" max="6" width="10.5703125" customWidth="1"/>
    <col min="7" max="7" width="12.7109375" customWidth="1"/>
  </cols>
  <sheetData>
    <row r="1" spans="1:8" ht="22.5" customHeight="1" x14ac:dyDescent="0.25">
      <c r="A1" s="103"/>
      <c r="B1" s="104"/>
      <c r="C1" s="104"/>
      <c r="D1" s="104"/>
      <c r="E1" s="104"/>
      <c r="F1" s="104"/>
      <c r="G1" s="104"/>
      <c r="H1" s="104"/>
    </row>
    <row r="2" spans="1:8" ht="12.75" customHeight="1" x14ac:dyDescent="0.25">
      <c r="A2" s="103"/>
      <c r="B2" s="104"/>
      <c r="C2" s="104"/>
      <c r="D2" s="104"/>
      <c r="E2" s="104"/>
      <c r="F2" s="104"/>
      <c r="G2" s="104"/>
      <c r="H2" s="104"/>
    </row>
    <row r="3" spans="1:8" x14ac:dyDescent="0.25">
      <c r="A3" s="105" t="s">
        <v>336</v>
      </c>
      <c r="B3" s="105"/>
      <c r="C3" s="105"/>
      <c r="D3" s="105" t="s">
        <v>337</v>
      </c>
      <c r="E3" s="105"/>
      <c r="F3" s="105"/>
      <c r="G3" s="107" t="s">
        <v>346</v>
      </c>
      <c r="H3" s="105"/>
    </row>
    <row r="4" spans="1:8" x14ac:dyDescent="0.25">
      <c r="A4" s="105" t="s">
        <v>338</v>
      </c>
      <c r="B4" s="105"/>
      <c r="C4" s="105"/>
      <c r="D4" s="105" t="s">
        <v>339</v>
      </c>
      <c r="E4" s="105"/>
      <c r="F4" s="105"/>
      <c r="G4" s="107">
        <v>2019</v>
      </c>
      <c r="H4" s="105"/>
    </row>
    <row r="5" spans="1:8" x14ac:dyDescent="0.25">
      <c r="A5" s="105" t="s">
        <v>340</v>
      </c>
      <c r="B5" s="105"/>
      <c r="C5" s="105"/>
      <c r="D5" s="105" t="s">
        <v>341</v>
      </c>
      <c r="E5" s="105"/>
      <c r="F5" s="105"/>
      <c r="G5" s="106" t="s">
        <v>201</v>
      </c>
      <c r="H5" s="105"/>
    </row>
    <row r="6" spans="1:8" x14ac:dyDescent="0.25">
      <c r="A6" s="105" t="s">
        <v>342</v>
      </c>
      <c r="B6" s="105"/>
      <c r="C6" s="105"/>
      <c r="D6" s="105" t="s">
        <v>343</v>
      </c>
      <c r="E6" s="105"/>
      <c r="F6" s="105"/>
      <c r="G6" s="105"/>
      <c r="H6" s="105"/>
    </row>
    <row r="7" spans="1:8" x14ac:dyDescent="0.25">
      <c r="A7" s="105" t="s">
        <v>202</v>
      </c>
      <c r="B7" s="105"/>
      <c r="C7" s="105"/>
      <c r="D7" s="108" t="s">
        <v>344</v>
      </c>
      <c r="E7" s="105"/>
      <c r="F7" s="105"/>
      <c r="G7" s="105"/>
      <c r="H7" s="105"/>
    </row>
    <row r="8" spans="1:8" ht="15.75" thickBot="1" x14ac:dyDescent="0.3">
      <c r="A8" s="109" t="s">
        <v>345</v>
      </c>
      <c r="B8" s="104"/>
      <c r="C8" s="104"/>
      <c r="D8" s="104"/>
      <c r="E8" s="104"/>
      <c r="F8" s="104"/>
      <c r="G8" s="104"/>
      <c r="H8" s="104"/>
    </row>
    <row r="9" spans="1:8" ht="15.75" thickBot="1" x14ac:dyDescent="0.3">
      <c r="A9" s="6"/>
      <c r="B9" s="6"/>
      <c r="C9" s="6"/>
      <c r="D9" s="6"/>
      <c r="E9" s="7"/>
      <c r="F9" s="7"/>
      <c r="G9" s="8">
        <v>0</v>
      </c>
    </row>
    <row r="10" spans="1:8" x14ac:dyDescent="0.25">
      <c r="A10" s="6"/>
      <c r="B10" s="6"/>
      <c r="C10" s="6"/>
      <c r="D10" s="6"/>
      <c r="E10" s="7"/>
      <c r="F10" s="9"/>
      <c r="G10" s="7"/>
    </row>
    <row r="11" spans="1:8" ht="23.25" x14ac:dyDescent="0.35">
      <c r="A11" s="5"/>
      <c r="B11" s="3" t="s">
        <v>206</v>
      </c>
      <c r="C11" s="5"/>
      <c r="D11" s="1"/>
      <c r="E11" s="4"/>
      <c r="F11" s="2"/>
      <c r="G11" s="4"/>
    </row>
    <row r="12" spans="1:8" x14ac:dyDescent="0.25">
      <c r="A12" s="6"/>
      <c r="B12" s="6"/>
      <c r="C12" s="6"/>
      <c r="D12" s="6"/>
      <c r="E12" s="7"/>
      <c r="F12" s="9"/>
      <c r="G12" s="7"/>
    </row>
    <row r="13" spans="1:8" x14ac:dyDescent="0.25">
      <c r="A13" s="6"/>
      <c r="B13" s="10" t="s">
        <v>332</v>
      </c>
      <c r="C13" s="11"/>
      <c r="D13" s="11"/>
      <c r="E13" s="12"/>
      <c r="F13" s="12"/>
      <c r="G13" s="13"/>
    </row>
    <row r="14" spans="1:8" x14ac:dyDescent="0.25">
      <c r="A14" s="6"/>
      <c r="B14" s="14"/>
      <c r="C14" s="15" t="s">
        <v>207</v>
      </c>
      <c r="D14" s="16"/>
      <c r="E14" s="17" t="s">
        <v>208</v>
      </c>
      <c r="F14" s="18" t="s">
        <v>204</v>
      </c>
      <c r="G14" s="19" t="s">
        <v>205</v>
      </c>
    </row>
    <row r="15" spans="1:8" x14ac:dyDescent="0.25">
      <c r="A15" s="6"/>
      <c r="B15" s="20"/>
      <c r="C15" s="21" t="s">
        <v>0</v>
      </c>
      <c r="D15" s="22"/>
      <c r="E15" s="23" t="s">
        <v>211</v>
      </c>
      <c r="F15" s="24">
        <v>2.63</v>
      </c>
      <c r="G15" s="25">
        <f>F15*(1-$G$9)</f>
        <v>2.63</v>
      </c>
    </row>
    <row r="16" spans="1:8" x14ac:dyDescent="0.25">
      <c r="A16" s="6"/>
      <c r="B16" s="20"/>
      <c r="C16" s="26" t="s">
        <v>1</v>
      </c>
      <c r="D16" s="27"/>
      <c r="E16" s="23" t="s">
        <v>210</v>
      </c>
      <c r="F16" s="28">
        <v>2.6482299999999999</v>
      </c>
      <c r="G16" s="25">
        <f t="shared" ref="G16:G27" si="0">F16*(1-$G$9)</f>
        <v>2.6482299999999999</v>
      </c>
    </row>
    <row r="17" spans="1:7" x14ac:dyDescent="0.25">
      <c r="A17" s="6"/>
      <c r="B17" s="20"/>
      <c r="C17" s="26" t="s">
        <v>2</v>
      </c>
      <c r="D17" s="27"/>
      <c r="E17" s="23" t="s">
        <v>209</v>
      </c>
      <c r="F17" s="28">
        <v>2.6638999999999999</v>
      </c>
      <c r="G17" s="25">
        <f t="shared" si="0"/>
        <v>2.6638999999999999</v>
      </c>
    </row>
    <row r="18" spans="1:7" x14ac:dyDescent="0.25">
      <c r="A18" s="6"/>
      <c r="B18" s="20"/>
      <c r="C18" s="26" t="s">
        <v>3</v>
      </c>
      <c r="D18" s="27"/>
      <c r="E18" s="23" t="s">
        <v>212</v>
      </c>
      <c r="F18" s="28">
        <v>2.5698799999999999</v>
      </c>
      <c r="G18" s="25">
        <f t="shared" si="0"/>
        <v>2.5698799999999999</v>
      </c>
    </row>
    <row r="19" spans="1:7" x14ac:dyDescent="0.25">
      <c r="A19" s="6"/>
      <c r="B19" s="20"/>
      <c r="C19" s="26" t="s">
        <v>5</v>
      </c>
      <c r="D19" s="27"/>
      <c r="E19" s="23" t="s">
        <v>213</v>
      </c>
      <c r="F19" s="28">
        <v>3.3690500000000001</v>
      </c>
      <c r="G19" s="25">
        <f t="shared" si="0"/>
        <v>3.3690500000000001</v>
      </c>
    </row>
    <row r="20" spans="1:7" x14ac:dyDescent="0.25">
      <c r="A20" s="6"/>
      <c r="B20" s="20"/>
      <c r="C20" s="26" t="s">
        <v>7</v>
      </c>
      <c r="D20" s="27"/>
      <c r="E20" s="23" t="s">
        <v>214</v>
      </c>
      <c r="F20" s="28">
        <v>6.8164499999999997</v>
      </c>
      <c r="G20" s="25">
        <f t="shared" si="0"/>
        <v>6.8164499999999997</v>
      </c>
    </row>
    <row r="21" spans="1:7" x14ac:dyDescent="0.25">
      <c r="A21" s="6"/>
      <c r="B21" s="20"/>
      <c r="C21" s="26" t="s">
        <v>9</v>
      </c>
      <c r="D21" s="27"/>
      <c r="E21" s="23" t="s">
        <v>216</v>
      </c>
      <c r="F21" s="28">
        <v>12.95909</v>
      </c>
      <c r="G21" s="25">
        <f t="shared" si="0"/>
        <v>12.95909</v>
      </c>
    </row>
    <row r="22" spans="1:7" x14ac:dyDescent="0.25">
      <c r="A22" s="6"/>
      <c r="B22" s="20"/>
      <c r="C22" s="26" t="s">
        <v>10</v>
      </c>
      <c r="D22" s="27"/>
      <c r="E22" s="23" t="s">
        <v>217</v>
      </c>
      <c r="F22" s="28">
        <v>17.597410000000004</v>
      </c>
      <c r="G22" s="25">
        <f t="shared" si="0"/>
        <v>17.597410000000004</v>
      </c>
    </row>
    <row r="23" spans="1:7" x14ac:dyDescent="0.25">
      <c r="A23" s="6"/>
      <c r="B23" s="20"/>
      <c r="C23" s="26" t="s">
        <v>11</v>
      </c>
      <c r="D23" s="27"/>
      <c r="E23" s="23" t="s">
        <v>218</v>
      </c>
      <c r="F23" s="28">
        <v>31.120619999999999</v>
      </c>
      <c r="G23" s="25">
        <f t="shared" si="0"/>
        <v>31.120619999999999</v>
      </c>
    </row>
    <row r="24" spans="1:7" x14ac:dyDescent="0.25">
      <c r="A24" s="6"/>
      <c r="B24" s="20"/>
      <c r="C24" s="26" t="s">
        <v>12</v>
      </c>
      <c r="D24" s="27"/>
      <c r="E24" s="23" t="s">
        <v>219</v>
      </c>
      <c r="F24" s="28">
        <v>82.173479999999998</v>
      </c>
      <c r="G24" s="25">
        <f t="shared" si="0"/>
        <v>82.173479999999998</v>
      </c>
    </row>
    <row r="25" spans="1:7" x14ac:dyDescent="0.25">
      <c r="A25" s="6"/>
      <c r="B25" s="20"/>
      <c r="C25" s="26" t="s">
        <v>13</v>
      </c>
      <c r="D25" s="27"/>
      <c r="E25" s="23" t="s">
        <v>220</v>
      </c>
      <c r="F25" s="28">
        <v>159.39524</v>
      </c>
      <c r="G25" s="25">
        <f t="shared" si="0"/>
        <v>159.39524</v>
      </c>
    </row>
    <row r="26" spans="1:7" x14ac:dyDescent="0.25">
      <c r="A26" s="6"/>
      <c r="B26" s="20"/>
      <c r="C26" s="26" t="s">
        <v>4</v>
      </c>
      <c r="D26" s="27"/>
      <c r="E26" s="23" t="s">
        <v>221</v>
      </c>
      <c r="F26" s="28">
        <v>7.45892</v>
      </c>
      <c r="G26" s="25">
        <f t="shared" si="0"/>
        <v>7.45892</v>
      </c>
    </row>
    <row r="27" spans="1:7" x14ac:dyDescent="0.25">
      <c r="A27" s="6"/>
      <c r="B27" s="20"/>
      <c r="C27" s="26" t="s">
        <v>6</v>
      </c>
      <c r="D27" s="27"/>
      <c r="E27" s="23" t="s">
        <v>222</v>
      </c>
      <c r="F27" s="28">
        <v>7.8036600000000007</v>
      </c>
      <c r="G27" s="25">
        <f t="shared" si="0"/>
        <v>7.8036600000000007</v>
      </c>
    </row>
    <row r="28" spans="1:7" x14ac:dyDescent="0.25">
      <c r="A28" s="6"/>
      <c r="B28" s="29"/>
      <c r="C28" s="30" t="s">
        <v>8</v>
      </c>
      <c r="D28" s="31"/>
      <c r="E28" s="32" t="s">
        <v>215</v>
      </c>
      <c r="F28" s="33">
        <v>13.773929999999998</v>
      </c>
      <c r="G28" s="34">
        <f>F28*(1-$G$9)</f>
        <v>13.773929999999998</v>
      </c>
    </row>
    <row r="29" spans="1:7" x14ac:dyDescent="0.25">
      <c r="A29" s="6"/>
      <c r="B29" s="6"/>
      <c r="C29" s="35"/>
      <c r="D29" s="35"/>
      <c r="E29" s="36"/>
      <c r="F29" s="37"/>
      <c r="G29" s="38"/>
    </row>
    <row r="30" spans="1:7" x14ac:dyDescent="0.25">
      <c r="A30" s="6"/>
      <c r="B30" s="10" t="s">
        <v>333</v>
      </c>
      <c r="C30" s="40"/>
      <c r="D30" s="40"/>
      <c r="E30" s="41"/>
      <c r="F30" s="42"/>
      <c r="G30" s="19" t="s">
        <v>203</v>
      </c>
    </row>
    <row r="31" spans="1:7" x14ac:dyDescent="0.25">
      <c r="A31" s="6"/>
      <c r="B31" s="14"/>
      <c r="C31" s="43" t="s">
        <v>207</v>
      </c>
      <c r="D31" s="44"/>
      <c r="E31" s="45" t="s">
        <v>208</v>
      </c>
      <c r="F31" s="46" t="s">
        <v>204</v>
      </c>
      <c r="G31" s="17" t="s">
        <v>205</v>
      </c>
    </row>
    <row r="32" spans="1:7" x14ac:dyDescent="0.25">
      <c r="A32" s="6"/>
      <c r="B32" s="20"/>
      <c r="C32" s="47" t="s">
        <v>14</v>
      </c>
      <c r="D32" s="48"/>
      <c r="E32" s="49" t="s">
        <v>210</v>
      </c>
      <c r="F32" s="50">
        <v>2.2721499999999999</v>
      </c>
      <c r="G32" s="51">
        <f>F32*(1-$G$9)</f>
        <v>2.2721499999999999</v>
      </c>
    </row>
    <row r="33" spans="1:7" x14ac:dyDescent="0.25">
      <c r="A33" s="6"/>
      <c r="B33" s="20"/>
      <c r="C33" s="52" t="s">
        <v>15</v>
      </c>
      <c r="D33" s="53"/>
      <c r="E33" s="23" t="s">
        <v>209</v>
      </c>
      <c r="F33" s="28">
        <v>2.8832800000000001</v>
      </c>
      <c r="G33" s="54">
        <f t="shared" ref="G33:G41" si="1">F33*(1-$G$9)</f>
        <v>2.8832800000000001</v>
      </c>
    </row>
    <row r="34" spans="1:7" x14ac:dyDescent="0.25">
      <c r="A34" s="6"/>
      <c r="B34" s="20"/>
      <c r="C34" s="52" t="s">
        <v>16</v>
      </c>
      <c r="D34" s="53"/>
      <c r="E34" s="23" t="s">
        <v>212</v>
      </c>
      <c r="F34" s="28">
        <v>2.9773000000000001</v>
      </c>
      <c r="G34" s="54">
        <f t="shared" si="1"/>
        <v>2.9773000000000001</v>
      </c>
    </row>
    <row r="35" spans="1:7" x14ac:dyDescent="0.25">
      <c r="A35" s="6"/>
      <c r="B35" s="20"/>
      <c r="C35" s="52" t="s">
        <v>17</v>
      </c>
      <c r="D35" s="53"/>
      <c r="E35" s="23" t="s">
        <v>213</v>
      </c>
      <c r="F35" s="28">
        <v>3.7137900000000004</v>
      </c>
      <c r="G35" s="54">
        <f t="shared" si="1"/>
        <v>3.7137900000000004</v>
      </c>
    </row>
    <row r="36" spans="1:7" x14ac:dyDescent="0.25">
      <c r="A36" s="6"/>
      <c r="B36" s="20"/>
      <c r="C36" s="52" t="s">
        <v>18</v>
      </c>
      <c r="D36" s="53"/>
      <c r="E36" s="23" t="s">
        <v>214</v>
      </c>
      <c r="F36" s="28">
        <v>5.7665600000000001</v>
      </c>
      <c r="G36" s="54">
        <f t="shared" si="1"/>
        <v>5.7665600000000001</v>
      </c>
    </row>
    <row r="37" spans="1:7" x14ac:dyDescent="0.25">
      <c r="A37" s="6"/>
      <c r="B37" s="20"/>
      <c r="C37" s="52" t="s">
        <v>19</v>
      </c>
      <c r="D37" s="53"/>
      <c r="E37" s="23" t="s">
        <v>216</v>
      </c>
      <c r="F37" s="28">
        <v>12.112910000000001</v>
      </c>
      <c r="G37" s="54">
        <f t="shared" si="1"/>
        <v>12.112910000000001</v>
      </c>
    </row>
    <row r="38" spans="1:7" x14ac:dyDescent="0.25">
      <c r="A38" s="6"/>
      <c r="B38" s="20"/>
      <c r="C38" s="52" t="s">
        <v>20</v>
      </c>
      <c r="D38" s="53"/>
      <c r="E38" s="23" t="s">
        <v>217</v>
      </c>
      <c r="F38" s="28">
        <v>19.368120000000001</v>
      </c>
      <c r="G38" s="54">
        <f t="shared" si="1"/>
        <v>19.368120000000001</v>
      </c>
    </row>
    <row r="39" spans="1:7" x14ac:dyDescent="0.25">
      <c r="A39" s="6"/>
      <c r="B39" s="20"/>
      <c r="C39" s="52" t="s">
        <v>21</v>
      </c>
      <c r="D39" s="53"/>
      <c r="E39" s="23" t="s">
        <v>218</v>
      </c>
      <c r="F39" s="28">
        <v>35.194820000000007</v>
      </c>
      <c r="G39" s="54">
        <f t="shared" si="1"/>
        <v>35.194820000000007</v>
      </c>
    </row>
    <row r="40" spans="1:7" x14ac:dyDescent="0.25">
      <c r="A40" s="6"/>
      <c r="B40" s="20"/>
      <c r="C40" s="52" t="s">
        <v>22</v>
      </c>
      <c r="D40" s="53"/>
      <c r="E40" s="23" t="s">
        <v>219</v>
      </c>
      <c r="F40" s="28">
        <v>133.60242000000002</v>
      </c>
      <c r="G40" s="54">
        <f t="shared" si="1"/>
        <v>133.60242000000002</v>
      </c>
    </row>
    <row r="41" spans="1:7" x14ac:dyDescent="0.25">
      <c r="A41" s="6"/>
      <c r="B41" s="29"/>
      <c r="C41" s="55" t="s">
        <v>23</v>
      </c>
      <c r="D41" s="56"/>
      <c r="E41" s="32" t="s">
        <v>220</v>
      </c>
      <c r="F41" s="33">
        <v>197.81808000000001</v>
      </c>
      <c r="G41" s="57">
        <f t="shared" si="1"/>
        <v>197.81808000000001</v>
      </c>
    </row>
    <row r="42" spans="1:7" x14ac:dyDescent="0.25">
      <c r="A42" s="6"/>
      <c r="B42" s="6"/>
      <c r="C42" s="58"/>
      <c r="D42" s="58"/>
      <c r="E42" s="36"/>
      <c r="F42" s="37"/>
      <c r="G42" s="7"/>
    </row>
    <row r="43" spans="1:7" x14ac:dyDescent="0.25">
      <c r="A43" s="6"/>
      <c r="B43" s="39" t="s">
        <v>334</v>
      </c>
      <c r="C43" s="47"/>
      <c r="D43" s="47"/>
      <c r="E43" s="59"/>
      <c r="F43" s="60"/>
      <c r="G43" s="61"/>
    </row>
    <row r="44" spans="1:7" x14ac:dyDescent="0.25">
      <c r="A44" s="6"/>
      <c r="B44" s="14"/>
      <c r="C44" s="62" t="s">
        <v>207</v>
      </c>
      <c r="D44" s="44"/>
      <c r="E44" s="45" t="s">
        <v>208</v>
      </c>
      <c r="F44" s="46" t="s">
        <v>204</v>
      </c>
      <c r="G44" s="17" t="s">
        <v>205</v>
      </c>
    </row>
    <row r="45" spans="1:7" x14ac:dyDescent="0.25">
      <c r="A45" s="6"/>
      <c r="B45" s="20"/>
      <c r="C45" s="63" t="s">
        <v>24</v>
      </c>
      <c r="D45" s="48"/>
      <c r="E45" s="49" t="s">
        <v>209</v>
      </c>
      <c r="F45" s="50">
        <v>8.9945800000000009</v>
      </c>
      <c r="G45" s="51">
        <f>F45*(1-$G$9)</f>
        <v>8.9945800000000009</v>
      </c>
    </row>
    <row r="46" spans="1:7" x14ac:dyDescent="0.25">
      <c r="A46" s="6"/>
      <c r="B46" s="20"/>
      <c r="C46" s="64" t="s">
        <v>25</v>
      </c>
      <c r="D46" s="53"/>
      <c r="E46" s="23" t="s">
        <v>212</v>
      </c>
      <c r="F46" s="28">
        <v>6.2209900000000005</v>
      </c>
      <c r="G46" s="54">
        <f>F46*(1-$G$9)</f>
        <v>6.2209900000000005</v>
      </c>
    </row>
    <row r="47" spans="1:7" x14ac:dyDescent="0.25">
      <c r="A47" s="6"/>
      <c r="B47" s="20"/>
      <c r="C47" s="64" t="s">
        <v>26</v>
      </c>
      <c r="D47" s="53"/>
      <c r="E47" s="23" t="s">
        <v>213</v>
      </c>
      <c r="F47" s="28">
        <v>9.9974600000000002</v>
      </c>
      <c r="G47" s="54">
        <f>F47*(1-$G$9)</f>
        <v>9.9974600000000002</v>
      </c>
    </row>
    <row r="48" spans="1:7" x14ac:dyDescent="0.25">
      <c r="A48" s="6"/>
      <c r="B48" s="20"/>
      <c r="C48" s="64" t="s">
        <v>27</v>
      </c>
      <c r="D48" s="53"/>
      <c r="E48" s="23" t="s">
        <v>214</v>
      </c>
      <c r="F48" s="28">
        <v>11.04735</v>
      </c>
      <c r="G48" s="54">
        <f>F48*(1-$G$9)</f>
        <v>11.04735</v>
      </c>
    </row>
    <row r="49" spans="1:7" x14ac:dyDescent="0.25">
      <c r="A49" s="6"/>
      <c r="B49" s="29"/>
      <c r="C49" s="65" t="s">
        <v>28</v>
      </c>
      <c r="D49" s="56"/>
      <c r="E49" s="32" t="s">
        <v>218</v>
      </c>
      <c r="F49" s="33">
        <v>46.602579999999996</v>
      </c>
      <c r="G49" s="57">
        <f>F49*(1-$G$9)</f>
        <v>46.602579999999996</v>
      </c>
    </row>
    <row r="50" spans="1:7" x14ac:dyDescent="0.25">
      <c r="A50" s="6"/>
      <c r="B50" s="6"/>
      <c r="C50" s="58"/>
      <c r="D50" s="58"/>
      <c r="E50" s="66"/>
      <c r="F50" s="37"/>
      <c r="G50" s="7"/>
    </row>
    <row r="51" spans="1:7" x14ac:dyDescent="0.25">
      <c r="A51" s="6"/>
      <c r="B51" s="10" t="s">
        <v>335</v>
      </c>
      <c r="C51" s="11"/>
      <c r="D51" s="11"/>
      <c r="E51" s="67"/>
      <c r="F51" s="12"/>
      <c r="G51" s="13"/>
    </row>
    <row r="52" spans="1:7" x14ac:dyDescent="0.25">
      <c r="A52" s="6"/>
      <c r="B52" s="14"/>
      <c r="C52" s="68" t="s">
        <v>207</v>
      </c>
      <c r="D52" s="69"/>
      <c r="E52" s="17" t="s">
        <v>208</v>
      </c>
      <c r="F52" s="18" t="s">
        <v>204</v>
      </c>
      <c r="G52" s="70" t="s">
        <v>205</v>
      </c>
    </row>
    <row r="53" spans="1:7" x14ac:dyDescent="0.25">
      <c r="A53" s="6"/>
      <c r="B53" s="20"/>
      <c r="C53" s="62" t="s">
        <v>29</v>
      </c>
      <c r="D53" s="44"/>
      <c r="E53" s="49" t="s">
        <v>211</v>
      </c>
      <c r="F53" s="71">
        <v>3.7451300000000005</v>
      </c>
      <c r="G53" s="51">
        <f t="shared" ref="G53:G75" si="2">F53*(1-$G$9)</f>
        <v>3.7451300000000005</v>
      </c>
    </row>
    <row r="54" spans="1:7" x14ac:dyDescent="0.25">
      <c r="A54" s="6"/>
      <c r="B54" s="20"/>
      <c r="C54" s="72" t="s">
        <v>30</v>
      </c>
      <c r="D54" s="73"/>
      <c r="E54" s="23" t="s">
        <v>210</v>
      </c>
      <c r="F54" s="74">
        <v>3.4160600000000003</v>
      </c>
      <c r="G54" s="54">
        <f t="shared" si="2"/>
        <v>3.4160600000000003</v>
      </c>
    </row>
    <row r="55" spans="1:7" x14ac:dyDescent="0.25">
      <c r="A55" s="6"/>
      <c r="B55" s="20"/>
      <c r="C55" s="72" t="s">
        <v>31</v>
      </c>
      <c r="D55" s="73"/>
      <c r="E55" s="23" t="s">
        <v>209</v>
      </c>
      <c r="F55" s="74">
        <v>3.6040999999999999</v>
      </c>
      <c r="G55" s="54">
        <f t="shared" si="2"/>
        <v>3.6040999999999999</v>
      </c>
    </row>
    <row r="56" spans="1:7" x14ac:dyDescent="0.25">
      <c r="A56" s="6"/>
      <c r="B56" s="20"/>
      <c r="C56" s="72" t="s">
        <v>32</v>
      </c>
      <c r="D56" s="73"/>
      <c r="E56" s="23" t="s">
        <v>212</v>
      </c>
      <c r="F56" s="74">
        <v>2.9773000000000001</v>
      </c>
      <c r="G56" s="54">
        <f t="shared" si="2"/>
        <v>2.9773000000000001</v>
      </c>
    </row>
    <row r="57" spans="1:7" x14ac:dyDescent="0.25">
      <c r="A57" s="6"/>
      <c r="B57" s="20"/>
      <c r="C57" s="72" t="s">
        <v>34</v>
      </c>
      <c r="D57" s="73"/>
      <c r="E57" s="23" t="s">
        <v>213</v>
      </c>
      <c r="F57" s="74">
        <v>5.5158400000000007</v>
      </c>
      <c r="G57" s="54">
        <f t="shared" si="2"/>
        <v>5.5158400000000007</v>
      </c>
    </row>
    <row r="58" spans="1:7" x14ac:dyDescent="0.25">
      <c r="A58" s="6"/>
      <c r="B58" s="20"/>
      <c r="C58" s="72" t="s">
        <v>38</v>
      </c>
      <c r="D58" s="73"/>
      <c r="E58" s="23" t="s">
        <v>214</v>
      </c>
      <c r="F58" s="74">
        <v>8.242420000000001</v>
      </c>
      <c r="G58" s="54">
        <f t="shared" si="2"/>
        <v>8.242420000000001</v>
      </c>
    </row>
    <row r="59" spans="1:7" x14ac:dyDescent="0.25">
      <c r="A59" s="6"/>
      <c r="B59" s="20"/>
      <c r="C59" s="72" t="s">
        <v>42</v>
      </c>
      <c r="D59" s="73"/>
      <c r="E59" s="23" t="s">
        <v>216</v>
      </c>
      <c r="F59" s="74">
        <v>17.017620000000001</v>
      </c>
      <c r="G59" s="54">
        <f t="shared" si="2"/>
        <v>17.017620000000001</v>
      </c>
    </row>
    <row r="60" spans="1:7" x14ac:dyDescent="0.25">
      <c r="A60" s="6"/>
      <c r="B60" s="20"/>
      <c r="C60" s="72" t="s">
        <v>45</v>
      </c>
      <c r="D60" s="73"/>
      <c r="E60" s="23" t="s">
        <v>217</v>
      </c>
      <c r="F60" s="74">
        <v>22.97222</v>
      </c>
      <c r="G60" s="54">
        <f t="shared" si="2"/>
        <v>22.97222</v>
      </c>
    </row>
    <row r="61" spans="1:7" x14ac:dyDescent="0.25">
      <c r="A61" s="6"/>
      <c r="B61" s="20"/>
      <c r="C61" s="72" t="s">
        <v>48</v>
      </c>
      <c r="D61" s="73"/>
      <c r="E61" s="23" t="s">
        <v>218</v>
      </c>
      <c r="F61" s="74">
        <v>34.364310000000003</v>
      </c>
      <c r="G61" s="54">
        <f t="shared" si="2"/>
        <v>34.364310000000003</v>
      </c>
    </row>
    <row r="62" spans="1:7" x14ac:dyDescent="0.25">
      <c r="A62" s="6"/>
      <c r="B62" s="20"/>
      <c r="C62" s="72" t="s">
        <v>49</v>
      </c>
      <c r="D62" s="73"/>
      <c r="E62" s="23" t="s">
        <v>219</v>
      </c>
      <c r="F62" s="74">
        <v>107.63723</v>
      </c>
      <c r="G62" s="54">
        <f t="shared" si="2"/>
        <v>107.63723</v>
      </c>
    </row>
    <row r="63" spans="1:7" x14ac:dyDescent="0.25">
      <c r="A63" s="6"/>
      <c r="B63" s="20"/>
      <c r="C63" s="72" t="s">
        <v>51</v>
      </c>
      <c r="D63" s="73"/>
      <c r="E63" s="23" t="s">
        <v>220</v>
      </c>
      <c r="F63" s="74">
        <v>151.04313000000002</v>
      </c>
      <c r="G63" s="54">
        <f t="shared" si="2"/>
        <v>151.04313000000002</v>
      </c>
    </row>
    <row r="64" spans="1:7" x14ac:dyDescent="0.25">
      <c r="A64" s="6"/>
      <c r="B64" s="20"/>
      <c r="C64" s="72" t="s">
        <v>33</v>
      </c>
      <c r="D64" s="73"/>
      <c r="E64" s="23" t="s">
        <v>223</v>
      </c>
      <c r="F64" s="74">
        <v>7.7409800000000004</v>
      </c>
      <c r="G64" s="54">
        <f t="shared" si="2"/>
        <v>7.7409800000000004</v>
      </c>
    </row>
    <row r="65" spans="1:7" x14ac:dyDescent="0.25">
      <c r="A65" s="6"/>
      <c r="B65" s="20"/>
      <c r="C65" s="72" t="s">
        <v>35</v>
      </c>
      <c r="D65" s="73"/>
      <c r="E65" s="23" t="s">
        <v>224</v>
      </c>
      <c r="F65" s="74">
        <v>10.342199999999998</v>
      </c>
      <c r="G65" s="54">
        <f t="shared" si="2"/>
        <v>10.342199999999998</v>
      </c>
    </row>
    <row r="66" spans="1:7" x14ac:dyDescent="0.25">
      <c r="A66" s="6"/>
      <c r="B66" s="20"/>
      <c r="C66" s="72" t="s">
        <v>36</v>
      </c>
      <c r="D66" s="73"/>
      <c r="E66" s="23" t="s">
        <v>225</v>
      </c>
      <c r="F66" s="74">
        <v>5.6098599999999994</v>
      </c>
      <c r="G66" s="54">
        <f t="shared" si="2"/>
        <v>5.6098599999999994</v>
      </c>
    </row>
    <row r="67" spans="1:7" x14ac:dyDescent="0.25">
      <c r="A67" s="6"/>
      <c r="B67" s="20"/>
      <c r="C67" s="72" t="s">
        <v>37</v>
      </c>
      <c r="D67" s="73"/>
      <c r="E67" s="23" t="s">
        <v>226</v>
      </c>
      <c r="F67" s="74">
        <v>10.968999999999999</v>
      </c>
      <c r="G67" s="54">
        <f t="shared" si="2"/>
        <v>10.968999999999999</v>
      </c>
    </row>
    <row r="68" spans="1:7" x14ac:dyDescent="0.25">
      <c r="A68" s="6"/>
      <c r="B68" s="20"/>
      <c r="C68" s="72" t="s">
        <v>39</v>
      </c>
      <c r="D68" s="73"/>
      <c r="E68" s="23" t="s">
        <v>227</v>
      </c>
      <c r="F68" s="74">
        <v>13.303830000000001</v>
      </c>
      <c r="G68" s="54">
        <f t="shared" si="2"/>
        <v>13.303830000000001</v>
      </c>
    </row>
    <row r="69" spans="1:7" x14ac:dyDescent="0.25">
      <c r="A69" s="6"/>
      <c r="B69" s="20"/>
      <c r="C69" s="72" t="s">
        <v>40</v>
      </c>
      <c r="D69" s="73"/>
      <c r="E69" s="23" t="s">
        <v>228</v>
      </c>
      <c r="F69" s="74">
        <v>13.570220000000003</v>
      </c>
      <c r="G69" s="54">
        <f t="shared" si="2"/>
        <v>13.570220000000003</v>
      </c>
    </row>
    <row r="70" spans="1:7" x14ac:dyDescent="0.25">
      <c r="A70" s="6"/>
      <c r="B70" s="20"/>
      <c r="C70" s="72" t="s">
        <v>41</v>
      </c>
      <c r="D70" s="73"/>
      <c r="E70" s="23" t="s">
        <v>229</v>
      </c>
      <c r="F70" s="74">
        <v>13.86795</v>
      </c>
      <c r="G70" s="54">
        <f t="shared" si="2"/>
        <v>13.86795</v>
      </c>
    </row>
    <row r="71" spans="1:7" x14ac:dyDescent="0.25">
      <c r="A71" s="6"/>
      <c r="B71" s="20"/>
      <c r="C71" s="72" t="s">
        <v>43</v>
      </c>
      <c r="D71" s="73"/>
      <c r="E71" s="23" t="s">
        <v>230</v>
      </c>
      <c r="F71" s="74">
        <v>39.159329999999997</v>
      </c>
      <c r="G71" s="54">
        <f t="shared" si="2"/>
        <v>39.159329999999997</v>
      </c>
    </row>
    <row r="72" spans="1:7" x14ac:dyDescent="0.25">
      <c r="A72" s="6"/>
      <c r="B72" s="20"/>
      <c r="C72" s="72" t="s">
        <v>44</v>
      </c>
      <c r="D72" s="73"/>
      <c r="E72" s="23" t="s">
        <v>231</v>
      </c>
      <c r="F72" s="74">
        <v>40.773340000000005</v>
      </c>
      <c r="G72" s="54">
        <f t="shared" si="2"/>
        <v>40.773340000000005</v>
      </c>
    </row>
    <row r="73" spans="1:7" x14ac:dyDescent="0.25">
      <c r="A73" s="6"/>
      <c r="B73" s="20"/>
      <c r="C73" s="72" t="s">
        <v>46</v>
      </c>
      <c r="D73" s="73"/>
      <c r="E73" s="23" t="s">
        <v>232</v>
      </c>
      <c r="F73" s="74">
        <v>44.800529999999995</v>
      </c>
      <c r="G73" s="54">
        <f t="shared" si="2"/>
        <v>44.800529999999995</v>
      </c>
    </row>
    <row r="74" spans="1:7" x14ac:dyDescent="0.25">
      <c r="A74" s="6"/>
      <c r="B74" s="20"/>
      <c r="C74" s="72" t="s">
        <v>47</v>
      </c>
      <c r="D74" s="73"/>
      <c r="E74" s="23" t="s">
        <v>233</v>
      </c>
      <c r="F74" s="74">
        <v>46.00712</v>
      </c>
      <c r="G74" s="54">
        <f t="shared" si="2"/>
        <v>46.00712</v>
      </c>
    </row>
    <row r="75" spans="1:7" x14ac:dyDescent="0.25">
      <c r="A75" s="6"/>
      <c r="B75" s="29"/>
      <c r="C75" s="75" t="s">
        <v>50</v>
      </c>
      <c r="D75" s="69"/>
      <c r="E75" s="32" t="s">
        <v>234</v>
      </c>
      <c r="F75" s="76">
        <v>65.531940000000006</v>
      </c>
      <c r="G75" s="57">
        <f t="shared" si="2"/>
        <v>65.531940000000006</v>
      </c>
    </row>
    <row r="76" spans="1:7" x14ac:dyDescent="0.25">
      <c r="A76" s="6"/>
      <c r="B76" s="6"/>
      <c r="C76" s="6"/>
      <c r="D76" s="6"/>
      <c r="E76" s="66"/>
      <c r="F76" s="38"/>
      <c r="G76" s="7"/>
    </row>
    <row r="77" spans="1:7" x14ac:dyDescent="0.25">
      <c r="A77" s="6"/>
      <c r="B77" s="10" t="s">
        <v>235</v>
      </c>
      <c r="C77" s="77"/>
      <c r="D77" s="77"/>
      <c r="E77" s="67"/>
      <c r="F77" s="67"/>
      <c r="G77" s="19"/>
    </row>
    <row r="78" spans="1:7" x14ac:dyDescent="0.25">
      <c r="A78" s="6"/>
      <c r="B78" s="14"/>
      <c r="C78" s="68" t="s">
        <v>207</v>
      </c>
      <c r="D78" s="69"/>
      <c r="E78" s="17" t="s">
        <v>208</v>
      </c>
      <c r="F78" s="18" t="s">
        <v>204</v>
      </c>
      <c r="G78" s="70" t="s">
        <v>205</v>
      </c>
    </row>
    <row r="79" spans="1:7" x14ac:dyDescent="0.25">
      <c r="A79" s="6"/>
      <c r="B79" s="20"/>
      <c r="C79" s="78" t="s">
        <v>52</v>
      </c>
      <c r="D79" s="79"/>
      <c r="E79" s="49" t="s">
        <v>236</v>
      </c>
      <c r="F79" s="71">
        <v>13.773929999999998</v>
      </c>
      <c r="G79" s="51">
        <f>F79*(1-$G$9)</f>
        <v>13.773929999999998</v>
      </c>
    </row>
    <row r="80" spans="1:7" x14ac:dyDescent="0.25">
      <c r="A80" s="6"/>
      <c r="B80" s="20"/>
      <c r="C80" s="80" t="s">
        <v>53</v>
      </c>
      <c r="D80" s="81"/>
      <c r="E80" s="23" t="s">
        <v>212</v>
      </c>
      <c r="F80" s="74">
        <v>10.342199999999998</v>
      </c>
      <c r="G80" s="54">
        <f>F80*(1-$G$9)</f>
        <v>10.342199999999998</v>
      </c>
    </row>
    <row r="81" spans="1:7" x14ac:dyDescent="0.25">
      <c r="A81" s="6"/>
      <c r="B81" s="20"/>
      <c r="C81" s="80" t="s">
        <v>54</v>
      </c>
      <c r="D81" s="81"/>
      <c r="E81" s="23" t="s">
        <v>213</v>
      </c>
      <c r="F81" s="74">
        <v>26.748690000000003</v>
      </c>
      <c r="G81" s="54">
        <f>F81*(1-$G$9)</f>
        <v>26.748690000000003</v>
      </c>
    </row>
    <row r="82" spans="1:7" x14ac:dyDescent="0.25">
      <c r="A82" s="6"/>
      <c r="B82" s="29"/>
      <c r="C82" s="82" t="s">
        <v>55</v>
      </c>
      <c r="D82" s="83"/>
      <c r="E82" s="32" t="s">
        <v>214</v>
      </c>
      <c r="F82" s="76">
        <v>24.100460000000005</v>
      </c>
      <c r="G82" s="57">
        <f>F82*(1-$G$9)</f>
        <v>24.100460000000005</v>
      </c>
    </row>
    <row r="83" spans="1:7" x14ac:dyDescent="0.25">
      <c r="A83" s="6"/>
      <c r="B83" s="6"/>
      <c r="C83" s="84"/>
      <c r="D83" s="84"/>
      <c r="E83" s="66"/>
      <c r="F83" s="38"/>
      <c r="G83" s="7"/>
    </row>
    <row r="84" spans="1:7" x14ac:dyDescent="0.25">
      <c r="A84" s="6"/>
      <c r="B84" s="10" t="s">
        <v>237</v>
      </c>
      <c r="C84" s="85"/>
      <c r="D84" s="85"/>
      <c r="E84" s="86"/>
      <c r="F84" s="87"/>
      <c r="G84" s="19"/>
    </row>
    <row r="85" spans="1:7" x14ac:dyDescent="0.25">
      <c r="A85" s="6"/>
      <c r="B85" s="14"/>
      <c r="C85" s="68" t="s">
        <v>207</v>
      </c>
      <c r="D85" s="69"/>
      <c r="E85" s="70" t="s">
        <v>208</v>
      </c>
      <c r="F85" s="88" t="s">
        <v>204</v>
      </c>
      <c r="G85" s="70" t="s">
        <v>205</v>
      </c>
    </row>
    <row r="86" spans="1:7" x14ac:dyDescent="0.25">
      <c r="A86" s="6"/>
      <c r="B86" s="20"/>
      <c r="C86" s="78" t="s">
        <v>56</v>
      </c>
      <c r="D86" s="79"/>
      <c r="E86" s="49" t="s">
        <v>211</v>
      </c>
      <c r="F86" s="71">
        <v>1.51999</v>
      </c>
      <c r="G86" s="51">
        <f t="shared" ref="G86:G112" si="3">F86*(1-$G$9)</f>
        <v>1.51999</v>
      </c>
    </row>
    <row r="87" spans="1:7" x14ac:dyDescent="0.25">
      <c r="A87" s="6"/>
      <c r="B87" s="20"/>
      <c r="C87" s="80" t="s">
        <v>57</v>
      </c>
      <c r="D87" s="81"/>
      <c r="E87" s="23" t="s">
        <v>210</v>
      </c>
      <c r="F87" s="74">
        <v>0.87752000000000008</v>
      </c>
      <c r="G87" s="54">
        <f t="shared" si="3"/>
        <v>0.87752000000000008</v>
      </c>
    </row>
    <row r="88" spans="1:7" x14ac:dyDescent="0.25">
      <c r="A88" s="6"/>
      <c r="B88" s="20"/>
      <c r="C88" s="80" t="s">
        <v>58</v>
      </c>
      <c r="D88" s="81"/>
      <c r="E88" s="23" t="s">
        <v>209</v>
      </c>
      <c r="F88" s="74">
        <v>1.19092</v>
      </c>
      <c r="G88" s="54">
        <f t="shared" si="3"/>
        <v>1.19092</v>
      </c>
    </row>
    <row r="89" spans="1:7" x14ac:dyDescent="0.25">
      <c r="A89" s="6"/>
      <c r="B89" s="20"/>
      <c r="C89" s="80" t="s">
        <v>59</v>
      </c>
      <c r="D89" s="81"/>
      <c r="E89" s="23" t="s">
        <v>212</v>
      </c>
      <c r="F89" s="74">
        <v>1.39463</v>
      </c>
      <c r="G89" s="54">
        <f t="shared" si="3"/>
        <v>1.39463</v>
      </c>
    </row>
    <row r="90" spans="1:7" x14ac:dyDescent="0.25">
      <c r="A90" s="6"/>
      <c r="B90" s="20"/>
      <c r="C90" s="80" t="s">
        <v>60</v>
      </c>
      <c r="D90" s="81"/>
      <c r="E90" s="23" t="s">
        <v>213</v>
      </c>
      <c r="F90" s="74">
        <v>2.0214300000000001</v>
      </c>
      <c r="G90" s="54">
        <f t="shared" si="3"/>
        <v>2.0214300000000001</v>
      </c>
    </row>
    <row r="91" spans="1:7" x14ac:dyDescent="0.25">
      <c r="A91" s="6"/>
      <c r="B91" s="20"/>
      <c r="C91" s="80" t="s">
        <v>61</v>
      </c>
      <c r="D91" s="81"/>
      <c r="E91" s="23" t="s">
        <v>214</v>
      </c>
      <c r="F91" s="74">
        <v>2.9773000000000001</v>
      </c>
      <c r="G91" s="54">
        <f t="shared" si="3"/>
        <v>2.9773000000000001</v>
      </c>
    </row>
    <row r="92" spans="1:7" x14ac:dyDescent="0.25">
      <c r="A92" s="6"/>
      <c r="B92" s="20"/>
      <c r="C92" s="80" t="s">
        <v>62</v>
      </c>
      <c r="D92" s="81"/>
      <c r="E92" s="23" t="s">
        <v>216</v>
      </c>
      <c r="F92" s="74">
        <v>6.0329500000000005</v>
      </c>
      <c r="G92" s="54">
        <f t="shared" si="3"/>
        <v>6.0329500000000005</v>
      </c>
    </row>
    <row r="93" spans="1:7" x14ac:dyDescent="0.25">
      <c r="A93" s="6"/>
      <c r="B93" s="20"/>
      <c r="C93" s="80" t="s">
        <v>63</v>
      </c>
      <c r="D93" s="81"/>
      <c r="E93" s="23" t="s">
        <v>217</v>
      </c>
      <c r="F93" s="74">
        <v>7.5059300000000011</v>
      </c>
      <c r="G93" s="54">
        <f t="shared" si="3"/>
        <v>7.5059300000000011</v>
      </c>
    </row>
    <row r="94" spans="1:7" x14ac:dyDescent="0.25">
      <c r="A94" s="6"/>
      <c r="B94" s="20"/>
      <c r="C94" s="80" t="s">
        <v>64</v>
      </c>
      <c r="D94" s="81"/>
      <c r="E94" s="23" t="s">
        <v>218</v>
      </c>
      <c r="F94" s="74">
        <v>12.786720000000001</v>
      </c>
      <c r="G94" s="54">
        <f t="shared" si="3"/>
        <v>12.786720000000001</v>
      </c>
    </row>
    <row r="95" spans="1:7" x14ac:dyDescent="0.25">
      <c r="A95" s="6"/>
      <c r="B95" s="20"/>
      <c r="C95" s="80" t="s">
        <v>65</v>
      </c>
      <c r="D95" s="81"/>
      <c r="E95" s="23" t="s">
        <v>219</v>
      </c>
      <c r="F95" s="74">
        <v>28.206000000000003</v>
      </c>
      <c r="G95" s="54">
        <f t="shared" si="3"/>
        <v>28.206000000000003</v>
      </c>
    </row>
    <row r="96" spans="1:7" x14ac:dyDescent="0.25">
      <c r="A96" s="6"/>
      <c r="B96" s="20"/>
      <c r="C96" s="80" t="s">
        <v>66</v>
      </c>
      <c r="D96" s="81"/>
      <c r="E96" s="23" t="s">
        <v>220</v>
      </c>
      <c r="F96" s="74">
        <v>43.076830000000001</v>
      </c>
      <c r="G96" s="54">
        <f t="shared" si="3"/>
        <v>43.076830000000001</v>
      </c>
    </row>
    <row r="97" spans="1:7" x14ac:dyDescent="0.25">
      <c r="A97" s="6"/>
      <c r="B97" s="20"/>
      <c r="C97" s="80" t="s">
        <v>67</v>
      </c>
      <c r="D97" s="81"/>
      <c r="E97" s="23" t="s">
        <v>238</v>
      </c>
      <c r="F97" s="74">
        <v>2.6638999999999999</v>
      </c>
      <c r="G97" s="54">
        <f t="shared" si="3"/>
        <v>2.6638999999999999</v>
      </c>
    </row>
    <row r="98" spans="1:7" x14ac:dyDescent="0.25">
      <c r="A98" s="6"/>
      <c r="B98" s="20"/>
      <c r="C98" s="80" t="s">
        <v>68</v>
      </c>
      <c r="D98" s="81"/>
      <c r="E98" s="23" t="s">
        <v>239</v>
      </c>
      <c r="F98" s="74">
        <v>3.4787400000000002</v>
      </c>
      <c r="G98" s="54">
        <f t="shared" si="3"/>
        <v>3.4787400000000002</v>
      </c>
    </row>
    <row r="99" spans="1:7" x14ac:dyDescent="0.25">
      <c r="A99" s="6"/>
      <c r="B99" s="20"/>
      <c r="C99" s="80" t="s">
        <v>69</v>
      </c>
      <c r="D99" s="81"/>
      <c r="E99" s="23" t="s">
        <v>240</v>
      </c>
      <c r="F99" s="74">
        <v>1.8490599999999999</v>
      </c>
      <c r="G99" s="54">
        <f t="shared" si="3"/>
        <v>1.8490599999999999</v>
      </c>
    </row>
    <row r="100" spans="1:7" x14ac:dyDescent="0.25">
      <c r="A100" s="6"/>
      <c r="B100" s="20"/>
      <c r="C100" s="80" t="s">
        <v>70</v>
      </c>
      <c r="D100" s="81"/>
      <c r="E100" s="23" t="s">
        <v>241</v>
      </c>
      <c r="F100" s="74">
        <v>5.4844999999999997</v>
      </c>
      <c r="G100" s="54">
        <f t="shared" si="3"/>
        <v>5.4844999999999997</v>
      </c>
    </row>
    <row r="101" spans="1:7" x14ac:dyDescent="0.25">
      <c r="A101" s="6"/>
      <c r="B101" s="20"/>
      <c r="C101" s="80" t="s">
        <v>71</v>
      </c>
      <c r="D101" s="81"/>
      <c r="E101" s="23" t="s">
        <v>242</v>
      </c>
      <c r="F101" s="74">
        <v>2.2564799999999998</v>
      </c>
      <c r="G101" s="54">
        <f t="shared" si="3"/>
        <v>2.2564799999999998</v>
      </c>
    </row>
    <row r="102" spans="1:7" x14ac:dyDescent="0.25">
      <c r="A102" s="6"/>
      <c r="B102" s="20"/>
      <c r="C102" s="80" t="s">
        <v>72</v>
      </c>
      <c r="D102" s="81"/>
      <c r="E102" s="23" t="s">
        <v>243</v>
      </c>
      <c r="F102" s="74">
        <v>5.7195499999999999</v>
      </c>
      <c r="G102" s="54">
        <f t="shared" si="3"/>
        <v>5.7195499999999999</v>
      </c>
    </row>
    <row r="103" spans="1:7" x14ac:dyDescent="0.25">
      <c r="A103" s="6"/>
      <c r="B103" s="20"/>
      <c r="C103" s="80" t="s">
        <v>73</v>
      </c>
      <c r="D103" s="81"/>
      <c r="E103" s="23" t="s">
        <v>244</v>
      </c>
      <c r="F103" s="74">
        <v>3.3690500000000001</v>
      </c>
      <c r="G103" s="54">
        <f t="shared" si="3"/>
        <v>3.3690500000000001</v>
      </c>
    </row>
    <row r="104" spans="1:7" x14ac:dyDescent="0.25">
      <c r="A104" s="6"/>
      <c r="B104" s="20"/>
      <c r="C104" s="80" t="s">
        <v>74</v>
      </c>
      <c r="D104" s="81"/>
      <c r="E104" s="23" t="s">
        <v>245</v>
      </c>
      <c r="F104" s="74">
        <v>10.592919999999999</v>
      </c>
      <c r="G104" s="54">
        <f t="shared" si="3"/>
        <v>10.592919999999999</v>
      </c>
    </row>
    <row r="105" spans="1:7" x14ac:dyDescent="0.25">
      <c r="A105" s="6"/>
      <c r="B105" s="20"/>
      <c r="C105" s="80" t="s">
        <v>75</v>
      </c>
      <c r="D105" s="81"/>
      <c r="E105" s="23" t="s">
        <v>246</v>
      </c>
      <c r="F105" s="74">
        <v>6.0642899999999997</v>
      </c>
      <c r="G105" s="54">
        <f t="shared" si="3"/>
        <v>6.0642899999999997</v>
      </c>
    </row>
    <row r="106" spans="1:7" x14ac:dyDescent="0.25">
      <c r="A106" s="6"/>
      <c r="B106" s="20"/>
      <c r="C106" s="80" t="s">
        <v>76</v>
      </c>
      <c r="D106" s="81"/>
      <c r="E106" s="23" t="s">
        <v>247</v>
      </c>
      <c r="F106" s="74">
        <v>12.755380000000001</v>
      </c>
      <c r="G106" s="54">
        <f t="shared" si="3"/>
        <v>12.755380000000001</v>
      </c>
    </row>
    <row r="107" spans="1:7" x14ac:dyDescent="0.25">
      <c r="A107" s="6"/>
      <c r="B107" s="20"/>
      <c r="C107" s="80" t="s">
        <v>77</v>
      </c>
      <c r="D107" s="81"/>
      <c r="E107" s="23" t="s">
        <v>248</v>
      </c>
      <c r="F107" s="74">
        <v>14.385060000000001</v>
      </c>
      <c r="G107" s="54">
        <f t="shared" si="3"/>
        <v>14.385060000000001</v>
      </c>
    </row>
    <row r="108" spans="1:7" x14ac:dyDescent="0.25">
      <c r="A108" s="6"/>
      <c r="B108" s="20"/>
      <c r="C108" s="80" t="s">
        <v>78</v>
      </c>
      <c r="D108" s="81"/>
      <c r="E108" s="23" t="s">
        <v>249</v>
      </c>
      <c r="F108" s="74">
        <v>9.9034400000000016</v>
      </c>
      <c r="G108" s="54">
        <f t="shared" si="3"/>
        <v>9.9034400000000016</v>
      </c>
    </row>
    <row r="109" spans="1:7" x14ac:dyDescent="0.25">
      <c r="A109" s="6"/>
      <c r="B109" s="20"/>
      <c r="C109" s="80" t="s">
        <v>79</v>
      </c>
      <c r="D109" s="81"/>
      <c r="E109" s="23" t="s">
        <v>250</v>
      </c>
      <c r="F109" s="74">
        <v>16.87659</v>
      </c>
      <c r="G109" s="54">
        <f t="shared" si="3"/>
        <v>16.87659</v>
      </c>
    </row>
    <row r="110" spans="1:7" x14ac:dyDescent="0.25">
      <c r="A110" s="6"/>
      <c r="B110" s="20"/>
      <c r="C110" s="80" t="s">
        <v>80</v>
      </c>
      <c r="D110" s="81"/>
      <c r="E110" s="23" t="s">
        <v>251</v>
      </c>
      <c r="F110" s="74">
        <v>13.993310000000001</v>
      </c>
      <c r="G110" s="54">
        <f t="shared" si="3"/>
        <v>13.993310000000001</v>
      </c>
    </row>
    <row r="111" spans="1:7" x14ac:dyDescent="0.25">
      <c r="A111" s="6"/>
      <c r="B111" s="20"/>
      <c r="C111" s="80" t="s">
        <v>81</v>
      </c>
      <c r="D111" s="81"/>
      <c r="E111" s="23" t="s">
        <v>252</v>
      </c>
      <c r="F111" s="74">
        <v>26.591990000000003</v>
      </c>
      <c r="G111" s="54">
        <f t="shared" si="3"/>
        <v>26.591990000000003</v>
      </c>
    </row>
    <row r="112" spans="1:7" x14ac:dyDescent="0.25">
      <c r="A112" s="6"/>
      <c r="B112" s="29"/>
      <c r="C112" s="82" t="s">
        <v>82</v>
      </c>
      <c r="D112" s="83"/>
      <c r="E112" s="32" t="s">
        <v>253</v>
      </c>
      <c r="F112" s="76">
        <v>49.219470000000001</v>
      </c>
      <c r="G112" s="57">
        <f t="shared" si="3"/>
        <v>49.219470000000001</v>
      </c>
    </row>
    <row r="113" spans="1:7" x14ac:dyDescent="0.25">
      <c r="A113" s="6"/>
      <c r="B113" s="6"/>
      <c r="C113" s="84"/>
      <c r="D113" s="84"/>
      <c r="E113" s="66"/>
      <c r="F113" s="38"/>
      <c r="G113" s="7"/>
    </row>
    <row r="114" spans="1:7" x14ac:dyDescent="0.25">
      <c r="A114" s="6"/>
      <c r="B114" s="10" t="s">
        <v>254</v>
      </c>
      <c r="C114" s="85"/>
      <c r="D114" s="85"/>
      <c r="E114" s="86"/>
      <c r="F114" s="87"/>
      <c r="G114" s="19"/>
    </row>
    <row r="115" spans="1:7" x14ac:dyDescent="0.25">
      <c r="A115" s="6"/>
      <c r="B115" s="20"/>
      <c r="C115" s="68" t="s">
        <v>207</v>
      </c>
      <c r="D115" s="69"/>
      <c r="E115" s="70" t="s">
        <v>208</v>
      </c>
      <c r="F115" s="88" t="s">
        <v>204</v>
      </c>
      <c r="G115" s="70" t="s">
        <v>205</v>
      </c>
    </row>
    <row r="116" spans="1:7" x14ac:dyDescent="0.25">
      <c r="A116" s="6"/>
      <c r="B116" s="20"/>
      <c r="C116" s="89" t="s">
        <v>83</v>
      </c>
      <c r="D116" s="79"/>
      <c r="E116" s="49" t="s">
        <v>211</v>
      </c>
      <c r="F116" s="71">
        <v>0.83051000000000008</v>
      </c>
      <c r="G116" s="51">
        <f t="shared" ref="G116:G126" si="4">F116*(1-$G$9)</f>
        <v>0.83051000000000008</v>
      </c>
    </row>
    <row r="117" spans="1:7" x14ac:dyDescent="0.25">
      <c r="A117" s="6"/>
      <c r="B117" s="20"/>
      <c r="C117" s="90" t="s">
        <v>84</v>
      </c>
      <c r="D117" s="81"/>
      <c r="E117" s="23" t="s">
        <v>210</v>
      </c>
      <c r="F117" s="74">
        <v>0.90886</v>
      </c>
      <c r="G117" s="54">
        <f t="shared" si="4"/>
        <v>0.90886</v>
      </c>
    </row>
    <row r="118" spans="1:7" x14ac:dyDescent="0.25">
      <c r="A118" s="6"/>
      <c r="B118" s="20"/>
      <c r="C118" s="90" t="s">
        <v>85</v>
      </c>
      <c r="D118" s="81"/>
      <c r="E118" s="23" t="s">
        <v>209</v>
      </c>
      <c r="F118" s="74">
        <v>0.83051000000000008</v>
      </c>
      <c r="G118" s="54">
        <f t="shared" si="4"/>
        <v>0.83051000000000008</v>
      </c>
    </row>
    <row r="119" spans="1:7" x14ac:dyDescent="0.25">
      <c r="A119" s="6"/>
      <c r="B119" s="20"/>
      <c r="C119" s="90" t="s">
        <v>86</v>
      </c>
      <c r="D119" s="81"/>
      <c r="E119" s="23" t="s">
        <v>212</v>
      </c>
      <c r="F119" s="74">
        <v>1.0655600000000001</v>
      </c>
      <c r="G119" s="54">
        <f t="shared" si="4"/>
        <v>1.0655600000000001</v>
      </c>
    </row>
    <row r="120" spans="1:7" x14ac:dyDescent="0.25">
      <c r="A120" s="6"/>
      <c r="B120" s="20"/>
      <c r="C120" s="90" t="s">
        <v>87</v>
      </c>
      <c r="D120" s="81"/>
      <c r="E120" s="23" t="s">
        <v>213</v>
      </c>
      <c r="F120" s="74">
        <v>1.6923600000000003</v>
      </c>
      <c r="G120" s="54">
        <f t="shared" si="4"/>
        <v>1.6923600000000003</v>
      </c>
    </row>
    <row r="121" spans="1:7" x14ac:dyDescent="0.25">
      <c r="A121" s="6"/>
      <c r="B121" s="20"/>
      <c r="C121" s="90" t="s">
        <v>88</v>
      </c>
      <c r="D121" s="81"/>
      <c r="E121" s="23" t="s">
        <v>214</v>
      </c>
      <c r="F121" s="74">
        <v>2.8989500000000001</v>
      </c>
      <c r="G121" s="54">
        <f t="shared" si="4"/>
        <v>2.8989500000000001</v>
      </c>
    </row>
    <row r="122" spans="1:7" x14ac:dyDescent="0.25">
      <c r="A122" s="6"/>
      <c r="B122" s="20"/>
      <c r="C122" s="90" t="s">
        <v>89</v>
      </c>
      <c r="D122" s="81"/>
      <c r="E122" s="23" t="s">
        <v>216</v>
      </c>
      <c r="F122" s="74">
        <v>4.6383200000000002</v>
      </c>
      <c r="G122" s="54">
        <f t="shared" si="4"/>
        <v>4.6383200000000002</v>
      </c>
    </row>
    <row r="123" spans="1:7" x14ac:dyDescent="0.25">
      <c r="A123" s="6"/>
      <c r="B123" s="20"/>
      <c r="C123" s="90" t="s">
        <v>90</v>
      </c>
      <c r="D123" s="81"/>
      <c r="E123" s="23" t="s">
        <v>217</v>
      </c>
      <c r="F123" s="74">
        <v>6.3463499999999993</v>
      </c>
      <c r="G123" s="54">
        <f t="shared" si="4"/>
        <v>6.3463499999999993</v>
      </c>
    </row>
    <row r="124" spans="1:7" x14ac:dyDescent="0.25">
      <c r="A124" s="6"/>
      <c r="B124" s="20"/>
      <c r="C124" s="90" t="s">
        <v>91</v>
      </c>
      <c r="D124" s="81"/>
      <c r="E124" s="23" t="s">
        <v>218</v>
      </c>
      <c r="F124" s="74">
        <v>12.15992</v>
      </c>
      <c r="G124" s="54">
        <f t="shared" si="4"/>
        <v>12.15992</v>
      </c>
    </row>
    <row r="125" spans="1:7" x14ac:dyDescent="0.25">
      <c r="A125" s="6"/>
      <c r="B125" s="20"/>
      <c r="C125" s="90" t="s">
        <v>92</v>
      </c>
      <c r="D125" s="81"/>
      <c r="E125" s="23" t="s">
        <v>219</v>
      </c>
      <c r="F125" s="74">
        <v>44.502800000000001</v>
      </c>
      <c r="G125" s="54">
        <f t="shared" si="4"/>
        <v>44.502800000000001</v>
      </c>
    </row>
    <row r="126" spans="1:7" x14ac:dyDescent="0.25">
      <c r="A126" s="6"/>
      <c r="B126" s="29"/>
      <c r="C126" s="91" t="s">
        <v>93</v>
      </c>
      <c r="D126" s="83"/>
      <c r="E126" s="32" t="s">
        <v>220</v>
      </c>
      <c r="F126" s="76">
        <v>53.356349999999999</v>
      </c>
      <c r="G126" s="57">
        <f t="shared" si="4"/>
        <v>53.356349999999999</v>
      </c>
    </row>
    <row r="127" spans="1:7" x14ac:dyDescent="0.25">
      <c r="A127" s="6"/>
      <c r="B127" s="6"/>
      <c r="C127" s="84"/>
      <c r="D127" s="84"/>
      <c r="E127" s="66"/>
      <c r="F127" s="38"/>
      <c r="G127" s="7"/>
    </row>
    <row r="128" spans="1:7" x14ac:dyDescent="0.25">
      <c r="A128" s="6"/>
      <c r="B128" s="10" t="s">
        <v>255</v>
      </c>
      <c r="C128" s="85"/>
      <c r="D128" s="85"/>
      <c r="E128" s="86"/>
      <c r="F128" s="87"/>
      <c r="G128" s="19"/>
    </row>
    <row r="129" spans="1:7" x14ac:dyDescent="0.25">
      <c r="A129" s="6"/>
      <c r="B129" s="14"/>
      <c r="C129" s="68" t="s">
        <v>207</v>
      </c>
      <c r="D129" s="69"/>
      <c r="E129" s="70" t="s">
        <v>208</v>
      </c>
      <c r="F129" s="88" t="s">
        <v>204</v>
      </c>
      <c r="G129" s="70" t="s">
        <v>205</v>
      </c>
    </row>
    <row r="130" spans="1:7" ht="15.75" customHeight="1" x14ac:dyDescent="0.25">
      <c r="A130" s="6"/>
      <c r="B130" s="20"/>
      <c r="C130" s="78" t="s">
        <v>94</v>
      </c>
      <c r="D130" s="79"/>
      <c r="E130" s="92" t="s">
        <v>256</v>
      </c>
      <c r="F130" s="71">
        <v>1.1595800000000001</v>
      </c>
      <c r="G130" s="51">
        <f t="shared" ref="G130:G145" si="5">F130*(1-$G$9)</f>
        <v>1.1595800000000001</v>
      </c>
    </row>
    <row r="131" spans="1:7" ht="15.75" customHeight="1" x14ac:dyDescent="0.25">
      <c r="A131" s="6"/>
      <c r="B131" s="20"/>
      <c r="C131" s="80" t="s">
        <v>95</v>
      </c>
      <c r="D131" s="81"/>
      <c r="E131" s="93" t="s">
        <v>238</v>
      </c>
      <c r="F131" s="74">
        <v>1.3162799999999999</v>
      </c>
      <c r="G131" s="54">
        <f t="shared" si="5"/>
        <v>1.3162799999999999</v>
      </c>
    </row>
    <row r="132" spans="1:7" ht="15.75" customHeight="1" x14ac:dyDescent="0.25">
      <c r="A132" s="6"/>
      <c r="B132" s="20"/>
      <c r="C132" s="80" t="s">
        <v>96</v>
      </c>
      <c r="D132" s="81"/>
      <c r="E132" s="93" t="s">
        <v>257</v>
      </c>
      <c r="F132" s="74">
        <v>2.4601900000000003</v>
      </c>
      <c r="G132" s="54">
        <f t="shared" si="5"/>
        <v>2.4601900000000003</v>
      </c>
    </row>
    <row r="133" spans="1:7" ht="15.75" customHeight="1" x14ac:dyDescent="0.25">
      <c r="A133" s="6"/>
      <c r="B133" s="20"/>
      <c r="C133" s="80" t="s">
        <v>97</v>
      </c>
      <c r="D133" s="81"/>
      <c r="E133" s="93" t="s">
        <v>258</v>
      </c>
      <c r="F133" s="74">
        <v>1.2222600000000001</v>
      </c>
      <c r="G133" s="54">
        <f t="shared" si="5"/>
        <v>1.2222600000000001</v>
      </c>
    </row>
    <row r="134" spans="1:7" ht="15.75" customHeight="1" x14ac:dyDescent="0.25">
      <c r="A134" s="6"/>
      <c r="B134" s="20"/>
      <c r="C134" s="80" t="s">
        <v>98</v>
      </c>
      <c r="D134" s="81"/>
      <c r="E134" s="93" t="s">
        <v>259</v>
      </c>
      <c r="F134" s="74">
        <v>4.4972900000000005</v>
      </c>
      <c r="G134" s="54">
        <f t="shared" si="5"/>
        <v>4.4972900000000005</v>
      </c>
    </row>
    <row r="135" spans="1:7" ht="15.75" customHeight="1" x14ac:dyDescent="0.25">
      <c r="A135" s="6"/>
      <c r="B135" s="20"/>
      <c r="C135" s="80" t="s">
        <v>99</v>
      </c>
      <c r="D135" s="81"/>
      <c r="E135" s="93" t="s">
        <v>260</v>
      </c>
      <c r="F135" s="74">
        <v>1.5513299999999999</v>
      </c>
      <c r="G135" s="54">
        <f t="shared" si="5"/>
        <v>1.5513299999999999</v>
      </c>
    </row>
    <row r="136" spans="1:7" ht="15.75" customHeight="1" x14ac:dyDescent="0.25">
      <c r="A136" s="6"/>
      <c r="B136" s="20"/>
      <c r="C136" s="80" t="s">
        <v>100</v>
      </c>
      <c r="D136" s="81"/>
      <c r="E136" s="93" t="s">
        <v>261</v>
      </c>
      <c r="F136" s="74">
        <v>6.0172800000000004</v>
      </c>
      <c r="G136" s="54">
        <f t="shared" si="5"/>
        <v>6.0172800000000004</v>
      </c>
    </row>
    <row r="137" spans="1:7" ht="15.75" customHeight="1" x14ac:dyDescent="0.25">
      <c r="A137" s="6"/>
      <c r="B137" s="20"/>
      <c r="C137" s="80" t="s">
        <v>101</v>
      </c>
      <c r="D137" s="81"/>
      <c r="E137" s="93" t="s">
        <v>262</v>
      </c>
      <c r="F137" s="74">
        <v>2.4288500000000002</v>
      </c>
      <c r="G137" s="54">
        <f t="shared" si="5"/>
        <v>2.4288500000000002</v>
      </c>
    </row>
    <row r="138" spans="1:7" ht="15.75" customHeight="1" x14ac:dyDescent="0.25">
      <c r="A138" s="6"/>
      <c r="B138" s="20"/>
      <c r="C138" s="80" t="s">
        <v>102</v>
      </c>
      <c r="D138" s="81"/>
      <c r="E138" s="93" t="s">
        <v>245</v>
      </c>
      <c r="F138" s="74">
        <v>14.855160000000001</v>
      </c>
      <c r="G138" s="54">
        <f t="shared" si="5"/>
        <v>14.855160000000001</v>
      </c>
    </row>
    <row r="139" spans="1:7" ht="15.75" customHeight="1" x14ac:dyDescent="0.25">
      <c r="A139" s="6"/>
      <c r="B139" s="20"/>
      <c r="C139" s="80" t="s">
        <v>103</v>
      </c>
      <c r="D139" s="81"/>
      <c r="E139" s="93" t="s">
        <v>263</v>
      </c>
      <c r="F139" s="74">
        <v>6.7067600000000009</v>
      </c>
      <c r="G139" s="54">
        <f t="shared" si="5"/>
        <v>6.7067600000000009</v>
      </c>
    </row>
    <row r="140" spans="1:7" ht="15.75" customHeight="1" x14ac:dyDescent="0.25">
      <c r="A140" s="6"/>
      <c r="B140" s="20"/>
      <c r="C140" s="80" t="s">
        <v>104</v>
      </c>
      <c r="D140" s="81"/>
      <c r="E140" s="93" t="s">
        <v>264</v>
      </c>
      <c r="F140" s="74">
        <v>11.940540000000002</v>
      </c>
      <c r="G140" s="54">
        <f t="shared" si="5"/>
        <v>11.940540000000002</v>
      </c>
    </row>
    <row r="141" spans="1:7" ht="15.75" customHeight="1" x14ac:dyDescent="0.25">
      <c r="A141" s="6"/>
      <c r="B141" s="20"/>
      <c r="C141" s="80" t="s">
        <v>105</v>
      </c>
      <c r="D141" s="81"/>
      <c r="E141" s="93" t="s">
        <v>265</v>
      </c>
      <c r="F141" s="74">
        <v>7.3649000000000004</v>
      </c>
      <c r="G141" s="54">
        <f t="shared" si="5"/>
        <v>7.3649000000000004</v>
      </c>
    </row>
    <row r="142" spans="1:7" ht="15.75" customHeight="1" x14ac:dyDescent="0.25">
      <c r="A142" s="6"/>
      <c r="B142" s="20"/>
      <c r="C142" s="80" t="s">
        <v>106</v>
      </c>
      <c r="D142" s="81"/>
      <c r="E142" s="93" t="s">
        <v>266</v>
      </c>
      <c r="F142" s="74">
        <v>22.90954</v>
      </c>
      <c r="G142" s="54">
        <f t="shared" si="5"/>
        <v>22.90954</v>
      </c>
    </row>
    <row r="143" spans="1:7" ht="15.75" customHeight="1" x14ac:dyDescent="0.25">
      <c r="A143" s="6"/>
      <c r="B143" s="20"/>
      <c r="C143" s="80" t="s">
        <v>107</v>
      </c>
      <c r="D143" s="81"/>
      <c r="E143" s="93" t="s">
        <v>267</v>
      </c>
      <c r="F143" s="74">
        <v>12.661360000000002</v>
      </c>
      <c r="G143" s="54">
        <f t="shared" si="5"/>
        <v>12.661360000000002</v>
      </c>
    </row>
    <row r="144" spans="1:7" ht="15.75" customHeight="1" x14ac:dyDescent="0.25">
      <c r="A144" s="6"/>
      <c r="B144" s="20"/>
      <c r="C144" s="80" t="s">
        <v>108</v>
      </c>
      <c r="D144" s="81"/>
      <c r="E144" s="93" t="s">
        <v>268</v>
      </c>
      <c r="F144" s="74">
        <v>36.840170000000001</v>
      </c>
      <c r="G144" s="54">
        <f t="shared" si="5"/>
        <v>36.840170000000001</v>
      </c>
    </row>
    <row r="145" spans="1:7" ht="15.75" customHeight="1" x14ac:dyDescent="0.25">
      <c r="A145" s="6"/>
      <c r="B145" s="29"/>
      <c r="C145" s="82" t="s">
        <v>109</v>
      </c>
      <c r="D145" s="83"/>
      <c r="E145" s="94" t="s">
        <v>269</v>
      </c>
      <c r="F145" s="76">
        <v>60.329500000000003</v>
      </c>
      <c r="G145" s="57">
        <f t="shared" si="5"/>
        <v>60.329500000000003</v>
      </c>
    </row>
    <row r="146" spans="1:7" x14ac:dyDescent="0.25">
      <c r="A146" s="6"/>
      <c r="B146" s="6"/>
      <c r="C146" s="84"/>
      <c r="D146" s="84"/>
      <c r="E146" s="95"/>
      <c r="F146" s="38"/>
      <c r="G146" s="7"/>
    </row>
    <row r="147" spans="1:7" x14ac:dyDescent="0.25">
      <c r="A147" s="6"/>
      <c r="B147" s="10" t="s">
        <v>270</v>
      </c>
      <c r="C147" s="85"/>
      <c r="D147" s="85"/>
      <c r="E147" s="96"/>
      <c r="F147" s="87"/>
      <c r="G147" s="19"/>
    </row>
    <row r="148" spans="1:7" x14ac:dyDescent="0.25">
      <c r="A148" s="6"/>
      <c r="B148" s="14"/>
      <c r="C148" s="68" t="s">
        <v>207</v>
      </c>
      <c r="D148" s="69"/>
      <c r="E148" s="70" t="s">
        <v>208</v>
      </c>
      <c r="F148" s="88" t="s">
        <v>204</v>
      </c>
      <c r="G148" s="70" t="s">
        <v>205</v>
      </c>
    </row>
    <row r="149" spans="1:7" ht="16.5" customHeight="1" x14ac:dyDescent="0.25">
      <c r="A149" s="6"/>
      <c r="B149" s="20"/>
      <c r="C149" s="89" t="s">
        <v>110</v>
      </c>
      <c r="D149" s="79"/>
      <c r="E149" s="92" t="s">
        <v>256</v>
      </c>
      <c r="F149" s="71">
        <v>0.90886</v>
      </c>
      <c r="G149" s="51">
        <f t="shared" ref="G149:G180" si="6">F149*(1-$G$9)</f>
        <v>0.90886</v>
      </c>
    </row>
    <row r="150" spans="1:7" ht="16.5" customHeight="1" x14ac:dyDescent="0.25">
      <c r="A150" s="6"/>
      <c r="B150" s="20"/>
      <c r="C150" s="90" t="s">
        <v>111</v>
      </c>
      <c r="D150" s="81"/>
      <c r="E150" s="93" t="s">
        <v>271</v>
      </c>
      <c r="F150" s="74">
        <v>1.33195</v>
      </c>
      <c r="G150" s="54">
        <f t="shared" si="6"/>
        <v>1.33195</v>
      </c>
    </row>
    <row r="151" spans="1:7" ht="16.5" customHeight="1" x14ac:dyDescent="0.25">
      <c r="A151" s="6"/>
      <c r="B151" s="20"/>
      <c r="C151" s="90" t="s">
        <v>112</v>
      </c>
      <c r="D151" s="81"/>
      <c r="E151" s="93" t="s">
        <v>238</v>
      </c>
      <c r="F151" s="74">
        <v>0.73648999999999987</v>
      </c>
      <c r="G151" s="54">
        <f t="shared" si="6"/>
        <v>0.73648999999999987</v>
      </c>
    </row>
    <row r="152" spans="1:7" ht="16.5" customHeight="1" x14ac:dyDescent="0.25">
      <c r="A152" s="6"/>
      <c r="B152" s="20"/>
      <c r="C152" s="90" t="s">
        <v>113</v>
      </c>
      <c r="D152" s="81"/>
      <c r="E152" s="93" t="s">
        <v>272</v>
      </c>
      <c r="F152" s="74">
        <v>0.89318999999999993</v>
      </c>
      <c r="G152" s="54">
        <f t="shared" si="6"/>
        <v>0.89318999999999993</v>
      </c>
    </row>
    <row r="153" spans="1:7" ht="16.5" customHeight="1" x14ac:dyDescent="0.25">
      <c r="A153" s="6"/>
      <c r="B153" s="20"/>
      <c r="C153" s="90" t="s">
        <v>114</v>
      </c>
      <c r="D153" s="81"/>
      <c r="E153" s="93" t="s">
        <v>257</v>
      </c>
      <c r="F153" s="74">
        <v>1.30061</v>
      </c>
      <c r="G153" s="54">
        <f t="shared" si="6"/>
        <v>1.30061</v>
      </c>
    </row>
    <row r="154" spans="1:7" ht="16.5" customHeight="1" x14ac:dyDescent="0.25">
      <c r="A154" s="6"/>
      <c r="B154" s="20"/>
      <c r="C154" s="90" t="s">
        <v>115</v>
      </c>
      <c r="D154" s="81"/>
      <c r="E154" s="93" t="s">
        <v>258</v>
      </c>
      <c r="F154" s="74">
        <v>0.89318999999999993</v>
      </c>
      <c r="G154" s="54">
        <f t="shared" si="6"/>
        <v>0.89318999999999993</v>
      </c>
    </row>
    <row r="155" spans="1:7" ht="16.5" customHeight="1" x14ac:dyDescent="0.25">
      <c r="A155" s="6"/>
      <c r="B155" s="20"/>
      <c r="C155" s="90" t="s">
        <v>116</v>
      </c>
      <c r="D155" s="81"/>
      <c r="E155" s="93" t="s">
        <v>273</v>
      </c>
      <c r="F155" s="74">
        <v>2.96163</v>
      </c>
      <c r="G155" s="54">
        <f t="shared" si="6"/>
        <v>2.96163</v>
      </c>
    </row>
    <row r="156" spans="1:7" ht="16.5" customHeight="1" x14ac:dyDescent="0.25">
      <c r="A156" s="6"/>
      <c r="B156" s="20"/>
      <c r="C156" s="90" t="s">
        <v>117</v>
      </c>
      <c r="D156" s="81"/>
      <c r="E156" s="93" t="s">
        <v>274</v>
      </c>
      <c r="F156" s="74">
        <v>1.9900900000000001</v>
      </c>
      <c r="G156" s="54">
        <f t="shared" si="6"/>
        <v>1.9900900000000001</v>
      </c>
    </row>
    <row r="157" spans="1:7" ht="16.5" customHeight="1" x14ac:dyDescent="0.25">
      <c r="A157" s="6"/>
      <c r="B157" s="20"/>
      <c r="C157" s="90" t="s">
        <v>118</v>
      </c>
      <c r="D157" s="81"/>
      <c r="E157" s="93" t="s">
        <v>260</v>
      </c>
      <c r="F157" s="74">
        <v>1.34762</v>
      </c>
      <c r="G157" s="54">
        <f t="shared" si="6"/>
        <v>1.34762</v>
      </c>
    </row>
    <row r="158" spans="1:7" ht="16.5" customHeight="1" x14ac:dyDescent="0.25">
      <c r="A158" s="6"/>
      <c r="B158" s="20"/>
      <c r="C158" s="90" t="s">
        <v>119</v>
      </c>
      <c r="D158" s="81"/>
      <c r="E158" s="93" t="s">
        <v>275</v>
      </c>
      <c r="F158" s="74">
        <v>6.2680000000000007</v>
      </c>
      <c r="G158" s="54">
        <f t="shared" si="6"/>
        <v>6.2680000000000007</v>
      </c>
    </row>
    <row r="159" spans="1:7" ht="16.5" customHeight="1" x14ac:dyDescent="0.25">
      <c r="A159" s="6"/>
      <c r="B159" s="20"/>
      <c r="C159" s="90" t="s">
        <v>120</v>
      </c>
      <c r="D159" s="81"/>
      <c r="E159" s="93" t="s">
        <v>243</v>
      </c>
      <c r="F159" s="74">
        <v>2.4131800000000001</v>
      </c>
      <c r="G159" s="54">
        <f t="shared" si="6"/>
        <v>2.4131800000000001</v>
      </c>
    </row>
    <row r="160" spans="1:7" ht="16.5" customHeight="1" x14ac:dyDescent="0.25">
      <c r="A160" s="6"/>
      <c r="B160" s="20"/>
      <c r="C160" s="90" t="s">
        <v>121</v>
      </c>
      <c r="D160" s="81"/>
      <c r="E160" s="93" t="s">
        <v>262</v>
      </c>
      <c r="F160" s="74">
        <v>2.0997800000000004</v>
      </c>
      <c r="G160" s="54">
        <f t="shared" si="6"/>
        <v>2.0997800000000004</v>
      </c>
    </row>
    <row r="161" spans="1:7" ht="16.5" customHeight="1" x14ac:dyDescent="0.25">
      <c r="A161" s="6"/>
      <c r="B161" s="20"/>
      <c r="C161" s="90" t="s">
        <v>122</v>
      </c>
      <c r="D161" s="81"/>
      <c r="E161" s="93" t="s">
        <v>276</v>
      </c>
      <c r="F161" s="74">
        <v>6.7694400000000012</v>
      </c>
      <c r="G161" s="54">
        <f t="shared" si="6"/>
        <v>6.7694400000000012</v>
      </c>
    </row>
    <row r="162" spans="1:7" ht="16.5" customHeight="1" x14ac:dyDescent="0.25">
      <c r="A162" s="6"/>
      <c r="B162" s="20"/>
      <c r="C162" s="90" t="s">
        <v>123</v>
      </c>
      <c r="D162" s="81"/>
      <c r="E162" s="93" t="s">
        <v>245</v>
      </c>
      <c r="F162" s="74">
        <v>5.7195499999999999</v>
      </c>
      <c r="G162" s="54">
        <f t="shared" si="6"/>
        <v>5.7195499999999999</v>
      </c>
    </row>
    <row r="163" spans="1:7" ht="16.5" customHeight="1" x14ac:dyDescent="0.25">
      <c r="A163" s="6"/>
      <c r="B163" s="20"/>
      <c r="C163" s="90" t="s">
        <v>124</v>
      </c>
      <c r="D163" s="81"/>
      <c r="E163" s="93" t="s">
        <v>263</v>
      </c>
      <c r="F163" s="74">
        <v>3.1810099999999997</v>
      </c>
      <c r="G163" s="54">
        <f t="shared" si="6"/>
        <v>3.1810099999999997</v>
      </c>
    </row>
    <row r="164" spans="1:7" ht="16.5" customHeight="1" x14ac:dyDescent="0.25">
      <c r="A164" s="6"/>
      <c r="B164" s="20"/>
      <c r="C164" s="90" t="s">
        <v>125</v>
      </c>
      <c r="D164" s="81"/>
      <c r="E164" s="93" t="s">
        <v>277</v>
      </c>
      <c r="F164" s="74">
        <v>15.638660000000002</v>
      </c>
      <c r="G164" s="54">
        <f t="shared" si="6"/>
        <v>15.638660000000002</v>
      </c>
    </row>
    <row r="165" spans="1:7" ht="16.5" customHeight="1" x14ac:dyDescent="0.25">
      <c r="A165" s="6"/>
      <c r="B165" s="20"/>
      <c r="C165" s="90" t="s">
        <v>126</v>
      </c>
      <c r="D165" s="81"/>
      <c r="E165" s="93" t="s">
        <v>247</v>
      </c>
      <c r="F165" s="74">
        <v>11.50178</v>
      </c>
      <c r="G165" s="54">
        <f t="shared" si="6"/>
        <v>11.50178</v>
      </c>
    </row>
    <row r="166" spans="1:7" ht="16.5" customHeight="1" x14ac:dyDescent="0.25">
      <c r="A166" s="6"/>
      <c r="B166" s="20"/>
      <c r="C166" s="90" t="s">
        <v>127</v>
      </c>
      <c r="D166" s="81"/>
      <c r="E166" s="93" t="s">
        <v>264</v>
      </c>
      <c r="F166" s="74">
        <v>6.6127400000000005</v>
      </c>
      <c r="G166" s="54">
        <f t="shared" si="6"/>
        <v>6.6127400000000005</v>
      </c>
    </row>
    <row r="167" spans="1:7" ht="16.5" customHeight="1" x14ac:dyDescent="0.25">
      <c r="A167" s="6"/>
      <c r="B167" s="20"/>
      <c r="C167" s="90" t="s">
        <v>128</v>
      </c>
      <c r="D167" s="81"/>
      <c r="E167" s="93" t="s">
        <v>265</v>
      </c>
      <c r="F167" s="74">
        <v>4.6069800000000001</v>
      </c>
      <c r="G167" s="54">
        <f t="shared" si="6"/>
        <v>4.6069800000000001</v>
      </c>
    </row>
    <row r="168" spans="1:7" ht="16.5" customHeight="1" x14ac:dyDescent="0.25">
      <c r="A168" s="6"/>
      <c r="B168" s="20"/>
      <c r="C168" s="90" t="s">
        <v>129</v>
      </c>
      <c r="D168" s="81"/>
      <c r="E168" s="93" t="s">
        <v>278</v>
      </c>
      <c r="F168" s="74">
        <v>19.603170000000002</v>
      </c>
      <c r="G168" s="54">
        <f t="shared" si="6"/>
        <v>19.603170000000002</v>
      </c>
    </row>
    <row r="169" spans="1:7" ht="16.5" customHeight="1" x14ac:dyDescent="0.25">
      <c r="A169" s="6"/>
      <c r="B169" s="20"/>
      <c r="C169" s="90" t="s">
        <v>130</v>
      </c>
      <c r="D169" s="81"/>
      <c r="E169" s="93" t="s">
        <v>279</v>
      </c>
      <c r="F169" s="74">
        <v>17.738440000000001</v>
      </c>
      <c r="G169" s="54">
        <f t="shared" si="6"/>
        <v>17.738440000000001</v>
      </c>
    </row>
    <row r="170" spans="1:7" ht="16.5" customHeight="1" x14ac:dyDescent="0.25">
      <c r="A170" s="6"/>
      <c r="B170" s="20"/>
      <c r="C170" s="90" t="s">
        <v>131</v>
      </c>
      <c r="D170" s="81"/>
      <c r="E170" s="93" t="s">
        <v>280</v>
      </c>
      <c r="F170" s="74">
        <v>12.95909</v>
      </c>
      <c r="G170" s="54">
        <f t="shared" si="6"/>
        <v>12.95909</v>
      </c>
    </row>
    <row r="171" spans="1:7" ht="16.5" customHeight="1" x14ac:dyDescent="0.25">
      <c r="A171" s="6"/>
      <c r="B171" s="20"/>
      <c r="C171" s="90" t="s">
        <v>132</v>
      </c>
      <c r="D171" s="81"/>
      <c r="E171" s="93" t="s">
        <v>281</v>
      </c>
      <c r="F171" s="74">
        <v>10.232510000000001</v>
      </c>
      <c r="G171" s="54">
        <f t="shared" si="6"/>
        <v>10.232510000000001</v>
      </c>
    </row>
    <row r="172" spans="1:7" ht="16.5" customHeight="1" x14ac:dyDescent="0.25">
      <c r="A172" s="6"/>
      <c r="B172" s="20"/>
      <c r="C172" s="90" t="s">
        <v>133</v>
      </c>
      <c r="D172" s="81"/>
      <c r="E172" s="93" t="s">
        <v>267</v>
      </c>
      <c r="F172" s="74">
        <v>8.80654</v>
      </c>
      <c r="G172" s="54">
        <f t="shared" si="6"/>
        <v>8.80654</v>
      </c>
    </row>
    <row r="173" spans="1:7" ht="16.5" customHeight="1" x14ac:dyDescent="0.25">
      <c r="A173" s="6"/>
      <c r="B173" s="20"/>
      <c r="C173" s="90" t="s">
        <v>134</v>
      </c>
      <c r="D173" s="81"/>
      <c r="E173" s="93" t="s">
        <v>283</v>
      </c>
      <c r="F173" s="74">
        <v>44.048369999999998</v>
      </c>
      <c r="G173" s="54">
        <f t="shared" si="6"/>
        <v>44.048369999999998</v>
      </c>
    </row>
    <row r="174" spans="1:7" ht="16.5" customHeight="1" x14ac:dyDescent="0.25">
      <c r="A174" s="6"/>
      <c r="B174" s="20"/>
      <c r="C174" s="90" t="s">
        <v>135</v>
      </c>
      <c r="D174" s="81"/>
      <c r="E174" s="93" t="s">
        <v>282</v>
      </c>
      <c r="F174" s="74">
        <v>39.754790000000007</v>
      </c>
      <c r="G174" s="54">
        <f t="shared" si="6"/>
        <v>39.754790000000007</v>
      </c>
    </row>
    <row r="175" spans="1:7" ht="16.5" customHeight="1" x14ac:dyDescent="0.25">
      <c r="A175" s="6"/>
      <c r="B175" s="20"/>
      <c r="C175" s="90" t="s">
        <v>136</v>
      </c>
      <c r="D175" s="81"/>
      <c r="E175" s="93" t="s">
        <v>284</v>
      </c>
      <c r="F175" s="74">
        <v>40.428600000000003</v>
      </c>
      <c r="G175" s="54">
        <f t="shared" si="6"/>
        <v>40.428600000000003</v>
      </c>
    </row>
    <row r="176" spans="1:7" ht="16.5" customHeight="1" x14ac:dyDescent="0.25">
      <c r="A176" s="6"/>
      <c r="B176" s="20"/>
      <c r="C176" s="90" t="s">
        <v>137</v>
      </c>
      <c r="D176" s="81"/>
      <c r="E176" s="93" t="s">
        <v>268</v>
      </c>
      <c r="F176" s="74">
        <v>22.925210000000003</v>
      </c>
      <c r="G176" s="54">
        <f t="shared" si="6"/>
        <v>22.925210000000003</v>
      </c>
    </row>
    <row r="177" spans="1:7" ht="16.5" customHeight="1" x14ac:dyDescent="0.25">
      <c r="A177" s="6"/>
      <c r="B177" s="20"/>
      <c r="C177" s="90" t="s">
        <v>138</v>
      </c>
      <c r="D177" s="81"/>
      <c r="E177" s="93" t="s">
        <v>285</v>
      </c>
      <c r="F177" s="74">
        <v>59.545999999999999</v>
      </c>
      <c r="G177" s="54">
        <f t="shared" si="6"/>
        <v>59.545999999999999</v>
      </c>
    </row>
    <row r="178" spans="1:7" ht="16.5" customHeight="1" x14ac:dyDescent="0.25">
      <c r="A178" s="6"/>
      <c r="B178" s="20"/>
      <c r="C178" s="90" t="s">
        <v>139</v>
      </c>
      <c r="D178" s="81"/>
      <c r="E178" s="93" t="s">
        <v>286</v>
      </c>
      <c r="F178" s="74">
        <v>62.74268</v>
      </c>
      <c r="G178" s="54">
        <f t="shared" si="6"/>
        <v>62.74268</v>
      </c>
    </row>
    <row r="179" spans="1:7" ht="16.5" customHeight="1" x14ac:dyDescent="0.25">
      <c r="A179" s="6"/>
      <c r="B179" s="20"/>
      <c r="C179" s="90" t="s">
        <v>140</v>
      </c>
      <c r="D179" s="81"/>
      <c r="E179" s="93" t="s">
        <v>269</v>
      </c>
      <c r="F179" s="74">
        <v>55.299430000000001</v>
      </c>
      <c r="G179" s="54">
        <f t="shared" si="6"/>
        <v>55.299430000000001</v>
      </c>
    </row>
    <row r="180" spans="1:7" ht="16.5" customHeight="1" x14ac:dyDescent="0.25">
      <c r="A180" s="6"/>
      <c r="B180" s="29"/>
      <c r="C180" s="91" t="s">
        <v>141</v>
      </c>
      <c r="D180" s="83"/>
      <c r="E180" s="94" t="s">
        <v>287</v>
      </c>
      <c r="F180" s="76">
        <v>112.36957000000001</v>
      </c>
      <c r="G180" s="57">
        <f t="shared" si="6"/>
        <v>112.36957000000001</v>
      </c>
    </row>
    <row r="181" spans="1:7" x14ac:dyDescent="0.25">
      <c r="A181" s="6"/>
      <c r="B181" s="6"/>
      <c r="C181" s="84"/>
      <c r="D181" s="84"/>
      <c r="E181" s="95"/>
      <c r="F181" s="38"/>
      <c r="G181" s="7"/>
    </row>
    <row r="182" spans="1:7" x14ac:dyDescent="0.25">
      <c r="A182" s="6"/>
      <c r="B182" s="10" t="s">
        <v>331</v>
      </c>
      <c r="C182" s="85"/>
      <c r="D182" s="85"/>
      <c r="E182" s="96"/>
      <c r="F182" s="87"/>
      <c r="G182" s="19"/>
    </row>
    <row r="183" spans="1:7" x14ac:dyDescent="0.25">
      <c r="A183" s="6"/>
      <c r="B183" s="14"/>
      <c r="C183" s="68" t="s">
        <v>207</v>
      </c>
      <c r="D183" s="69"/>
      <c r="E183" s="70" t="s">
        <v>208</v>
      </c>
      <c r="F183" s="88" t="s">
        <v>204</v>
      </c>
      <c r="G183" s="70" t="s">
        <v>205</v>
      </c>
    </row>
    <row r="184" spans="1:7" ht="16.5" customHeight="1" x14ac:dyDescent="0.25">
      <c r="A184" s="6"/>
      <c r="B184" s="20"/>
      <c r="C184" s="89" t="s">
        <v>142</v>
      </c>
      <c r="D184" s="79"/>
      <c r="E184" s="97" t="s">
        <v>288</v>
      </c>
      <c r="F184" s="71">
        <v>3.7921399999999998</v>
      </c>
      <c r="G184" s="51">
        <f t="shared" ref="G184:G200" si="7">F184*(1-$G$9)</f>
        <v>3.7921399999999998</v>
      </c>
    </row>
    <row r="185" spans="1:7" ht="16.5" customHeight="1" x14ac:dyDescent="0.25">
      <c r="A185" s="6"/>
      <c r="B185" s="20"/>
      <c r="C185" s="90" t="s">
        <v>143</v>
      </c>
      <c r="D185" s="81"/>
      <c r="E185" s="98" t="s">
        <v>289</v>
      </c>
      <c r="F185" s="74">
        <v>3.9488400000000001</v>
      </c>
      <c r="G185" s="54">
        <f t="shared" si="7"/>
        <v>3.9488400000000001</v>
      </c>
    </row>
    <row r="186" spans="1:7" ht="16.5" customHeight="1" x14ac:dyDescent="0.25">
      <c r="A186" s="6"/>
      <c r="B186" s="20"/>
      <c r="C186" s="90" t="s">
        <v>144</v>
      </c>
      <c r="D186" s="81"/>
      <c r="E186" s="98" t="s">
        <v>290</v>
      </c>
      <c r="F186" s="74">
        <v>3.1653400000000005</v>
      </c>
      <c r="G186" s="54">
        <f t="shared" si="7"/>
        <v>3.1653400000000005</v>
      </c>
    </row>
    <row r="187" spans="1:7" ht="16.5" customHeight="1" x14ac:dyDescent="0.25">
      <c r="A187" s="6"/>
      <c r="B187" s="20"/>
      <c r="C187" s="90" t="s">
        <v>145</v>
      </c>
      <c r="D187" s="81"/>
      <c r="E187" s="98" t="s">
        <v>291</v>
      </c>
      <c r="F187" s="74">
        <v>2.4601900000000003</v>
      </c>
      <c r="G187" s="54">
        <f t="shared" si="7"/>
        <v>2.4601900000000003</v>
      </c>
    </row>
    <row r="188" spans="1:7" ht="16.5" customHeight="1" x14ac:dyDescent="0.25">
      <c r="A188" s="6"/>
      <c r="B188" s="20"/>
      <c r="C188" s="90" t="s">
        <v>146</v>
      </c>
      <c r="D188" s="81"/>
      <c r="E188" s="98" t="s">
        <v>292</v>
      </c>
      <c r="F188" s="74">
        <v>5.5941900000000002</v>
      </c>
      <c r="G188" s="54">
        <f t="shared" si="7"/>
        <v>5.5941900000000002</v>
      </c>
    </row>
    <row r="189" spans="1:7" ht="16.5" customHeight="1" x14ac:dyDescent="0.25">
      <c r="A189" s="6"/>
      <c r="B189" s="20"/>
      <c r="C189" s="90" t="s">
        <v>147</v>
      </c>
      <c r="D189" s="81"/>
      <c r="E189" s="98" t="s">
        <v>258</v>
      </c>
      <c r="F189" s="74">
        <v>3.5884300000000002</v>
      </c>
      <c r="G189" s="54">
        <f t="shared" si="7"/>
        <v>3.5884300000000002</v>
      </c>
    </row>
    <row r="190" spans="1:7" ht="16.5" customHeight="1" x14ac:dyDescent="0.25">
      <c r="A190" s="6"/>
      <c r="B190" s="20"/>
      <c r="C190" s="90" t="s">
        <v>148</v>
      </c>
      <c r="D190" s="81"/>
      <c r="E190" s="98" t="s">
        <v>294</v>
      </c>
      <c r="F190" s="74">
        <v>2.7579200000000004</v>
      </c>
      <c r="G190" s="54">
        <f t="shared" si="7"/>
        <v>2.7579200000000004</v>
      </c>
    </row>
    <row r="191" spans="1:7" ht="16.5" customHeight="1" x14ac:dyDescent="0.25">
      <c r="A191" s="6"/>
      <c r="B191" s="20"/>
      <c r="C191" s="90" t="s">
        <v>149</v>
      </c>
      <c r="D191" s="81"/>
      <c r="E191" s="98" t="s">
        <v>293</v>
      </c>
      <c r="F191" s="74">
        <v>6.7537700000000003</v>
      </c>
      <c r="G191" s="54">
        <f t="shared" si="7"/>
        <v>6.7537700000000003</v>
      </c>
    </row>
    <row r="192" spans="1:7" ht="16.5" customHeight="1" x14ac:dyDescent="0.25">
      <c r="A192" s="6"/>
      <c r="B192" s="20"/>
      <c r="C192" s="90" t="s">
        <v>150</v>
      </c>
      <c r="D192" s="81"/>
      <c r="E192" s="98" t="s">
        <v>295</v>
      </c>
      <c r="F192" s="74">
        <v>16.187110000000001</v>
      </c>
      <c r="G192" s="54">
        <f t="shared" si="7"/>
        <v>16.187110000000001</v>
      </c>
    </row>
    <row r="193" spans="1:7" ht="16.5" customHeight="1" x14ac:dyDescent="0.25">
      <c r="A193" s="6"/>
      <c r="B193" s="20"/>
      <c r="C193" s="90" t="s">
        <v>151</v>
      </c>
      <c r="D193" s="81"/>
      <c r="E193" s="98" t="s">
        <v>260</v>
      </c>
      <c r="F193" s="74">
        <v>6.0642899999999997</v>
      </c>
      <c r="G193" s="54">
        <f t="shared" si="7"/>
        <v>6.0642899999999997</v>
      </c>
    </row>
    <row r="194" spans="1:7" ht="16.5" customHeight="1" x14ac:dyDescent="0.25">
      <c r="A194" s="6"/>
      <c r="B194" s="20"/>
      <c r="C194" s="90" t="s">
        <v>152</v>
      </c>
      <c r="D194" s="81"/>
      <c r="E194" s="98" t="s">
        <v>296</v>
      </c>
      <c r="F194" s="74">
        <v>6.12697</v>
      </c>
      <c r="G194" s="54">
        <f t="shared" si="7"/>
        <v>6.12697</v>
      </c>
    </row>
    <row r="195" spans="1:7" ht="16.5" customHeight="1" x14ac:dyDescent="0.25">
      <c r="A195" s="6"/>
      <c r="B195" s="20"/>
      <c r="C195" s="90" t="s">
        <v>153</v>
      </c>
      <c r="D195" s="81"/>
      <c r="E195" s="98" t="s">
        <v>297</v>
      </c>
      <c r="F195" s="74">
        <v>14.91784</v>
      </c>
      <c r="G195" s="54">
        <f t="shared" si="7"/>
        <v>14.91784</v>
      </c>
    </row>
    <row r="196" spans="1:7" ht="16.5" customHeight="1" x14ac:dyDescent="0.25">
      <c r="A196" s="6"/>
      <c r="B196" s="20"/>
      <c r="C196" s="90" t="s">
        <v>154</v>
      </c>
      <c r="D196" s="81"/>
      <c r="E196" s="98" t="s">
        <v>298</v>
      </c>
      <c r="F196" s="74">
        <v>20.668730000000004</v>
      </c>
      <c r="G196" s="54">
        <f t="shared" si="7"/>
        <v>20.668730000000004</v>
      </c>
    </row>
    <row r="197" spans="1:7" ht="16.5" customHeight="1" x14ac:dyDescent="0.25">
      <c r="A197" s="6"/>
      <c r="B197" s="20"/>
      <c r="C197" s="90" t="s">
        <v>155</v>
      </c>
      <c r="D197" s="81"/>
      <c r="E197" s="98" t="s">
        <v>299</v>
      </c>
      <c r="F197" s="74">
        <v>13.75826</v>
      </c>
      <c r="G197" s="54">
        <f t="shared" si="7"/>
        <v>13.75826</v>
      </c>
    </row>
    <row r="198" spans="1:7" ht="16.5" customHeight="1" x14ac:dyDescent="0.25">
      <c r="A198" s="6"/>
      <c r="B198" s="20"/>
      <c r="C198" s="90" t="s">
        <v>156</v>
      </c>
      <c r="D198" s="81"/>
      <c r="E198" s="98" t="s">
        <v>300</v>
      </c>
      <c r="F198" s="74">
        <v>24.758600000000005</v>
      </c>
      <c r="G198" s="54">
        <f t="shared" si="7"/>
        <v>24.758600000000005</v>
      </c>
    </row>
    <row r="199" spans="1:7" ht="16.5" customHeight="1" x14ac:dyDescent="0.25">
      <c r="A199" s="6"/>
      <c r="B199" s="20"/>
      <c r="C199" s="90" t="s">
        <v>157</v>
      </c>
      <c r="D199" s="81"/>
      <c r="E199" s="98" t="s">
        <v>301</v>
      </c>
      <c r="F199" s="74">
        <v>32.812980000000003</v>
      </c>
      <c r="G199" s="54">
        <f t="shared" si="7"/>
        <v>32.812980000000003</v>
      </c>
    </row>
    <row r="200" spans="1:7" ht="16.5" customHeight="1" x14ac:dyDescent="0.25">
      <c r="A200" s="6"/>
      <c r="B200" s="29"/>
      <c r="C200" s="91" t="s">
        <v>158</v>
      </c>
      <c r="D200" s="83"/>
      <c r="E200" s="99" t="s">
        <v>302</v>
      </c>
      <c r="F200" s="76">
        <v>28.582079999999998</v>
      </c>
      <c r="G200" s="57">
        <f t="shared" si="7"/>
        <v>28.582079999999998</v>
      </c>
    </row>
    <row r="201" spans="1:7" x14ac:dyDescent="0.25">
      <c r="A201" s="6"/>
      <c r="B201" s="6"/>
      <c r="C201" s="84"/>
      <c r="D201" s="84"/>
      <c r="E201" s="100"/>
      <c r="F201" s="38"/>
      <c r="G201" s="7"/>
    </row>
    <row r="202" spans="1:7" x14ac:dyDescent="0.25">
      <c r="A202" s="6"/>
      <c r="B202" s="10" t="s">
        <v>303</v>
      </c>
      <c r="C202" s="85"/>
      <c r="D202" s="85"/>
      <c r="E202" s="101"/>
      <c r="F202" s="87"/>
      <c r="G202" s="19"/>
    </row>
    <row r="203" spans="1:7" x14ac:dyDescent="0.25">
      <c r="A203" s="6"/>
      <c r="B203" s="14"/>
      <c r="C203" s="15" t="s">
        <v>207</v>
      </c>
      <c r="D203" s="16"/>
      <c r="E203" s="70" t="s">
        <v>208</v>
      </c>
      <c r="F203" s="88" t="s">
        <v>204</v>
      </c>
      <c r="G203" s="70" t="s">
        <v>205</v>
      </c>
    </row>
    <row r="204" spans="1:7" ht="18.75" customHeight="1" x14ac:dyDescent="0.25">
      <c r="A204" s="6"/>
      <c r="B204" s="20"/>
      <c r="C204" s="78" t="s">
        <v>159</v>
      </c>
      <c r="D204" s="79"/>
      <c r="E204" s="97" t="s">
        <v>304</v>
      </c>
      <c r="F204" s="71">
        <v>1.2554325</v>
      </c>
      <c r="G204" s="51">
        <f t="shared" ref="G204:G228" si="8">F204*(1-$G$9)</f>
        <v>1.2554325</v>
      </c>
    </row>
    <row r="205" spans="1:7" ht="18.75" customHeight="1" x14ac:dyDescent="0.25">
      <c r="A205" s="6"/>
      <c r="B205" s="20"/>
      <c r="C205" s="80" t="s">
        <v>160</v>
      </c>
      <c r="D205" s="81"/>
      <c r="E205" s="98" t="s">
        <v>305</v>
      </c>
      <c r="F205" s="74">
        <v>1.5344175000000002</v>
      </c>
      <c r="G205" s="54">
        <f t="shared" si="8"/>
        <v>1.5344175000000002</v>
      </c>
    </row>
    <row r="206" spans="1:7" ht="18.75" customHeight="1" x14ac:dyDescent="0.25">
      <c r="A206" s="6"/>
      <c r="B206" s="20"/>
      <c r="C206" s="80" t="s">
        <v>161</v>
      </c>
      <c r="D206" s="81"/>
      <c r="E206" s="98" t="s">
        <v>307</v>
      </c>
      <c r="F206" s="74">
        <v>1.5742725000000002</v>
      </c>
      <c r="G206" s="54">
        <f t="shared" si="8"/>
        <v>1.5742725000000002</v>
      </c>
    </row>
    <row r="207" spans="1:7" ht="18.75" customHeight="1" x14ac:dyDescent="0.25">
      <c r="A207" s="6"/>
      <c r="B207" s="20"/>
      <c r="C207" s="80" t="s">
        <v>162</v>
      </c>
      <c r="D207" s="81"/>
      <c r="E207" s="98" t="s">
        <v>306</v>
      </c>
      <c r="F207" s="74">
        <v>1.7536200000000002</v>
      </c>
      <c r="G207" s="54">
        <f t="shared" si="8"/>
        <v>1.7536200000000002</v>
      </c>
    </row>
    <row r="208" spans="1:7" ht="18.75" customHeight="1" x14ac:dyDescent="0.25">
      <c r="A208" s="6"/>
      <c r="B208" s="20"/>
      <c r="C208" s="80" t="s">
        <v>163</v>
      </c>
      <c r="D208" s="81"/>
      <c r="E208" s="98" t="s">
        <v>308</v>
      </c>
      <c r="F208" s="74">
        <v>2.07246</v>
      </c>
      <c r="G208" s="54">
        <f t="shared" si="8"/>
        <v>2.07246</v>
      </c>
    </row>
    <row r="209" spans="1:7" ht="18.75" customHeight="1" x14ac:dyDescent="0.25">
      <c r="A209" s="6"/>
      <c r="B209" s="20"/>
      <c r="C209" s="80" t="s">
        <v>164</v>
      </c>
      <c r="D209" s="81"/>
      <c r="E209" s="98" t="s">
        <v>309</v>
      </c>
      <c r="F209" s="74">
        <v>2.351445</v>
      </c>
      <c r="G209" s="54">
        <f t="shared" si="8"/>
        <v>2.351445</v>
      </c>
    </row>
    <row r="210" spans="1:7" ht="18.75" customHeight="1" x14ac:dyDescent="0.25">
      <c r="A210" s="6"/>
      <c r="B210" s="20"/>
      <c r="C210" s="80" t="s">
        <v>165</v>
      </c>
      <c r="D210" s="81"/>
      <c r="E210" s="98" t="s">
        <v>310</v>
      </c>
      <c r="F210" s="74">
        <v>2.9094150000000001</v>
      </c>
      <c r="G210" s="54">
        <f t="shared" si="8"/>
        <v>2.9094150000000001</v>
      </c>
    </row>
    <row r="211" spans="1:7" ht="18.75" customHeight="1" x14ac:dyDescent="0.25">
      <c r="A211" s="6"/>
      <c r="B211" s="20"/>
      <c r="C211" s="80" t="s">
        <v>166</v>
      </c>
      <c r="D211" s="81"/>
      <c r="E211" s="98" t="s">
        <v>311</v>
      </c>
      <c r="F211" s="74">
        <v>3.5670225000000002</v>
      </c>
      <c r="G211" s="54">
        <f t="shared" si="8"/>
        <v>3.5670225000000002</v>
      </c>
    </row>
    <row r="212" spans="1:7" ht="18.75" customHeight="1" x14ac:dyDescent="0.25">
      <c r="A212" s="6"/>
      <c r="B212" s="20"/>
      <c r="C212" s="80" t="s">
        <v>167</v>
      </c>
      <c r="D212" s="81"/>
      <c r="E212" s="98" t="s">
        <v>312</v>
      </c>
      <c r="F212" s="74">
        <v>4.6231799999999996</v>
      </c>
      <c r="G212" s="54">
        <f t="shared" si="8"/>
        <v>4.6231799999999996</v>
      </c>
    </row>
    <row r="213" spans="1:7" ht="18.75" customHeight="1" x14ac:dyDescent="0.25">
      <c r="A213" s="6"/>
      <c r="B213" s="20"/>
      <c r="C213" s="80" t="s">
        <v>168</v>
      </c>
      <c r="D213" s="81"/>
      <c r="E213" s="98" t="s">
        <v>313</v>
      </c>
      <c r="F213" s="74">
        <v>5.5398449999999997</v>
      </c>
      <c r="G213" s="54">
        <f t="shared" si="8"/>
        <v>5.5398449999999997</v>
      </c>
    </row>
    <row r="214" spans="1:7" ht="18.75" customHeight="1" x14ac:dyDescent="0.25">
      <c r="A214" s="6"/>
      <c r="B214" s="20"/>
      <c r="C214" s="80" t="s">
        <v>169</v>
      </c>
      <c r="D214" s="81"/>
      <c r="E214" s="98" t="s">
        <v>314</v>
      </c>
      <c r="F214" s="74">
        <v>6.7354950000000002</v>
      </c>
      <c r="G214" s="54">
        <f t="shared" si="8"/>
        <v>6.7354950000000002</v>
      </c>
    </row>
    <row r="215" spans="1:7" ht="18.75" customHeight="1" x14ac:dyDescent="0.25">
      <c r="A215" s="6"/>
      <c r="B215" s="20"/>
      <c r="C215" s="80" t="s">
        <v>170</v>
      </c>
      <c r="D215" s="81"/>
      <c r="E215" s="98" t="s">
        <v>315</v>
      </c>
      <c r="F215" s="74">
        <v>14.686567500000001</v>
      </c>
      <c r="G215" s="54">
        <f t="shared" si="8"/>
        <v>14.686567500000001</v>
      </c>
    </row>
    <row r="216" spans="1:7" ht="18.75" customHeight="1" x14ac:dyDescent="0.25">
      <c r="A216" s="6"/>
      <c r="B216" s="20"/>
      <c r="C216" s="80" t="s">
        <v>171</v>
      </c>
      <c r="D216" s="81"/>
      <c r="E216" s="98" t="s">
        <v>316</v>
      </c>
      <c r="F216" s="74">
        <v>17.595982500000002</v>
      </c>
      <c r="G216" s="54">
        <f t="shared" si="8"/>
        <v>17.595982500000002</v>
      </c>
    </row>
    <row r="217" spans="1:7" ht="18.75" customHeight="1" x14ac:dyDescent="0.25">
      <c r="A217" s="6"/>
      <c r="B217" s="20"/>
      <c r="C217" s="80" t="s">
        <v>172</v>
      </c>
      <c r="D217" s="81"/>
      <c r="E217" s="98" t="s">
        <v>317</v>
      </c>
      <c r="F217" s="74">
        <v>1.7934750000000002</v>
      </c>
      <c r="G217" s="54">
        <f t="shared" si="8"/>
        <v>1.7934750000000002</v>
      </c>
    </row>
    <row r="218" spans="1:7" ht="18.75" customHeight="1" x14ac:dyDescent="0.25">
      <c r="A218" s="6"/>
      <c r="B218" s="20"/>
      <c r="C218" s="80" t="s">
        <v>173</v>
      </c>
      <c r="D218" s="81"/>
      <c r="E218" s="98" t="s">
        <v>318</v>
      </c>
      <c r="F218" s="74">
        <v>1.8931125</v>
      </c>
      <c r="G218" s="54">
        <f t="shared" si="8"/>
        <v>1.8931125</v>
      </c>
    </row>
    <row r="219" spans="1:7" ht="18.75" customHeight="1" x14ac:dyDescent="0.25">
      <c r="A219" s="6"/>
      <c r="B219" s="20"/>
      <c r="C219" s="80" t="s">
        <v>174</v>
      </c>
      <c r="D219" s="81"/>
      <c r="E219" s="98" t="s">
        <v>319</v>
      </c>
      <c r="F219" s="74">
        <v>2.2119525000000002</v>
      </c>
      <c r="G219" s="54">
        <f t="shared" si="8"/>
        <v>2.2119525000000002</v>
      </c>
    </row>
    <row r="220" spans="1:7" ht="18.75" customHeight="1" x14ac:dyDescent="0.25">
      <c r="A220" s="6"/>
      <c r="B220" s="20"/>
      <c r="C220" s="80" t="s">
        <v>175</v>
      </c>
      <c r="D220" s="81"/>
      <c r="E220" s="98" t="s">
        <v>320</v>
      </c>
      <c r="F220" s="74">
        <v>2.6304300000000005</v>
      </c>
      <c r="G220" s="54">
        <f t="shared" si="8"/>
        <v>2.6304300000000005</v>
      </c>
    </row>
    <row r="221" spans="1:7" ht="18.75" customHeight="1" x14ac:dyDescent="0.25">
      <c r="A221" s="6"/>
      <c r="B221" s="20"/>
      <c r="C221" s="80" t="s">
        <v>176</v>
      </c>
      <c r="D221" s="81"/>
      <c r="E221" s="98" t="s">
        <v>321</v>
      </c>
      <c r="F221" s="74">
        <v>2.9293425000000002</v>
      </c>
      <c r="G221" s="54">
        <f t="shared" si="8"/>
        <v>2.9293425000000002</v>
      </c>
    </row>
    <row r="222" spans="1:7" ht="18.75" customHeight="1" x14ac:dyDescent="0.25">
      <c r="A222" s="6"/>
      <c r="B222" s="20"/>
      <c r="C222" s="80" t="s">
        <v>177</v>
      </c>
      <c r="D222" s="81"/>
      <c r="E222" s="98" t="s">
        <v>322</v>
      </c>
      <c r="F222" s="74">
        <v>3.9257175000000002</v>
      </c>
      <c r="G222" s="54">
        <f t="shared" si="8"/>
        <v>3.9257175000000002</v>
      </c>
    </row>
    <row r="223" spans="1:7" ht="18.75" customHeight="1" x14ac:dyDescent="0.25">
      <c r="A223" s="6"/>
      <c r="B223" s="20"/>
      <c r="C223" s="80" t="s">
        <v>178</v>
      </c>
      <c r="D223" s="81"/>
      <c r="E223" s="98" t="s">
        <v>323</v>
      </c>
      <c r="F223" s="74">
        <v>5.0815124999999997</v>
      </c>
      <c r="G223" s="54">
        <f t="shared" si="8"/>
        <v>5.0815124999999997</v>
      </c>
    </row>
    <row r="224" spans="1:7" ht="18.75" customHeight="1" x14ac:dyDescent="0.25">
      <c r="A224" s="6"/>
      <c r="B224" s="20"/>
      <c r="C224" s="80" t="s">
        <v>179</v>
      </c>
      <c r="D224" s="81"/>
      <c r="E224" s="98" t="s">
        <v>324</v>
      </c>
      <c r="F224" s="74">
        <v>6.4565100000000006</v>
      </c>
      <c r="G224" s="54">
        <f t="shared" si="8"/>
        <v>6.4565100000000006</v>
      </c>
    </row>
    <row r="225" spans="1:7" ht="18.75" customHeight="1" x14ac:dyDescent="0.25">
      <c r="A225" s="6"/>
      <c r="B225" s="20"/>
      <c r="C225" s="80" t="s">
        <v>180</v>
      </c>
      <c r="D225" s="81"/>
      <c r="E225" s="98" t="s">
        <v>325</v>
      </c>
      <c r="F225" s="74">
        <v>7.5126675000000001</v>
      </c>
      <c r="G225" s="54">
        <f t="shared" si="8"/>
        <v>7.5126675000000001</v>
      </c>
    </row>
    <row r="226" spans="1:7" ht="18.75" customHeight="1" x14ac:dyDescent="0.25">
      <c r="A226" s="6"/>
      <c r="B226" s="20"/>
      <c r="C226" s="80" t="s">
        <v>181</v>
      </c>
      <c r="D226" s="81"/>
      <c r="E226" s="98" t="s">
        <v>326</v>
      </c>
      <c r="F226" s="74">
        <v>8.3894774999999999</v>
      </c>
      <c r="G226" s="54">
        <f t="shared" si="8"/>
        <v>8.3894774999999999</v>
      </c>
    </row>
    <row r="227" spans="1:7" ht="18.75" customHeight="1" x14ac:dyDescent="0.25">
      <c r="A227" s="6"/>
      <c r="B227" s="20"/>
      <c r="C227" s="80" t="s">
        <v>182</v>
      </c>
      <c r="D227" s="81"/>
      <c r="E227" s="98" t="s">
        <v>327</v>
      </c>
      <c r="F227" s="74">
        <v>4.0851374999999992</v>
      </c>
      <c r="G227" s="54">
        <f t="shared" si="8"/>
        <v>4.0851374999999992</v>
      </c>
    </row>
    <row r="228" spans="1:7" ht="18.75" customHeight="1" x14ac:dyDescent="0.25">
      <c r="A228" s="6"/>
      <c r="B228" s="29"/>
      <c r="C228" s="82" t="s">
        <v>183</v>
      </c>
      <c r="D228" s="83"/>
      <c r="E228" s="99" t="s">
        <v>328</v>
      </c>
      <c r="F228" s="76">
        <v>4.7427450000000002</v>
      </c>
      <c r="G228" s="57">
        <f t="shared" si="8"/>
        <v>4.7427450000000002</v>
      </c>
    </row>
    <row r="229" spans="1:7" x14ac:dyDescent="0.25">
      <c r="A229" s="6"/>
      <c r="B229" s="6"/>
      <c r="C229" s="84"/>
      <c r="D229" s="84"/>
      <c r="E229" s="100"/>
      <c r="F229" s="38"/>
      <c r="G229" s="7"/>
    </row>
    <row r="230" spans="1:7" x14ac:dyDescent="0.25">
      <c r="A230" s="6"/>
      <c r="B230" s="10" t="s">
        <v>329</v>
      </c>
      <c r="C230" s="85"/>
      <c r="D230" s="85"/>
      <c r="E230" s="101"/>
      <c r="F230" s="87"/>
      <c r="G230" s="19"/>
    </row>
    <row r="231" spans="1:7" x14ac:dyDescent="0.25">
      <c r="A231" s="6"/>
      <c r="B231" s="14"/>
      <c r="C231" s="15" t="s">
        <v>207</v>
      </c>
      <c r="D231" s="16"/>
      <c r="E231" s="102" t="s">
        <v>208</v>
      </c>
      <c r="F231" s="88" t="s">
        <v>204</v>
      </c>
      <c r="G231" s="70" t="s">
        <v>205</v>
      </c>
    </row>
    <row r="232" spans="1:7" x14ac:dyDescent="0.25">
      <c r="A232" s="6"/>
      <c r="B232" s="20"/>
      <c r="C232" s="80" t="s">
        <v>184</v>
      </c>
      <c r="D232" s="81"/>
      <c r="E232" s="49" t="s">
        <v>211</v>
      </c>
      <c r="F232" s="71">
        <v>0.86185000000000012</v>
      </c>
      <c r="G232" s="51">
        <f t="shared" ref="G232:G240" si="9">F232*(1-$G$9)</f>
        <v>0.86185000000000012</v>
      </c>
    </row>
    <row r="233" spans="1:7" x14ac:dyDescent="0.25">
      <c r="A233" s="6"/>
      <c r="B233" s="20"/>
      <c r="C233" s="80" t="s">
        <v>185</v>
      </c>
      <c r="D233" s="81"/>
      <c r="E233" s="23" t="s">
        <v>210</v>
      </c>
      <c r="F233" s="74">
        <v>1.53566</v>
      </c>
      <c r="G233" s="54">
        <f t="shared" si="9"/>
        <v>1.53566</v>
      </c>
    </row>
    <row r="234" spans="1:7" x14ac:dyDescent="0.25">
      <c r="A234" s="6"/>
      <c r="B234" s="20"/>
      <c r="C234" s="80" t="s">
        <v>186</v>
      </c>
      <c r="D234" s="81"/>
      <c r="E234" s="23" t="s">
        <v>209</v>
      </c>
      <c r="F234" s="74">
        <v>1.7237000000000002</v>
      </c>
      <c r="G234" s="54">
        <f t="shared" si="9"/>
        <v>1.7237000000000002</v>
      </c>
    </row>
    <row r="235" spans="1:7" x14ac:dyDescent="0.25">
      <c r="A235" s="6"/>
      <c r="B235" s="20"/>
      <c r="C235" s="80" t="s">
        <v>187</v>
      </c>
      <c r="D235" s="81"/>
      <c r="E235" s="23" t="s">
        <v>212</v>
      </c>
      <c r="F235" s="74">
        <v>1.2065900000000001</v>
      </c>
      <c r="G235" s="54">
        <f t="shared" si="9"/>
        <v>1.2065900000000001</v>
      </c>
    </row>
    <row r="236" spans="1:7" x14ac:dyDescent="0.25">
      <c r="A236" s="6"/>
      <c r="B236" s="20"/>
      <c r="C236" s="80" t="s">
        <v>188</v>
      </c>
      <c r="D236" s="81"/>
      <c r="E236" s="23" t="s">
        <v>213</v>
      </c>
      <c r="F236" s="74">
        <v>2.00576</v>
      </c>
      <c r="G236" s="54">
        <f t="shared" si="9"/>
        <v>2.00576</v>
      </c>
    </row>
    <row r="237" spans="1:7" x14ac:dyDescent="0.25">
      <c r="A237" s="6"/>
      <c r="B237" s="20"/>
      <c r="C237" s="80" t="s">
        <v>189</v>
      </c>
      <c r="D237" s="81"/>
      <c r="E237" s="23" t="s">
        <v>214</v>
      </c>
      <c r="F237" s="74">
        <v>2.96163</v>
      </c>
      <c r="G237" s="54">
        <f t="shared" si="9"/>
        <v>2.96163</v>
      </c>
    </row>
    <row r="238" spans="1:7" x14ac:dyDescent="0.25">
      <c r="A238" s="6"/>
      <c r="B238" s="20"/>
      <c r="C238" s="80" t="s">
        <v>190</v>
      </c>
      <c r="D238" s="81"/>
      <c r="E238" s="23" t="s">
        <v>216</v>
      </c>
      <c r="F238" s="74">
        <v>4.5129599999999996</v>
      </c>
      <c r="G238" s="54">
        <f t="shared" si="9"/>
        <v>4.5129599999999996</v>
      </c>
    </row>
    <row r="239" spans="1:7" x14ac:dyDescent="0.25">
      <c r="A239" s="6"/>
      <c r="B239" s="20"/>
      <c r="C239" s="80" t="s">
        <v>191</v>
      </c>
      <c r="D239" s="81"/>
      <c r="E239" s="23" t="s">
        <v>217</v>
      </c>
      <c r="F239" s="74">
        <v>7.5216000000000003</v>
      </c>
      <c r="G239" s="54">
        <f t="shared" si="9"/>
        <v>7.5216000000000003</v>
      </c>
    </row>
    <row r="240" spans="1:7" x14ac:dyDescent="0.25">
      <c r="A240" s="6"/>
      <c r="B240" s="29"/>
      <c r="C240" s="82" t="s">
        <v>192</v>
      </c>
      <c r="D240" s="83"/>
      <c r="E240" s="32" t="s">
        <v>218</v>
      </c>
      <c r="F240" s="76">
        <v>12.410639999999999</v>
      </c>
      <c r="G240" s="57">
        <f t="shared" si="9"/>
        <v>12.410639999999999</v>
      </c>
    </row>
    <row r="241" spans="1:7" x14ac:dyDescent="0.25">
      <c r="A241" s="6"/>
      <c r="B241" s="6"/>
      <c r="C241" s="84"/>
      <c r="D241" s="84"/>
      <c r="E241" s="66"/>
      <c r="F241" s="38"/>
      <c r="G241" s="7"/>
    </row>
    <row r="242" spans="1:7" x14ac:dyDescent="0.25">
      <c r="A242" s="6"/>
      <c r="B242" s="10" t="s">
        <v>330</v>
      </c>
      <c r="C242" s="85"/>
      <c r="D242" s="85"/>
      <c r="E242" s="101"/>
      <c r="F242" s="87"/>
      <c r="G242" s="19"/>
    </row>
    <row r="243" spans="1:7" x14ac:dyDescent="0.25">
      <c r="A243" s="6"/>
      <c r="B243" s="14"/>
      <c r="C243" s="15" t="s">
        <v>207</v>
      </c>
      <c r="D243" s="16"/>
      <c r="E243" s="102" t="s">
        <v>208</v>
      </c>
      <c r="F243" s="88" t="s">
        <v>204</v>
      </c>
      <c r="G243" s="70" t="s">
        <v>205</v>
      </c>
    </row>
    <row r="244" spans="1:7" x14ac:dyDescent="0.25">
      <c r="A244" s="6"/>
      <c r="B244" s="20"/>
      <c r="C244" s="78" t="s">
        <v>193</v>
      </c>
      <c r="D244" s="79"/>
      <c r="E244" s="49" t="s">
        <v>210</v>
      </c>
      <c r="F244" s="71">
        <v>1.6923600000000003</v>
      </c>
      <c r="G244" s="51">
        <f t="shared" ref="G244:G251" si="10">F244*(1-$G$9)</f>
        <v>1.6923600000000003</v>
      </c>
    </row>
    <row r="245" spans="1:7" x14ac:dyDescent="0.25">
      <c r="A245" s="6"/>
      <c r="B245" s="20"/>
      <c r="C245" s="80" t="s">
        <v>194</v>
      </c>
      <c r="D245" s="81"/>
      <c r="E245" s="23" t="s">
        <v>209</v>
      </c>
      <c r="F245" s="74">
        <v>1.0498900000000002</v>
      </c>
      <c r="G245" s="54">
        <f t="shared" si="10"/>
        <v>1.0498900000000002</v>
      </c>
    </row>
    <row r="246" spans="1:7" x14ac:dyDescent="0.25">
      <c r="A246" s="6"/>
      <c r="B246" s="20"/>
      <c r="C246" s="80" t="s">
        <v>195</v>
      </c>
      <c r="D246" s="81"/>
      <c r="E246" s="23" t="s">
        <v>212</v>
      </c>
      <c r="F246" s="74">
        <v>1.14391</v>
      </c>
      <c r="G246" s="54">
        <f t="shared" si="10"/>
        <v>1.14391</v>
      </c>
    </row>
    <row r="247" spans="1:7" x14ac:dyDescent="0.25">
      <c r="A247" s="6"/>
      <c r="B247" s="20"/>
      <c r="C247" s="80" t="s">
        <v>196</v>
      </c>
      <c r="D247" s="81"/>
      <c r="E247" s="23" t="s">
        <v>213</v>
      </c>
      <c r="F247" s="74">
        <v>2.1311200000000001</v>
      </c>
      <c r="G247" s="54">
        <f t="shared" si="10"/>
        <v>2.1311200000000001</v>
      </c>
    </row>
    <row r="248" spans="1:7" x14ac:dyDescent="0.25">
      <c r="A248" s="6"/>
      <c r="B248" s="20"/>
      <c r="C248" s="80" t="s">
        <v>197</v>
      </c>
      <c r="D248" s="81"/>
      <c r="E248" s="23" t="s">
        <v>214</v>
      </c>
      <c r="F248" s="74">
        <v>5.2651199999999996</v>
      </c>
      <c r="G248" s="54">
        <f t="shared" si="10"/>
        <v>5.2651199999999996</v>
      </c>
    </row>
    <row r="249" spans="1:7" x14ac:dyDescent="0.25">
      <c r="A249" s="6"/>
      <c r="B249" s="20"/>
      <c r="C249" s="80" t="s">
        <v>198</v>
      </c>
      <c r="D249" s="81"/>
      <c r="E249" s="23" t="s">
        <v>216</v>
      </c>
      <c r="F249" s="74">
        <v>6.0799599999999998</v>
      </c>
      <c r="G249" s="54">
        <f t="shared" si="10"/>
        <v>6.0799599999999998</v>
      </c>
    </row>
    <row r="250" spans="1:7" x14ac:dyDescent="0.25">
      <c r="A250" s="6"/>
      <c r="B250" s="20"/>
      <c r="C250" s="80" t="s">
        <v>199</v>
      </c>
      <c r="D250" s="81"/>
      <c r="E250" s="23" t="s">
        <v>217</v>
      </c>
      <c r="F250" s="74">
        <v>8.3521099999999997</v>
      </c>
      <c r="G250" s="54">
        <f t="shared" si="10"/>
        <v>8.3521099999999997</v>
      </c>
    </row>
    <row r="251" spans="1:7" x14ac:dyDescent="0.25">
      <c r="A251" s="6"/>
      <c r="B251" s="29"/>
      <c r="C251" s="82" t="s">
        <v>200</v>
      </c>
      <c r="D251" s="83"/>
      <c r="E251" s="32" t="s">
        <v>218</v>
      </c>
      <c r="F251" s="76">
        <v>18.756990000000002</v>
      </c>
      <c r="G251" s="57">
        <f t="shared" si="10"/>
        <v>18.756990000000002</v>
      </c>
    </row>
    <row r="252" spans="1:7" x14ac:dyDescent="0.25">
      <c r="A252" s="6"/>
      <c r="B252" s="6"/>
      <c r="C252" s="6"/>
      <c r="D252" s="6"/>
      <c r="E252" s="7"/>
      <c r="F252" s="7"/>
      <c r="G252" s="7"/>
    </row>
    <row r="253" spans="1:7" x14ac:dyDescent="0.25">
      <c r="A253" s="6"/>
      <c r="B253" s="6"/>
      <c r="C253" s="6"/>
      <c r="D253" s="6"/>
      <c r="E253" s="7"/>
      <c r="F253" s="7"/>
      <c r="G253" s="7"/>
    </row>
    <row r="254" spans="1:7" x14ac:dyDescent="0.25">
      <c r="A254" s="6"/>
      <c r="B254" s="6"/>
      <c r="C254" s="6"/>
      <c r="D254" s="6"/>
      <c r="E254" s="7"/>
      <c r="F254" s="7"/>
      <c r="G254" s="7"/>
    </row>
    <row r="255" spans="1:7" x14ac:dyDescent="0.25">
      <c r="A255" s="6"/>
      <c r="B255" s="6"/>
      <c r="C255" s="6"/>
      <c r="D255" s="6"/>
      <c r="E255" s="7"/>
      <c r="F255" s="7"/>
      <c r="G255" s="7"/>
    </row>
    <row r="256" spans="1:7" x14ac:dyDescent="0.25">
      <c r="A256" s="6"/>
      <c r="B256" s="6"/>
      <c r="C256" s="6"/>
      <c r="D256" s="6"/>
      <c r="E256" s="7"/>
      <c r="F256" s="7"/>
      <c r="G256" s="7"/>
    </row>
    <row r="257" spans="1:7" x14ac:dyDescent="0.25">
      <c r="A257" s="6"/>
      <c r="B257" s="6"/>
      <c r="C257" s="6"/>
      <c r="D257" s="6"/>
      <c r="E257" s="7"/>
      <c r="F257" s="7"/>
      <c r="G257" s="7"/>
    </row>
    <row r="258" spans="1:7" x14ac:dyDescent="0.25">
      <c r="A258" s="6"/>
      <c r="B258" s="6"/>
      <c r="C258" s="6"/>
      <c r="D258" s="6"/>
      <c r="E258" s="7"/>
      <c r="F258" s="7"/>
      <c r="G258" s="7"/>
    </row>
    <row r="259" spans="1:7" x14ac:dyDescent="0.25">
      <c r="A259" s="6"/>
      <c r="B259" s="6"/>
      <c r="C259" s="6"/>
      <c r="D259" s="6"/>
      <c r="E259" s="7"/>
      <c r="F259" s="7"/>
      <c r="G259" s="7"/>
    </row>
    <row r="260" spans="1:7" x14ac:dyDescent="0.25">
      <c r="A260" s="6"/>
      <c r="B260" s="6"/>
      <c r="C260" s="6"/>
      <c r="D260" s="6"/>
      <c r="E260" s="7"/>
      <c r="F260" s="7"/>
      <c r="G260" s="7"/>
    </row>
    <row r="261" spans="1:7" x14ac:dyDescent="0.25">
      <c r="A261" s="6"/>
      <c r="B261" s="6"/>
      <c r="C261" s="6"/>
      <c r="D261" s="6"/>
      <c r="E261" s="7"/>
      <c r="F261" s="7"/>
      <c r="G261" s="7"/>
    </row>
    <row r="262" spans="1:7" x14ac:dyDescent="0.25">
      <c r="A262" s="6"/>
      <c r="B262" s="6"/>
      <c r="C262" s="6"/>
      <c r="D262" s="6"/>
      <c r="E262" s="7"/>
      <c r="F262" s="7"/>
      <c r="G262" s="7"/>
    </row>
    <row r="263" spans="1:7" x14ac:dyDescent="0.25">
      <c r="A263" s="6"/>
      <c r="B263" s="6"/>
      <c r="C263" s="6"/>
      <c r="D263" s="6"/>
      <c r="E263" s="7"/>
      <c r="F263" s="7"/>
      <c r="G263" s="7"/>
    </row>
    <row r="264" spans="1:7" x14ac:dyDescent="0.25">
      <c r="A264" s="6"/>
      <c r="B264" s="6"/>
      <c r="C264" s="6"/>
      <c r="D264" s="6"/>
      <c r="E264" s="7"/>
      <c r="F264" s="7"/>
      <c r="G264" s="7"/>
    </row>
    <row r="265" spans="1:7" x14ac:dyDescent="0.25">
      <c r="A265" s="6"/>
      <c r="B265" s="6"/>
      <c r="C265" s="6"/>
      <c r="D265" s="6"/>
      <c r="E265" s="7"/>
      <c r="F265" s="7"/>
      <c r="G265" s="7"/>
    </row>
    <row r="266" spans="1:7" x14ac:dyDescent="0.25">
      <c r="A266" s="6"/>
      <c r="B266" s="6"/>
      <c r="C266" s="6"/>
      <c r="D266" s="6"/>
      <c r="E266" s="7"/>
      <c r="F266" s="7"/>
      <c r="G266" s="7"/>
    </row>
    <row r="267" spans="1:7" x14ac:dyDescent="0.25">
      <c r="A267" s="6"/>
      <c r="B267" s="6"/>
      <c r="C267" s="6"/>
      <c r="D267" s="6"/>
      <c r="E267" s="7"/>
      <c r="F267" s="7"/>
      <c r="G267" s="7"/>
    </row>
    <row r="268" spans="1:7" x14ac:dyDescent="0.25">
      <c r="A268" s="6"/>
      <c r="B268" s="6"/>
      <c r="C268" s="6"/>
      <c r="D268" s="6"/>
      <c r="E268" s="7"/>
      <c r="F268" s="7"/>
      <c r="G268" s="7"/>
    </row>
    <row r="269" spans="1:7" x14ac:dyDescent="0.25">
      <c r="A269" s="6"/>
      <c r="B269" s="6"/>
      <c r="C269" s="6"/>
      <c r="D269" s="6"/>
      <c r="E269" s="7"/>
      <c r="F269" s="7"/>
      <c r="G269" s="7"/>
    </row>
    <row r="270" spans="1:7" x14ac:dyDescent="0.25">
      <c r="A270" s="6"/>
      <c r="B270" s="6"/>
      <c r="C270" s="6"/>
      <c r="D270" s="6"/>
      <c r="E270" s="7"/>
      <c r="F270" s="7"/>
      <c r="G270" s="7"/>
    </row>
    <row r="271" spans="1:7" x14ac:dyDescent="0.25">
      <c r="A271" s="6"/>
      <c r="B271" s="6"/>
      <c r="C271" s="6"/>
      <c r="D271" s="6"/>
      <c r="E271" s="7"/>
      <c r="F271" s="7"/>
      <c r="G271" s="7"/>
    </row>
    <row r="272" spans="1:7" x14ac:dyDescent="0.25">
      <c r="A272" s="6"/>
      <c r="B272" s="6"/>
      <c r="C272" s="6"/>
      <c r="D272" s="6"/>
      <c r="E272" s="7"/>
      <c r="F272" s="7"/>
      <c r="G272" s="7"/>
    </row>
    <row r="273" spans="1:7" x14ac:dyDescent="0.25">
      <c r="A273" s="6"/>
      <c r="B273" s="6"/>
      <c r="C273" s="6"/>
      <c r="D273" s="6"/>
      <c r="E273" s="7"/>
      <c r="F273" s="7"/>
      <c r="G273" s="7"/>
    </row>
    <row r="274" spans="1:7" x14ac:dyDescent="0.25">
      <c r="A274" s="6"/>
      <c r="B274" s="6"/>
      <c r="C274" s="6"/>
      <c r="D274" s="6"/>
      <c r="E274" s="7"/>
      <c r="F274" s="7"/>
      <c r="G274" s="7"/>
    </row>
    <row r="275" spans="1:7" x14ac:dyDescent="0.25">
      <c r="A275" s="6"/>
      <c r="B275" s="6"/>
      <c r="C275" s="6"/>
      <c r="D275" s="6"/>
      <c r="E275" s="7"/>
      <c r="F275" s="7"/>
      <c r="G275" s="7"/>
    </row>
    <row r="276" spans="1:7" x14ac:dyDescent="0.25">
      <c r="A276" s="6"/>
      <c r="B276" s="6"/>
      <c r="C276" s="6"/>
      <c r="D276" s="6"/>
      <c r="E276" s="7"/>
      <c r="F276" s="7"/>
      <c r="G276" s="7"/>
    </row>
    <row r="277" spans="1:7" x14ac:dyDescent="0.25">
      <c r="A277" s="6"/>
      <c r="B277" s="6"/>
      <c r="C277" s="6"/>
      <c r="D277" s="6"/>
      <c r="E277" s="7"/>
      <c r="F277" s="7"/>
      <c r="G277" s="7"/>
    </row>
    <row r="278" spans="1:7" x14ac:dyDescent="0.25">
      <c r="A278" s="6"/>
      <c r="B278" s="6"/>
      <c r="C278" s="6"/>
      <c r="D278" s="6"/>
      <c r="E278" s="7"/>
      <c r="F278" s="7"/>
      <c r="G278" s="7"/>
    </row>
    <row r="279" spans="1:7" x14ac:dyDescent="0.25">
      <c r="A279" s="6"/>
      <c r="B279" s="6"/>
      <c r="C279" s="6"/>
      <c r="D279" s="6"/>
      <c r="E279" s="7"/>
      <c r="F279" s="7"/>
      <c r="G279" s="7"/>
    </row>
    <row r="280" spans="1:7" x14ac:dyDescent="0.25">
      <c r="A280" s="6"/>
      <c r="B280" s="6"/>
      <c r="C280" s="6"/>
      <c r="D280" s="6"/>
      <c r="E280" s="7"/>
      <c r="F280" s="7"/>
      <c r="G280" s="7"/>
    </row>
    <row r="281" spans="1:7" x14ac:dyDescent="0.25">
      <c r="A281" s="6"/>
      <c r="B281" s="6"/>
      <c r="C281" s="6"/>
      <c r="D281" s="6"/>
      <c r="E281" s="7"/>
      <c r="F281" s="7"/>
      <c r="G281" s="7"/>
    </row>
    <row r="282" spans="1:7" x14ac:dyDescent="0.25">
      <c r="A282" s="6"/>
      <c r="B282" s="6"/>
      <c r="C282" s="6"/>
      <c r="D282" s="6"/>
      <c r="E282" s="7"/>
      <c r="F282" s="7"/>
      <c r="G282" s="7"/>
    </row>
    <row r="283" spans="1:7" x14ac:dyDescent="0.25">
      <c r="A283" s="6"/>
      <c r="B283" s="6"/>
      <c r="C283" s="6"/>
      <c r="D283" s="6"/>
      <c r="E283" s="7"/>
      <c r="F283" s="7"/>
      <c r="G283" s="7"/>
    </row>
    <row r="284" spans="1:7" x14ac:dyDescent="0.25">
      <c r="A284" s="6"/>
      <c r="B284" s="6"/>
      <c r="C284" s="6"/>
      <c r="D284" s="6"/>
      <c r="E284" s="7"/>
      <c r="F284" s="7"/>
      <c r="G284" s="7"/>
    </row>
    <row r="285" spans="1:7" x14ac:dyDescent="0.25">
      <c r="A285" s="6"/>
      <c r="B285" s="6"/>
      <c r="C285" s="6"/>
      <c r="D285" s="6"/>
      <c r="E285" s="7"/>
      <c r="F285" s="7"/>
      <c r="G285" s="7"/>
    </row>
    <row r="286" spans="1:7" x14ac:dyDescent="0.25">
      <c r="A286" s="6"/>
      <c r="B286" s="6"/>
      <c r="C286" s="6"/>
      <c r="D286" s="6"/>
      <c r="E286" s="7"/>
      <c r="F286" s="7"/>
      <c r="G286" s="7"/>
    </row>
    <row r="287" spans="1:7" x14ac:dyDescent="0.25">
      <c r="A287" s="6"/>
      <c r="B287" s="6"/>
      <c r="C287" s="6"/>
      <c r="D287" s="6"/>
      <c r="E287" s="7"/>
      <c r="F287" s="7"/>
      <c r="G287" s="7"/>
    </row>
    <row r="288" spans="1:7" x14ac:dyDescent="0.25">
      <c r="A288" s="6"/>
      <c r="B288" s="6"/>
      <c r="C288" s="6"/>
      <c r="D288" s="6"/>
      <c r="E288" s="7"/>
      <c r="F288" s="7"/>
      <c r="G288" s="7"/>
    </row>
    <row r="289" spans="1:7" x14ac:dyDescent="0.25">
      <c r="A289" s="6"/>
      <c r="B289" s="6"/>
      <c r="C289" s="6"/>
      <c r="D289" s="6"/>
      <c r="E289" s="7"/>
      <c r="F289" s="7"/>
      <c r="G289" s="7"/>
    </row>
    <row r="290" spans="1:7" x14ac:dyDescent="0.25">
      <c r="A290" s="6"/>
      <c r="B290" s="6"/>
      <c r="C290" s="6"/>
      <c r="D290" s="6"/>
      <c r="E290" s="7"/>
      <c r="F290" s="7"/>
      <c r="G290" s="7"/>
    </row>
    <row r="291" spans="1:7" x14ac:dyDescent="0.25">
      <c r="A291" s="6"/>
      <c r="B291" s="6"/>
      <c r="C291" s="6"/>
      <c r="D291" s="6"/>
      <c r="E291" s="7"/>
      <c r="F291" s="7"/>
      <c r="G291" s="7"/>
    </row>
    <row r="292" spans="1:7" x14ac:dyDescent="0.25">
      <c r="A292" s="6"/>
      <c r="B292" s="6"/>
      <c r="C292" s="6"/>
      <c r="D292" s="6"/>
      <c r="E292" s="7"/>
      <c r="F292" s="7"/>
      <c r="G292" s="7"/>
    </row>
    <row r="293" spans="1:7" x14ac:dyDescent="0.25">
      <c r="A293" s="6"/>
      <c r="B293" s="6"/>
      <c r="C293" s="6"/>
      <c r="D293" s="6"/>
      <c r="E293" s="7"/>
      <c r="F293" s="7"/>
      <c r="G293" s="7"/>
    </row>
    <row r="294" spans="1:7" x14ac:dyDescent="0.25">
      <c r="A294" s="6"/>
      <c r="B294" s="6"/>
      <c r="C294" s="6"/>
      <c r="D294" s="6"/>
      <c r="E294" s="7"/>
      <c r="F294" s="7"/>
      <c r="G294" s="7"/>
    </row>
    <row r="295" spans="1:7" x14ac:dyDescent="0.25">
      <c r="A295" s="6"/>
      <c r="B295" s="6"/>
      <c r="C295" s="6"/>
      <c r="D295" s="6"/>
      <c r="E295" s="7"/>
      <c r="F295" s="7"/>
      <c r="G295" s="7"/>
    </row>
    <row r="296" spans="1:7" x14ac:dyDescent="0.25">
      <c r="A296" s="6"/>
      <c r="B296" s="6"/>
      <c r="C296" s="6"/>
      <c r="D296" s="6"/>
      <c r="E296" s="7"/>
      <c r="F296" s="7"/>
      <c r="G296" s="7"/>
    </row>
    <row r="297" spans="1:7" x14ac:dyDescent="0.25">
      <c r="A297" s="6"/>
      <c r="B297" s="6"/>
      <c r="C297" s="6"/>
      <c r="D297" s="6"/>
      <c r="E297" s="7"/>
      <c r="F297" s="7"/>
      <c r="G297" s="7"/>
    </row>
    <row r="298" spans="1:7" x14ac:dyDescent="0.25">
      <c r="A298" s="6"/>
      <c r="B298" s="6"/>
      <c r="C298" s="6"/>
      <c r="D298" s="6"/>
      <c r="E298" s="7"/>
      <c r="F298" s="7"/>
      <c r="G298" s="7"/>
    </row>
    <row r="299" spans="1:7" x14ac:dyDescent="0.25">
      <c r="A299" s="6"/>
      <c r="B299" s="6"/>
      <c r="C299" s="6"/>
      <c r="D299" s="6"/>
      <c r="E299" s="7"/>
      <c r="F299" s="7"/>
      <c r="G299" s="7"/>
    </row>
  </sheetData>
  <hyperlinks>
    <hyperlink ref="A8" r:id="rId1" display="www.hals.ee/trading/tooted/keermestatud-messingliitmikud/"/>
    <hyperlink ref="A7" r:id="rId2" display="www.halstrading.ee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punametall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Hakonen</dc:creator>
  <cp:lastModifiedBy>Robert Mathias Reini</cp:lastModifiedBy>
  <dcterms:created xsi:type="dcterms:W3CDTF">2015-03-26T08:41:02Z</dcterms:created>
  <dcterms:modified xsi:type="dcterms:W3CDTF">2019-11-19T08:03:58Z</dcterms:modified>
</cp:coreProperties>
</file>