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5589C836-59A4-4D0D-86AE-004704881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nksliitmiku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5" i="4" l="1"/>
  <c r="Q284" i="4"/>
  <c r="Q283" i="4"/>
  <c r="Q282" i="4"/>
  <c r="Q281" i="4"/>
  <c r="Q279" i="4"/>
  <c r="Q278" i="4"/>
  <c r="Q277" i="4"/>
  <c r="Q276" i="4"/>
  <c r="Q275" i="4"/>
  <c r="Q244" i="4"/>
  <c r="Q243" i="4"/>
  <c r="Q242" i="4"/>
  <c r="Q241" i="4"/>
  <c r="Q240" i="4"/>
  <c r="Q239" i="4"/>
  <c r="Q238" i="4"/>
  <c r="Q274" i="4" l="1"/>
  <c r="Q273" i="4"/>
  <c r="Q272" i="4"/>
  <c r="Q271" i="4"/>
  <c r="Q269" i="4"/>
  <c r="Q268" i="4"/>
  <c r="Q267" i="4"/>
  <c r="Q266" i="4"/>
  <c r="Q265" i="4"/>
  <c r="Q264" i="4"/>
  <c r="Q263" i="4"/>
  <c r="Q262" i="4"/>
  <c r="Q261" i="4"/>
  <c r="Q260" i="4"/>
  <c r="Q258" i="4"/>
  <c r="Q257" i="4"/>
  <c r="Q256" i="4"/>
  <c r="Q255" i="4"/>
  <c r="Q254" i="4"/>
  <c r="Q253" i="4"/>
  <c r="Q252" i="4"/>
  <c r="Q251" i="4"/>
  <c r="Q250" i="4"/>
  <c r="Q249" i="4"/>
  <c r="Q248" i="4"/>
  <c r="Q247" i="4"/>
  <c r="Q246" i="4"/>
  <c r="Q234" i="4"/>
  <c r="Q233" i="4"/>
  <c r="Q232" i="4"/>
  <c r="Q231" i="4"/>
  <c r="Q230" i="4"/>
  <c r="Q229" i="4"/>
  <c r="Q228" i="4"/>
  <c r="Q227" i="4"/>
  <c r="Q223" i="4"/>
  <c r="Q222" i="4"/>
  <c r="Q221" i="4"/>
  <c r="Q220" i="4"/>
  <c r="Q219" i="4"/>
  <c r="Q218" i="4"/>
  <c r="Q217" i="4"/>
  <c r="Q216" i="4"/>
  <c r="Q215" i="4"/>
  <c r="Q211" i="4"/>
  <c r="Q210" i="4"/>
  <c r="Q209" i="4"/>
  <c r="Q208" i="4"/>
  <c r="Q207" i="4"/>
  <c r="Q206" i="4"/>
  <c r="Q205" i="4"/>
  <c r="Q204" i="4"/>
  <c r="Q203" i="4"/>
  <c r="Q202" i="4"/>
  <c r="Q201" i="4"/>
  <c r="Q197" i="4"/>
  <c r="Q196" i="4"/>
  <c r="Q195" i="4"/>
  <c r="Q194" i="4"/>
  <c r="Q193" i="4"/>
  <c r="Q192" i="4"/>
  <c r="Q191" i="4"/>
  <c r="Q190" i="4"/>
  <c r="Q189" i="4"/>
  <c r="Q188" i="4"/>
  <c r="Q187" i="4"/>
  <c r="Q44" i="4" l="1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1" i="4"/>
  <c r="Q90" i="4"/>
  <c r="Q89" i="4"/>
  <c r="Q88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58" i="4"/>
  <c r="Q57" i="4"/>
  <c r="Q56" i="4"/>
  <c r="Q55" i="4"/>
  <c r="Q54" i="4"/>
  <c r="Q53" i="4"/>
  <c r="Q52" i="4"/>
  <c r="Q48" i="4"/>
  <c r="Q47" i="4"/>
  <c r="Q46" i="4"/>
  <c r="Q45" i="4"/>
  <c r="Q40" i="4"/>
  <c r="Q39" i="4"/>
  <c r="Q38" i="4"/>
  <c r="Q37" i="4"/>
  <c r="Q36" i="4"/>
  <c r="Q35" i="4"/>
  <c r="Q34" i="4"/>
  <c r="Q33" i="4"/>
  <c r="Q32" i="4"/>
  <c r="Q31" i="4"/>
  <c r="Q20" i="4"/>
  <c r="Q18" i="4"/>
  <c r="Q27" i="4"/>
  <c r="Q26" i="4"/>
  <c r="Q25" i="4"/>
  <c r="Q24" i="4"/>
  <c r="Q23" i="4"/>
  <c r="Q21" i="4"/>
  <c r="Q19" i="4"/>
  <c r="Q17" i="4"/>
  <c r="Q16" i="4"/>
  <c r="Q15" i="4"/>
  <c r="Q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<sst xmlns="http://schemas.openxmlformats.org/spreadsheetml/2006/main" count="555" uniqueCount="387">
  <si>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</si>
  <si>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</si>
  <si>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</si>
  <si>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</si>
  <si>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</si>
  <si>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</si>
  <si>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</si>
  <si>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</si>
  <si>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</si>
  <si>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</si>
  <si>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</si>
  <si>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</si>
  <si>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</si>
  <si>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</si>
  <si>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</si>
  <si>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Mõõt</t>
  </si>
  <si>
    <t>Kolmik</t>
  </si>
  <si>
    <t>Sepa 19</t>
  </si>
  <si>
    <t>Kivikülvi 8 / Tuuliku tee 7</t>
  </si>
  <si>
    <t>Põlv 90°, sk - sk</t>
  </si>
  <si>
    <t>HP309006</t>
  </si>
  <si>
    <t>1/8"</t>
  </si>
  <si>
    <t>HP309008</t>
  </si>
  <si>
    <t>HP309010</t>
  </si>
  <si>
    <t>HP309015</t>
  </si>
  <si>
    <t>1/2"</t>
  </si>
  <si>
    <t>HP309020</t>
  </si>
  <si>
    <t>3/4"</t>
  </si>
  <si>
    <t>HP309025</t>
  </si>
  <si>
    <t>1"</t>
  </si>
  <si>
    <t>HP309032</t>
  </si>
  <si>
    <t>HP309040</t>
  </si>
  <si>
    <t>HP309050</t>
  </si>
  <si>
    <t>HP309065</t>
  </si>
  <si>
    <t>HP309080</t>
  </si>
  <si>
    <t>HP30901510</t>
  </si>
  <si>
    <t>HP30902015</t>
  </si>
  <si>
    <t>Põlv 90°, sk - vk</t>
  </si>
  <si>
    <t>HP309208</t>
  </si>
  <si>
    <t>HP309210</t>
  </si>
  <si>
    <t>HP309215</t>
  </si>
  <si>
    <t>HP309220</t>
  </si>
  <si>
    <t>HP309225</t>
  </si>
  <si>
    <t>HP309232</t>
  </si>
  <si>
    <t>HP309240</t>
  </si>
  <si>
    <t>HP309250</t>
  </si>
  <si>
    <t>HP309265</t>
  </si>
  <si>
    <t>HP309280</t>
  </si>
  <si>
    <t>HP312010</t>
  </si>
  <si>
    <t>HP312015</t>
  </si>
  <si>
    <t>HP312020</t>
  </si>
  <si>
    <t>HP312025</t>
  </si>
  <si>
    <t>HP312050</t>
  </si>
  <si>
    <t>HP313006</t>
  </si>
  <si>
    <t>HP313008</t>
  </si>
  <si>
    <t>HP313010</t>
  </si>
  <si>
    <t>HP313015</t>
  </si>
  <si>
    <t>HP313020</t>
  </si>
  <si>
    <t>HP313025</t>
  </si>
  <si>
    <t>HP313032</t>
  </si>
  <si>
    <t>HP313040</t>
  </si>
  <si>
    <t>HP313050</t>
  </si>
  <si>
    <t>HP313065</t>
  </si>
  <si>
    <t>HP313080</t>
  </si>
  <si>
    <t>HP3130151015</t>
  </si>
  <si>
    <t>HP3130201515</t>
  </si>
  <si>
    <t>HP3130201520</t>
  </si>
  <si>
    <t>HP3130202015</t>
  </si>
  <si>
    <t>HP3130251525</t>
  </si>
  <si>
    <t>HP3130252025</t>
  </si>
  <si>
    <t>HP3130252515</t>
  </si>
  <si>
    <t>HP3130321532</t>
  </si>
  <si>
    <t>HP3130322032</t>
  </si>
  <si>
    <t>HP3130401540</t>
  </si>
  <si>
    <t>HP3130402040</t>
  </si>
  <si>
    <t>HP3130502550</t>
  </si>
  <si>
    <t>HP318010</t>
  </si>
  <si>
    <t>3/8"</t>
  </si>
  <si>
    <t>HP318015</t>
  </si>
  <si>
    <t>HP318020</t>
  </si>
  <si>
    <t>HP318025</t>
  </si>
  <si>
    <t>HP327006</t>
  </si>
  <si>
    <t>HP327008</t>
  </si>
  <si>
    <t>HP327010</t>
  </si>
  <si>
    <t>HP327015</t>
  </si>
  <si>
    <t>HP327020</t>
  </si>
  <si>
    <t>HP327025</t>
  </si>
  <si>
    <t>HP327032</t>
  </si>
  <si>
    <t>HP327040</t>
  </si>
  <si>
    <t>HP327050</t>
  </si>
  <si>
    <t>HP327065</t>
  </si>
  <si>
    <t>HP327080</t>
  </si>
  <si>
    <t>HP32401008</t>
  </si>
  <si>
    <t>HP32401508</t>
  </si>
  <si>
    <t>HP32401510</t>
  </si>
  <si>
    <t>HP32402010</t>
  </si>
  <si>
    <t>HP32402015</t>
  </si>
  <si>
    <t>HP32402515</t>
  </si>
  <si>
    <t>HP32402520</t>
  </si>
  <si>
    <t>HP32403220</t>
  </si>
  <si>
    <t>HP32403225</t>
  </si>
  <si>
    <t>HP32404020</t>
  </si>
  <si>
    <t>HP32404025</t>
  </si>
  <si>
    <t>HP32404032</t>
  </si>
  <si>
    <t>HP32405032</t>
  </si>
  <si>
    <t>HP32405040</t>
  </si>
  <si>
    <t>HP32406550</t>
  </si>
  <si>
    <t>HP32408065</t>
  </si>
  <si>
    <t>HP328006</t>
  </si>
  <si>
    <t>HP328008</t>
  </si>
  <si>
    <t>HP328010</t>
  </si>
  <si>
    <t>HP328015</t>
  </si>
  <si>
    <t>HP328020</t>
  </si>
  <si>
    <t>HP328025</t>
  </si>
  <si>
    <t>HP328032</t>
  </si>
  <si>
    <t>HP328040</t>
  </si>
  <si>
    <t>HP328050</t>
  </si>
  <si>
    <t>HP328065</t>
  </si>
  <si>
    <t>HP328080</t>
  </si>
  <si>
    <t>HP32450806</t>
  </si>
  <si>
    <t>HP32451008</t>
  </si>
  <si>
    <t>HP32451508</t>
  </si>
  <si>
    <t>HP32451510</t>
  </si>
  <si>
    <t>HP32452010</t>
  </si>
  <si>
    <t>HP32452015</t>
  </si>
  <si>
    <t>HP32452515</t>
  </si>
  <si>
    <t>HP32452520</t>
  </si>
  <si>
    <t>HP32453220</t>
  </si>
  <si>
    <t>HP32453225</t>
  </si>
  <si>
    <t>HP32454025</t>
  </si>
  <si>
    <t>HP32454032</t>
  </si>
  <si>
    <t>HP32455032</t>
  </si>
  <si>
    <t>HP32455040</t>
  </si>
  <si>
    <t>HP32456550</t>
  </si>
  <si>
    <t>HP32458065</t>
  </si>
  <si>
    <t>HP32410806</t>
  </si>
  <si>
    <t>HP32411006</t>
  </si>
  <si>
    <t>HP32411008</t>
  </si>
  <si>
    <t>HP32411506</t>
  </si>
  <si>
    <t>HP32411508</t>
  </si>
  <si>
    <t>HP32411510</t>
  </si>
  <si>
    <t>HP32412008</t>
  </si>
  <si>
    <t>HP32412010</t>
  </si>
  <si>
    <t>HP32412015</t>
  </si>
  <si>
    <t>HP32412510</t>
  </si>
  <si>
    <t>HP32412515</t>
  </si>
  <si>
    <t>HP32412520</t>
  </si>
  <si>
    <t>HP32413215</t>
  </si>
  <si>
    <t>HP32413220</t>
  </si>
  <si>
    <t>HP32413225</t>
  </si>
  <si>
    <t>HP32414015</t>
  </si>
  <si>
    <t>HP32414020</t>
  </si>
  <si>
    <t>HP32414025</t>
  </si>
  <si>
    <t>HP32414032</t>
  </si>
  <si>
    <t>HP32415015</t>
  </si>
  <si>
    <t>HP32415020</t>
  </si>
  <si>
    <t>HP32415025</t>
  </si>
  <si>
    <t>HP32415032</t>
  </si>
  <si>
    <t>HP32415040</t>
  </si>
  <si>
    <t>HP32416525</t>
  </si>
  <si>
    <t>HP32416532</t>
  </si>
  <si>
    <t>HP32416540</t>
  </si>
  <si>
    <t>HP32416550</t>
  </si>
  <si>
    <t>HP32418040</t>
  </si>
  <si>
    <t>HP32418050</t>
  </si>
  <si>
    <t>HP32418065</t>
  </si>
  <si>
    <t>HP32420608</t>
  </si>
  <si>
    <t>HP32420610</t>
  </si>
  <si>
    <t>HP32420810</t>
  </si>
  <si>
    <t>HP32421015</t>
  </si>
  <si>
    <t>HP32421020</t>
  </si>
  <si>
    <t>HP32421510</t>
  </si>
  <si>
    <t>HP32421520</t>
  </si>
  <si>
    <t>HP32421525</t>
  </si>
  <si>
    <t>HP32421532</t>
  </si>
  <si>
    <t>HP32422015</t>
  </si>
  <si>
    <t>HP32422025</t>
  </si>
  <si>
    <t>HP32422032</t>
  </si>
  <si>
    <t>HP32422532</t>
  </si>
  <si>
    <t>HP32422540</t>
  </si>
  <si>
    <t>HP32422550</t>
  </si>
  <si>
    <t>HP32423240</t>
  </si>
  <si>
    <t>HP352515100</t>
  </si>
  <si>
    <t>HP352515120</t>
  </si>
  <si>
    <t>HP352515150</t>
  </si>
  <si>
    <t>HP352520100</t>
  </si>
  <si>
    <t>HP329006</t>
  </si>
  <si>
    <t>HP329008</t>
  </si>
  <si>
    <t>HP329010</t>
  </si>
  <si>
    <t>HP329015</t>
  </si>
  <si>
    <t>HP329020</t>
  </si>
  <si>
    <t>HP329025</t>
  </si>
  <si>
    <t>HP329032</t>
  </si>
  <si>
    <t>HP329040</t>
  </si>
  <si>
    <t>HP329050</t>
  </si>
  <si>
    <t>HP330108</t>
  </si>
  <si>
    <t>HP330110</t>
  </si>
  <si>
    <t>HP330115</t>
  </si>
  <si>
    <t>HP330120</t>
  </si>
  <si>
    <t>HP330125</t>
  </si>
  <si>
    <t>HP330132</t>
  </si>
  <si>
    <t>HP330140</t>
  </si>
  <si>
    <t>HP330150</t>
  </si>
  <si>
    <t>Pronksliitmikud nn "punametall"</t>
  </si>
  <si>
    <t>1/4"</t>
  </si>
  <si>
    <t>1 1/4"</t>
  </si>
  <si>
    <t>1 1/2"</t>
  </si>
  <si>
    <t>2"</t>
  </si>
  <si>
    <t>2 1/2"</t>
  </si>
  <si>
    <t>3"</t>
  </si>
  <si>
    <t>1/2" x 3/8"</t>
  </si>
  <si>
    <t>3/4" x 1/2"</t>
  </si>
  <si>
    <t>1" x 3/4"</t>
  </si>
  <si>
    <t>M3090</t>
  </si>
  <si>
    <t>Põlv 45°, sk - sk</t>
  </si>
  <si>
    <t>Põlv 45°, vk - sk</t>
  </si>
  <si>
    <t>M3092</t>
  </si>
  <si>
    <t>M3120</t>
  </si>
  <si>
    <t>HP312110</t>
  </si>
  <si>
    <t>HP312115</t>
  </si>
  <si>
    <t>HP312120</t>
  </si>
  <si>
    <t>HP312125</t>
  </si>
  <si>
    <t>HP312132</t>
  </si>
  <si>
    <t>HP312140</t>
  </si>
  <si>
    <t>HP312150</t>
  </si>
  <si>
    <t>M3121</t>
  </si>
  <si>
    <t>1/2" x 3/8" x 1/2"</t>
  </si>
  <si>
    <t>3/4" x 1/2" x 1/2"</t>
  </si>
  <si>
    <t>3/4" x 1/2" x 3/4"</t>
  </si>
  <si>
    <t>3/4" x 3/4"  x 1/2"</t>
  </si>
  <si>
    <t>1" x 1/2" x 1"</t>
  </si>
  <si>
    <t>1" x 3/4" x 1"</t>
  </si>
  <si>
    <t>1" x 1" x 1/2"</t>
  </si>
  <si>
    <t>1 1/4" x 1/2" x 1 1/4"</t>
  </si>
  <si>
    <t>1 1/4" x 3/4" x 1 1/4"</t>
  </si>
  <si>
    <t>1 1/2" x 1/2" x 1 1/2"</t>
  </si>
  <si>
    <t>1 1/2" x 3/4" x 1 1/2"</t>
  </si>
  <si>
    <t>2" x 1" x 2"</t>
  </si>
  <si>
    <t>M3130</t>
  </si>
  <si>
    <t>Rist</t>
  </si>
  <si>
    <t>3/8" x 1/4"</t>
  </si>
  <si>
    <t>1/2" x 1/4"</t>
  </si>
  <si>
    <t>3/4" x 3/8"</t>
  </si>
  <si>
    <t>1" x 1/2"</t>
  </si>
  <si>
    <t>1 1/4" x 3/4"</t>
  </si>
  <si>
    <t>1 1/4" x 1"</t>
  </si>
  <si>
    <t>1 1/2" x 3/4"</t>
  </si>
  <si>
    <t>1 1/2" x 1"</t>
  </si>
  <si>
    <t>1 1/2" x 1 1/4"</t>
  </si>
  <si>
    <t>2" x 1 1/4"</t>
  </si>
  <si>
    <t>2" x 1 1/2"</t>
  </si>
  <si>
    <t>2 1/2" x 2"</t>
  </si>
  <si>
    <t>3" x 2 1/2"</t>
  </si>
  <si>
    <t>M3240</t>
  </si>
  <si>
    <t>Üleminekunippel, vk-sk</t>
  </si>
  <si>
    <t>1/4" x 1/8"</t>
  </si>
  <si>
    <t>3/8" x 1/8"</t>
  </si>
  <si>
    <t>1/2" x 1/8"</t>
  </si>
  <si>
    <t>3/4" x 1/4"</t>
  </si>
  <si>
    <t>1" x 3/8"</t>
  </si>
  <si>
    <t>1 1/4" x 1/2"</t>
  </si>
  <si>
    <t>1 1/2" x 1/2"</t>
  </si>
  <si>
    <t>2" x 1/2"</t>
  </si>
  <si>
    <t>2" x 3/4"</t>
  </si>
  <si>
    <t>2" x 1"</t>
  </si>
  <si>
    <t>2 1/2" x 1"</t>
  </si>
  <si>
    <t>2 1/2" x 1 1/4"</t>
  </si>
  <si>
    <t>2 1/2" x 1 1/2"</t>
  </si>
  <si>
    <t>3" x 1 1/2"</t>
  </si>
  <si>
    <t>3" x 2"</t>
  </si>
  <si>
    <t>4" x 3"</t>
  </si>
  <si>
    <t>HP32419980</t>
  </si>
  <si>
    <t>M3241</t>
  </si>
  <si>
    <t>Üleminekunippel, sk-vk</t>
  </si>
  <si>
    <t>1/8" x 1/4"</t>
  </si>
  <si>
    <t>1/8" x 3/8"</t>
  </si>
  <si>
    <t>1/4" x 3/8"</t>
  </si>
  <si>
    <t>3/8" x 1/2"</t>
  </si>
  <si>
    <t>3/8" x 3/4"</t>
  </si>
  <si>
    <t>1/2" x 3/4"</t>
  </si>
  <si>
    <t>1/2" x 1"</t>
  </si>
  <si>
    <t>1/2" x 1 1/4"</t>
  </si>
  <si>
    <t>3/4" x 1"</t>
  </si>
  <si>
    <t>3/4" x 1 1/4"</t>
  </si>
  <si>
    <t>1" x 1 1/4"</t>
  </si>
  <si>
    <t>1" x 1 1/2"</t>
  </si>
  <si>
    <t>1" x 2"</t>
  </si>
  <si>
    <t>1 1/4" x 1 1/2"</t>
  </si>
  <si>
    <t>Üleminekukaksiknippel, vk-vk</t>
  </si>
  <si>
    <t>M3242</t>
  </si>
  <si>
    <t>M3245</t>
  </si>
  <si>
    <t>Muhv, sk-sk</t>
  </si>
  <si>
    <t>Üleminekumuhv, sk-sk</t>
  </si>
  <si>
    <t>M3270</t>
  </si>
  <si>
    <t>Kaksiknippel, vk-vk</t>
  </si>
  <si>
    <t>M3280</t>
  </si>
  <si>
    <t>Punn, vk</t>
  </si>
  <si>
    <t>M3290</t>
  </si>
  <si>
    <t>Kork, sk</t>
  </si>
  <si>
    <t>Kraanipikendus, sk-vk</t>
  </si>
  <si>
    <t>1/2" x 12,5 mm</t>
  </si>
  <si>
    <t>1/2" x 15 mm</t>
  </si>
  <si>
    <t>1/2" x 17,5 mm</t>
  </si>
  <si>
    <t>1/2" x 20 mm</t>
  </si>
  <si>
    <t>1/2" x 25 mm</t>
  </si>
  <si>
    <t>1/2" x 30 mm</t>
  </si>
  <si>
    <t>1/2" x 40 mm</t>
  </si>
  <si>
    <t>1/2" x 50 mm</t>
  </si>
  <si>
    <t>1/2" x 65 mm</t>
  </si>
  <si>
    <t>1/2" x 80 mm</t>
  </si>
  <si>
    <t>1/2" x 100 mm</t>
  </si>
  <si>
    <t>1/2" x 120 mm</t>
  </si>
  <si>
    <t>1/2" x 150 mm</t>
  </si>
  <si>
    <t>3/4" x 12,5 mm</t>
  </si>
  <si>
    <t>3/4" x 15 mm</t>
  </si>
  <si>
    <t>3/4" x 20 mm</t>
  </si>
  <si>
    <t>3/4" x 25 mm</t>
  </si>
  <si>
    <t>3/4" x 30 mm</t>
  </si>
  <si>
    <t>3/4" x 40 mm</t>
  </si>
  <si>
    <t>3/4" x 50 mm</t>
  </si>
  <si>
    <t>3/4" x 65 mm</t>
  </si>
  <si>
    <t>3/4" x 80 mm</t>
  </si>
  <si>
    <t>3/4" x 100 mm</t>
  </si>
  <si>
    <t>1" x 15 mm</t>
  </si>
  <si>
    <t>1" x 20 mm</t>
  </si>
  <si>
    <t>M3525</t>
  </si>
  <si>
    <t>M3301</t>
  </si>
  <si>
    <t>3/8" x 10 mm</t>
  </si>
  <si>
    <t>3/8" x 20 mm</t>
  </si>
  <si>
    <t>HP352510010</t>
  </si>
  <si>
    <t>HP352510020</t>
  </si>
  <si>
    <t>3/8" x 15 mm</t>
  </si>
  <si>
    <t>HP352510015</t>
  </si>
  <si>
    <t>HP352510025</t>
  </si>
  <si>
    <t>3/8" x 25 mm</t>
  </si>
  <si>
    <t>HP352510030</t>
  </si>
  <si>
    <t>3/8" x 30 mm</t>
  </si>
  <si>
    <t>HP352510040</t>
  </si>
  <si>
    <t>3/8" x 40 mm</t>
  </si>
  <si>
    <t>HP352510050</t>
  </si>
  <si>
    <t>3/8" x 50 mm</t>
  </si>
  <si>
    <t>1" x 25 mm</t>
  </si>
  <si>
    <t>1" x 30 mm</t>
  </si>
  <si>
    <t>1" x 40 mm</t>
  </si>
  <si>
    <t>1" x 50 mm</t>
  </si>
  <si>
    <t>1" x 65 mm</t>
  </si>
  <si>
    <t>1" x 80 mm</t>
  </si>
  <si>
    <t>1" x 100 mm</t>
  </si>
  <si>
    <t>HP352515012</t>
  </si>
  <si>
    <t>HP352515015</t>
  </si>
  <si>
    <t>HP352515017</t>
  </si>
  <si>
    <t>HP352515020</t>
  </si>
  <si>
    <t>HP352515025</t>
  </si>
  <si>
    <t>HP352515030</t>
  </si>
  <si>
    <t>HP352515040</t>
  </si>
  <si>
    <t>HP352515050</t>
  </si>
  <si>
    <t>HP352515065</t>
  </si>
  <si>
    <t>HP352515080</t>
  </si>
  <si>
    <t>HP352520012</t>
  </si>
  <si>
    <t>HP352520015</t>
  </si>
  <si>
    <t>HP352520020</t>
  </si>
  <si>
    <t>HP352520025</t>
  </si>
  <si>
    <t>HP352520030</t>
  </si>
  <si>
    <t>HP352520040</t>
  </si>
  <si>
    <t>HP352520050</t>
  </si>
  <si>
    <t>HP352520065</t>
  </si>
  <si>
    <t>HP352520080</t>
  </si>
  <si>
    <t>HP352525015</t>
  </si>
  <si>
    <t>HP352525020</t>
  </si>
  <si>
    <t>HP352525025</t>
  </si>
  <si>
    <t>HP352525030</t>
  </si>
  <si>
    <t>HP352525040</t>
  </si>
  <si>
    <t>HP352525050</t>
  </si>
  <si>
    <t>HP352525065</t>
  </si>
  <si>
    <t>HP352525080</t>
  </si>
  <si>
    <t>HP352525100</t>
  </si>
  <si>
    <t>HP352532020</t>
  </si>
  <si>
    <t>HP352532025</t>
  </si>
  <si>
    <t>HP352532030</t>
  </si>
  <si>
    <t>HP352532040</t>
  </si>
  <si>
    <t>HP352532050</t>
  </si>
  <si>
    <t>1 1/4" x 20 mm</t>
  </si>
  <si>
    <t>1 1/4" x 25 mm</t>
  </si>
  <si>
    <t>1 1/4" x 30 mm</t>
  </si>
  <si>
    <t>1 1/4" x 40 mm</t>
  </si>
  <si>
    <t>1 1/4" x 50 mm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</si>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</sst>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13" fillId="0" borderId="0"/>
    <xf numFmtId="0" fontId="3" fillId="0" borderId="0"/>
    <xf numFmtId="0" fontId="2" fillId="0" borderId="0"/>
    <xf numFmtId="0" fontId="1" fillId="0" borderId="0"/>
    <xf numFmtId="0" fontId="6" fillId="0" borderId="0"/>
    <xf numFmtId="0" fontId="13" fillId="0" borderId="0"/>
  </cellStyleXfs>
  <cellXfs count="85">
    <xf numFmtId="0" fontId="0" fillId="0" borderId="0" xfId="0"/>
    <xf numFmtId="49" fontId="8" fillId="2" borderId="0" xfId="0" applyNumberFormat="1" applyFont="1" applyFill="1" applyAlignment="1">
      <alignment horizontal="right"/>
    </xf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/>
    <xf numFmtId="0" fontId="9" fillId="2" borderId="0" xfId="0" applyFont="1" applyFill="1"/>
    <xf numFmtId="49" fontId="9" fillId="2" borderId="0" xfId="0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9" fillId="2" borderId="0" xfId="0" quotePrefix="1" applyFont="1" applyFill="1"/>
    <xf numFmtId="0" fontId="9" fillId="2" borderId="0" xfId="0" applyFont="1" applyFill="1" applyAlignment="1">
      <alignment horizontal="right"/>
    </xf>
    <xf numFmtId="49" fontId="9" fillId="2" borderId="0" xfId="0" quotePrefix="1" applyNumberFormat="1" applyFont="1" applyFill="1" applyAlignment="1">
      <alignment horizontal="left"/>
    </xf>
    <xf numFmtId="9" fontId="9" fillId="2" borderId="1" xfId="0" applyNumberFormat="1" applyFont="1" applyFill="1" applyBorder="1" applyAlignment="1">
      <alignment horizontal="center"/>
    </xf>
    <xf numFmtId="9" fontId="9" fillId="2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2" fontId="9" fillId="3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wrapText="1"/>
    </xf>
    <xf numFmtId="49" fontId="8" fillId="4" borderId="0" xfId="0" applyNumberFormat="1" applyFont="1" applyFill="1" applyAlignment="1">
      <alignment wrapText="1"/>
    </xf>
    <xf numFmtId="49" fontId="8" fillId="4" borderId="0" xfId="0" applyNumberFormat="1" applyFont="1" applyFill="1" applyAlignment="1">
      <alignment horizontal="center" wrapText="1"/>
    </xf>
    <xf numFmtId="2" fontId="8" fillId="4" borderId="0" xfId="0" applyNumberFormat="1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/>
    <xf numFmtId="0" fontId="11" fillId="4" borderId="1" xfId="0" applyFont="1" applyFill="1" applyBorder="1" applyAlignment="1">
      <alignment horizontal="center"/>
    </xf>
    <xf numFmtId="0" fontId="8" fillId="4" borderId="0" xfId="0" applyFont="1" applyFill="1"/>
    <xf numFmtId="0" fontId="8" fillId="4" borderId="3" xfId="0" applyFont="1" applyFill="1" applyBorder="1"/>
    <xf numFmtId="2" fontId="12" fillId="4" borderId="4" xfId="0" applyNumberFormat="1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/>
    <xf numFmtId="0" fontId="8" fillId="4" borderId="6" xfId="0" applyFont="1" applyFill="1" applyBorder="1" applyAlignment="1">
      <alignment horizontal="left" wrapText="1"/>
    </xf>
    <xf numFmtId="0" fontId="9" fillId="4" borderId="10" xfId="0" applyFont="1" applyFill="1" applyBorder="1"/>
    <xf numFmtId="0" fontId="9" fillId="4" borderId="7" xfId="0" applyFont="1" applyFill="1" applyBorder="1"/>
    <xf numFmtId="0" fontId="8" fillId="4" borderId="2" xfId="0" applyFont="1" applyFill="1" applyBorder="1" applyAlignment="1">
      <alignment horizontal="left" wrapText="1"/>
    </xf>
    <xf numFmtId="2" fontId="9" fillId="4" borderId="5" xfId="0" applyNumberFormat="1" applyFont="1" applyFill="1" applyBorder="1" applyAlignment="1">
      <alignment horizontal="center"/>
    </xf>
    <xf numFmtId="2" fontId="9" fillId="4" borderId="3" xfId="0" applyNumberFormat="1" applyFont="1" applyFill="1" applyBorder="1" applyAlignment="1">
      <alignment horizontal="center"/>
    </xf>
    <xf numFmtId="2" fontId="9" fillId="4" borderId="9" xfId="0" applyNumberFormat="1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9" fillId="4" borderId="0" xfId="0" applyFont="1" applyFill="1"/>
    <xf numFmtId="0" fontId="8" fillId="4" borderId="2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14" xfId="0" applyFont="1" applyFill="1" applyBorder="1"/>
    <xf numFmtId="2" fontId="12" fillId="4" borderId="5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2" fontId="12" fillId="4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left" wrapText="1"/>
    </xf>
    <xf numFmtId="0" fontId="11" fillId="4" borderId="11" xfId="0" applyFont="1" applyFill="1" applyBorder="1"/>
    <xf numFmtId="0" fontId="11" fillId="4" borderId="12" xfId="0" applyFont="1" applyFill="1" applyBorder="1"/>
    <xf numFmtId="0" fontId="9" fillId="4" borderId="13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4" fillId="4" borderId="14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</cellXfs>
  <cellStyles count="8">
    <cellStyle name="Normaallaad 2" xfId="1" xr:uid="{00000000-0005-0000-0000-000001000000}"/>
    <cellStyle name="Normaallaad 2 2" xfId="2" xr:uid="{00000000-0005-0000-0000-000002000000}"/>
    <cellStyle name="Normaallaad 2 3" xfId="6" xr:uid="{00000000-0005-0000-0000-000003000000}"/>
    <cellStyle name="Normaallaad 3" xfId="3" xr:uid="{00000000-0005-0000-0000-000004000000}"/>
    <cellStyle name="Normaallaad 3 2" xfId="7" xr:uid="{00000000-0005-0000-0000-000005000000}"/>
    <cellStyle name="Normaallaad 4" xfId="4" xr:uid="{00000000-0005-0000-0000-000006000000}"/>
    <cellStyle name="Normaallaad 5" xfId="5" xr:uid="{00000000-0005-0000-0000-000007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13</xdr:row>
      <xdr:rowOff>0</xdr:rowOff>
    </xdr:from>
    <xdr:to>
      <xdr:col>3</xdr:col>
      <xdr:colOff>173355</xdr:colOff>
      <xdr:row>17</xdr:row>
      <xdr:rowOff>137160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2552700"/>
          <a:ext cx="98298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30</xdr:row>
      <xdr:rowOff>9525</xdr:rowOff>
    </xdr:from>
    <xdr:to>
      <xdr:col>3</xdr:col>
      <xdr:colOff>133350</xdr:colOff>
      <xdr:row>34</xdr:row>
      <xdr:rowOff>146685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6029325"/>
          <a:ext cx="914400" cy="8991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42</xdr:row>
      <xdr:rowOff>47625</xdr:rowOff>
    </xdr:from>
    <xdr:to>
      <xdr:col>3</xdr:col>
      <xdr:colOff>38100</xdr:colOff>
      <xdr:row>46</xdr:row>
      <xdr:rowOff>175260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3375" y="8382000"/>
          <a:ext cx="647700" cy="899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51</xdr:row>
      <xdr:rowOff>38100</xdr:rowOff>
    </xdr:from>
    <xdr:to>
      <xdr:col>3</xdr:col>
      <xdr:colOff>13335</xdr:colOff>
      <xdr:row>55</xdr:row>
      <xdr:rowOff>175260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10134600"/>
          <a:ext cx="63246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60</xdr:row>
      <xdr:rowOff>180975</xdr:rowOff>
    </xdr:from>
    <xdr:to>
      <xdr:col>3</xdr:col>
      <xdr:colOff>30480</xdr:colOff>
      <xdr:row>65</xdr:row>
      <xdr:rowOff>118110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7175" y="11830050"/>
          <a:ext cx="71628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86</xdr:row>
      <xdr:rowOff>28575</xdr:rowOff>
    </xdr:from>
    <xdr:to>
      <xdr:col>3</xdr:col>
      <xdr:colOff>72390</xdr:colOff>
      <xdr:row>90</xdr:row>
      <xdr:rowOff>156210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025" y="16668750"/>
          <a:ext cx="815340" cy="8991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186</xdr:row>
      <xdr:rowOff>28575</xdr:rowOff>
    </xdr:from>
    <xdr:to>
      <xdr:col>3</xdr:col>
      <xdr:colOff>100965</xdr:colOff>
      <xdr:row>189</xdr:row>
      <xdr:rowOff>173355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36109275"/>
          <a:ext cx="85344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255270</xdr:colOff>
      <xdr:row>94</xdr:row>
      <xdr:rowOff>30480</xdr:rowOff>
    </xdr:from>
    <xdr:to>
      <xdr:col>3</xdr:col>
      <xdr:colOff>36195</xdr:colOff>
      <xdr:row>97</xdr:row>
      <xdr:rowOff>45720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323850" y="18173700"/>
          <a:ext cx="58674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112</xdr:row>
      <xdr:rowOff>190500</xdr:rowOff>
    </xdr:from>
    <xdr:to>
      <xdr:col>2</xdr:col>
      <xdr:colOff>304800</xdr:colOff>
      <xdr:row>116</xdr:row>
      <xdr:rowOff>135255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21859875"/>
          <a:ext cx="609600" cy="7162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147</xdr:row>
      <xdr:rowOff>190500</xdr:rowOff>
    </xdr:from>
    <xdr:to>
      <xdr:col>2</xdr:col>
      <xdr:colOff>281940</xdr:colOff>
      <xdr:row>151</xdr:row>
      <xdr:rowOff>135255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1950" y="28565475"/>
          <a:ext cx="548640" cy="71628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166</xdr:row>
      <xdr:rowOff>161925</xdr:rowOff>
    </xdr:from>
    <xdr:to>
      <xdr:col>2</xdr:col>
      <xdr:colOff>205740</xdr:colOff>
      <xdr:row>170</xdr:row>
      <xdr:rowOff>106680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38150" y="32385000"/>
          <a:ext cx="396240" cy="7162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199</xdr:row>
      <xdr:rowOff>161925</xdr:rowOff>
    </xdr:from>
    <xdr:to>
      <xdr:col>2</xdr:col>
      <xdr:colOff>268605</xdr:colOff>
      <xdr:row>203</xdr:row>
      <xdr:rowOff>114300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71475" y="38747700"/>
          <a:ext cx="52578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214</xdr:row>
      <xdr:rowOff>9525</xdr:rowOff>
    </xdr:from>
    <xdr:to>
      <xdr:col>2</xdr:col>
      <xdr:colOff>274320</xdr:colOff>
      <xdr:row>217</xdr:row>
      <xdr:rowOff>154305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61950" y="41500425"/>
          <a:ext cx="541020" cy="7162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225</xdr:row>
      <xdr:rowOff>161925</xdr:rowOff>
    </xdr:from>
    <xdr:to>
      <xdr:col>2</xdr:col>
      <xdr:colOff>276225</xdr:colOff>
      <xdr:row>228</xdr:row>
      <xdr:rowOff>121920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1475" y="43776900"/>
          <a:ext cx="533400" cy="54102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236</xdr:row>
      <xdr:rowOff>180975</xdr:rowOff>
    </xdr:from>
    <xdr:to>
      <xdr:col>3</xdr:col>
      <xdr:colOff>102870</xdr:colOff>
      <xdr:row>240</xdr:row>
      <xdr:rowOff>125730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025" y="45929550"/>
          <a:ext cx="84582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6"/>
  <sheetViews>
    <sheetView tabSelected="1" workbookViewId="0">
      <selection activeCell="Y20" sqref="Y20"/>
    </sheetView>
  </sheetViews>
  <sheetFormatPr defaultColWidth="8.85546875" defaultRowHeight="15" x14ac:dyDescent="0.25"/>
  <cols>
    <col min="1" max="1" width="4.7109375" style="35" customWidth="1"/>
    <col min="2" max="13" width="4.7109375" style="6" customWidth="1"/>
    <col min="14" max="15" width="4.7109375" style="36" customWidth="1"/>
    <col min="16" max="16" width="10.7109375" style="37" customWidth="1"/>
    <col min="17" max="17" width="10.7109375" style="38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18</v>
      </c>
      <c r="B4" s="7"/>
      <c r="C4" s="7"/>
      <c r="D4" s="7"/>
      <c r="E4" s="7"/>
      <c r="F4" s="7"/>
      <c r="G4" s="7"/>
      <c r="H4" s="7"/>
      <c r="I4" s="7" t="s">
        <v>17</v>
      </c>
      <c r="J4" s="7"/>
      <c r="K4" s="7"/>
      <c r="L4" s="7"/>
      <c r="M4" s="2"/>
      <c r="N4" s="4"/>
      <c r="O4" s="8"/>
      <c r="P4" s="8" t="s">
        <v>386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203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62" t="s">
        <v>19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</row>
    <row r="13" spans="1:17" s="28" customFormat="1" ht="15" customHeight="1" thickBot="1" x14ac:dyDescent="0.3">
      <c r="A13" s="39"/>
      <c r="B13" s="40"/>
      <c r="C13" s="40"/>
      <c r="D13" s="41"/>
      <c r="E13" s="65" t="s">
        <v>14</v>
      </c>
      <c r="F13" s="66"/>
      <c r="G13" s="66"/>
      <c r="H13" s="66"/>
      <c r="I13" s="67"/>
      <c r="J13" s="65" t="s">
        <v>15</v>
      </c>
      <c r="K13" s="68"/>
      <c r="L13" s="68"/>
      <c r="M13" s="68"/>
      <c r="N13" s="68"/>
      <c r="O13" s="69"/>
      <c r="P13" s="55" t="s">
        <v>13</v>
      </c>
      <c r="Q13" s="46" t="s">
        <v>12</v>
      </c>
    </row>
    <row r="14" spans="1:17" x14ac:dyDescent="0.25">
      <c r="A14" s="42"/>
      <c r="B14" s="30"/>
      <c r="C14" s="30"/>
      <c r="D14" s="31"/>
      <c r="E14" s="73" t="s">
        <v>20</v>
      </c>
      <c r="F14" s="83"/>
      <c r="G14" s="83"/>
      <c r="H14" s="83"/>
      <c r="I14" s="84"/>
      <c r="J14" s="73" t="s">
        <v>21</v>
      </c>
      <c r="K14" s="74"/>
      <c r="L14" s="74"/>
      <c r="M14" s="74"/>
      <c r="N14" s="74"/>
      <c r="O14" s="75"/>
      <c r="P14" s="32">
        <v>4.68</v>
      </c>
      <c r="Q14" s="44">
        <f>P14*(1-$Q$8)</f>
        <v>4.68</v>
      </c>
    </row>
    <row r="15" spans="1:17" x14ac:dyDescent="0.25">
      <c r="A15" s="48"/>
      <c r="B15" s="30"/>
      <c r="C15" s="30"/>
      <c r="D15" s="30"/>
      <c r="E15" s="70" t="s">
        <v>22</v>
      </c>
      <c r="F15" s="71"/>
      <c r="G15" s="71"/>
      <c r="H15" s="71"/>
      <c r="I15" s="72"/>
      <c r="J15" s="70" t="s">
        <v>204</v>
      </c>
      <c r="K15" s="76"/>
      <c r="L15" s="76"/>
      <c r="M15" s="76"/>
      <c r="N15" s="76"/>
      <c r="O15" s="77"/>
      <c r="P15" s="32">
        <v>4.7300000000000004</v>
      </c>
      <c r="Q15" s="44">
        <f>P15*(1-$Q$8)</f>
        <v>4.7300000000000004</v>
      </c>
    </row>
    <row r="16" spans="1:17" x14ac:dyDescent="0.25">
      <c r="A16" s="48"/>
      <c r="B16" s="30"/>
      <c r="C16" s="30"/>
      <c r="D16" s="30"/>
      <c r="E16" s="70" t="s">
        <v>23</v>
      </c>
      <c r="F16" s="71"/>
      <c r="G16" s="71"/>
      <c r="H16" s="71"/>
      <c r="I16" s="72"/>
      <c r="J16" s="70" t="s">
        <v>77</v>
      </c>
      <c r="K16" s="76"/>
      <c r="L16" s="76"/>
      <c r="M16" s="76"/>
      <c r="N16" s="76"/>
      <c r="O16" s="77"/>
      <c r="P16" s="32">
        <v>4.75</v>
      </c>
      <c r="Q16" s="44">
        <f t="shared" ref="Q16:Q76" si="0">P16*(1-$Q$8)</f>
        <v>4.75</v>
      </c>
    </row>
    <row r="17" spans="1:17" x14ac:dyDescent="0.25">
      <c r="A17" s="48"/>
      <c r="B17" s="30"/>
      <c r="C17" s="30"/>
      <c r="D17" s="30"/>
      <c r="E17" s="70" t="s">
        <v>24</v>
      </c>
      <c r="F17" s="71"/>
      <c r="G17" s="71"/>
      <c r="H17" s="71"/>
      <c r="I17" s="72"/>
      <c r="J17" s="70" t="s">
        <v>25</v>
      </c>
      <c r="K17" s="76"/>
      <c r="L17" s="76"/>
      <c r="M17" s="76"/>
      <c r="N17" s="76"/>
      <c r="O17" s="77"/>
      <c r="P17" s="32">
        <v>4.58</v>
      </c>
      <c r="Q17" s="44">
        <f t="shared" si="0"/>
        <v>4.58</v>
      </c>
    </row>
    <row r="18" spans="1:17" x14ac:dyDescent="0.25">
      <c r="A18" s="48"/>
      <c r="B18" s="30"/>
      <c r="C18" s="30"/>
      <c r="D18" s="30"/>
      <c r="E18" s="70" t="s">
        <v>35</v>
      </c>
      <c r="F18" s="71"/>
      <c r="G18" s="71"/>
      <c r="H18" s="71"/>
      <c r="I18" s="72"/>
      <c r="J18" s="70" t="s">
        <v>210</v>
      </c>
      <c r="K18" s="76"/>
      <c r="L18" s="76"/>
      <c r="M18" s="76"/>
      <c r="N18" s="76"/>
      <c r="O18" s="77"/>
      <c r="P18" s="32">
        <v>13.3</v>
      </c>
      <c r="Q18" s="44">
        <f>P18*(1-$Q$8)</f>
        <v>13.3</v>
      </c>
    </row>
    <row r="19" spans="1:17" x14ac:dyDescent="0.25">
      <c r="A19" s="48"/>
      <c r="B19" s="30"/>
      <c r="C19" s="30"/>
      <c r="D19" s="30"/>
      <c r="E19" s="70" t="s">
        <v>26</v>
      </c>
      <c r="F19" s="71"/>
      <c r="G19" s="71"/>
      <c r="H19" s="71"/>
      <c r="I19" s="72"/>
      <c r="J19" s="70" t="s">
        <v>27</v>
      </c>
      <c r="K19" s="76"/>
      <c r="L19" s="76"/>
      <c r="M19" s="76"/>
      <c r="N19" s="76"/>
      <c r="O19" s="77"/>
      <c r="P19" s="32">
        <v>6</v>
      </c>
      <c r="Q19" s="44">
        <f t="shared" si="0"/>
        <v>6</v>
      </c>
    </row>
    <row r="20" spans="1:17" x14ac:dyDescent="0.25">
      <c r="A20" s="48"/>
      <c r="B20" s="30"/>
      <c r="C20" s="30"/>
      <c r="D20" s="30"/>
      <c r="E20" s="70" t="s">
        <v>36</v>
      </c>
      <c r="F20" s="71"/>
      <c r="G20" s="71"/>
      <c r="H20" s="71"/>
      <c r="I20" s="72"/>
      <c r="J20" s="70" t="s">
        <v>211</v>
      </c>
      <c r="K20" s="76"/>
      <c r="L20" s="76"/>
      <c r="M20" s="76"/>
      <c r="N20" s="76"/>
      <c r="O20" s="77"/>
      <c r="P20" s="32">
        <v>13.92</v>
      </c>
      <c r="Q20" s="44">
        <f>P20*(1-$Q$8)</f>
        <v>13.92</v>
      </c>
    </row>
    <row r="21" spans="1:17" x14ac:dyDescent="0.25">
      <c r="A21" s="48"/>
      <c r="B21" s="30"/>
      <c r="C21" s="30"/>
      <c r="D21" s="30"/>
      <c r="E21" s="70" t="s">
        <v>28</v>
      </c>
      <c r="F21" s="71"/>
      <c r="G21" s="71"/>
      <c r="H21" s="71"/>
      <c r="I21" s="72"/>
      <c r="J21" s="70" t="s">
        <v>29</v>
      </c>
      <c r="K21" s="76"/>
      <c r="L21" s="76"/>
      <c r="M21" s="76"/>
      <c r="N21" s="76"/>
      <c r="O21" s="77"/>
      <c r="P21" s="32">
        <v>12.14</v>
      </c>
      <c r="Q21" s="44">
        <f t="shared" si="0"/>
        <v>12.14</v>
      </c>
    </row>
    <row r="22" spans="1:17" x14ac:dyDescent="0.25">
      <c r="A22" s="48"/>
      <c r="B22" s="30"/>
      <c r="C22" s="30"/>
      <c r="D22" s="30"/>
      <c r="E22" s="70"/>
      <c r="F22" s="71"/>
      <c r="G22" s="71"/>
      <c r="H22" s="71"/>
      <c r="I22" s="72"/>
      <c r="J22" s="70"/>
      <c r="K22" s="76"/>
      <c r="L22" s="76"/>
      <c r="M22" s="76"/>
      <c r="N22" s="76"/>
      <c r="O22" s="77"/>
      <c r="P22" s="32"/>
      <c r="Q22" s="44"/>
    </row>
    <row r="23" spans="1:17" x14ac:dyDescent="0.25">
      <c r="A23" s="48"/>
      <c r="B23" s="30"/>
      <c r="C23" s="30"/>
      <c r="D23" s="30"/>
      <c r="E23" s="70" t="s">
        <v>30</v>
      </c>
      <c r="F23" s="71"/>
      <c r="G23" s="71"/>
      <c r="H23" s="71"/>
      <c r="I23" s="72"/>
      <c r="J23" s="70" t="s">
        <v>205</v>
      </c>
      <c r="K23" s="76"/>
      <c r="L23" s="76"/>
      <c r="M23" s="76"/>
      <c r="N23" s="76"/>
      <c r="O23" s="77"/>
      <c r="P23" s="32">
        <v>23.09</v>
      </c>
      <c r="Q23" s="44">
        <f t="shared" si="0"/>
        <v>23.09</v>
      </c>
    </row>
    <row r="24" spans="1:17" x14ac:dyDescent="0.25">
      <c r="A24" s="48"/>
      <c r="B24" s="30"/>
      <c r="C24" s="30"/>
      <c r="D24" s="30"/>
      <c r="E24" s="70" t="s">
        <v>31</v>
      </c>
      <c r="F24" s="71"/>
      <c r="G24" s="71"/>
      <c r="H24" s="71"/>
      <c r="I24" s="72"/>
      <c r="J24" s="70" t="s">
        <v>206</v>
      </c>
      <c r="K24" s="76"/>
      <c r="L24" s="76"/>
      <c r="M24" s="76"/>
      <c r="N24" s="76"/>
      <c r="O24" s="77"/>
      <c r="P24" s="32">
        <v>31.37</v>
      </c>
      <c r="Q24" s="44">
        <f t="shared" si="0"/>
        <v>31.37</v>
      </c>
    </row>
    <row r="25" spans="1:17" x14ac:dyDescent="0.25">
      <c r="A25" s="48"/>
      <c r="B25" s="30"/>
      <c r="C25" s="30"/>
      <c r="D25" s="30"/>
      <c r="E25" s="70" t="s">
        <v>32</v>
      </c>
      <c r="F25" s="71"/>
      <c r="G25" s="71"/>
      <c r="H25" s="71"/>
      <c r="I25" s="72"/>
      <c r="J25" s="70" t="s">
        <v>207</v>
      </c>
      <c r="K25" s="76"/>
      <c r="L25" s="76"/>
      <c r="M25" s="76"/>
      <c r="N25" s="76"/>
      <c r="O25" s="77"/>
      <c r="P25" s="32">
        <v>55.46</v>
      </c>
      <c r="Q25" s="44">
        <f t="shared" si="0"/>
        <v>55.46</v>
      </c>
    </row>
    <row r="26" spans="1:17" x14ac:dyDescent="0.25">
      <c r="A26" s="48"/>
      <c r="B26" s="30"/>
      <c r="C26" s="30"/>
      <c r="D26" s="30"/>
      <c r="E26" s="70" t="s">
        <v>33</v>
      </c>
      <c r="F26" s="71"/>
      <c r="G26" s="71"/>
      <c r="H26" s="71"/>
      <c r="I26" s="72"/>
      <c r="J26" s="70" t="s">
        <v>208</v>
      </c>
      <c r="K26" s="76"/>
      <c r="L26" s="76"/>
      <c r="M26" s="76"/>
      <c r="N26" s="76"/>
      <c r="O26" s="77"/>
      <c r="P26" s="32">
        <v>146.44999999999999</v>
      </c>
      <c r="Q26" s="44">
        <f t="shared" si="0"/>
        <v>146.44999999999999</v>
      </c>
    </row>
    <row r="27" spans="1:17" ht="15.75" thickBot="1" x14ac:dyDescent="0.3">
      <c r="A27" s="49" t="s">
        <v>213</v>
      </c>
      <c r="B27" s="50"/>
      <c r="C27" s="50"/>
      <c r="D27" s="50"/>
      <c r="E27" s="78" t="s">
        <v>34</v>
      </c>
      <c r="F27" s="79"/>
      <c r="G27" s="79"/>
      <c r="H27" s="79"/>
      <c r="I27" s="80"/>
      <c r="J27" s="78" t="s">
        <v>209</v>
      </c>
      <c r="K27" s="81"/>
      <c r="L27" s="81"/>
      <c r="M27" s="81"/>
      <c r="N27" s="81"/>
      <c r="O27" s="82"/>
      <c r="P27" s="51">
        <v>284.08999999999997</v>
      </c>
      <c r="Q27" s="45">
        <f t="shared" si="0"/>
        <v>284.08999999999997</v>
      </c>
    </row>
    <row r="28" spans="1:17" ht="15.75" thickBot="1" x14ac:dyDescent="0.3">
      <c r="A28" s="5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53"/>
      <c r="O28" s="53"/>
      <c r="P28" s="54"/>
      <c r="Q28" s="34"/>
    </row>
    <row r="29" spans="1:17" ht="15.75" thickBot="1" x14ac:dyDescent="0.3">
      <c r="A29" s="62" t="s">
        <v>37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</row>
    <row r="30" spans="1:17" ht="15.75" thickBot="1" x14ac:dyDescent="0.3">
      <c r="A30" s="39"/>
      <c r="B30" s="40"/>
      <c r="C30" s="40"/>
      <c r="D30" s="41"/>
      <c r="E30" s="65" t="s">
        <v>14</v>
      </c>
      <c r="F30" s="66"/>
      <c r="G30" s="66"/>
      <c r="H30" s="66"/>
      <c r="I30" s="67"/>
      <c r="J30" s="65" t="s">
        <v>15</v>
      </c>
      <c r="K30" s="68"/>
      <c r="L30" s="68"/>
      <c r="M30" s="68"/>
      <c r="N30" s="68"/>
      <c r="O30" s="69"/>
      <c r="P30" s="55" t="s">
        <v>13</v>
      </c>
      <c r="Q30" s="29" t="s">
        <v>12</v>
      </c>
    </row>
    <row r="31" spans="1:17" x14ac:dyDescent="0.25">
      <c r="A31" s="48"/>
      <c r="B31" s="30"/>
      <c r="C31" s="30"/>
      <c r="D31" s="30"/>
      <c r="E31" s="70" t="s">
        <v>38</v>
      </c>
      <c r="F31" s="71"/>
      <c r="G31" s="71"/>
      <c r="H31" s="71"/>
      <c r="I31" s="72"/>
      <c r="J31" s="70" t="s">
        <v>204</v>
      </c>
      <c r="K31" s="76"/>
      <c r="L31" s="76"/>
      <c r="M31" s="76"/>
      <c r="N31" s="76"/>
      <c r="O31" s="77"/>
      <c r="P31" s="32">
        <v>4.0599999999999996</v>
      </c>
      <c r="Q31" s="33">
        <f t="shared" si="0"/>
        <v>4.0599999999999996</v>
      </c>
    </row>
    <row r="32" spans="1:17" x14ac:dyDescent="0.25">
      <c r="A32" s="48"/>
      <c r="B32" s="30"/>
      <c r="C32" s="30"/>
      <c r="D32" s="30"/>
      <c r="E32" s="70" t="s">
        <v>39</v>
      </c>
      <c r="F32" s="71"/>
      <c r="G32" s="71"/>
      <c r="H32" s="71"/>
      <c r="I32" s="72"/>
      <c r="J32" s="70" t="s">
        <v>77</v>
      </c>
      <c r="K32" s="76"/>
      <c r="L32" s="76"/>
      <c r="M32" s="76"/>
      <c r="N32" s="76"/>
      <c r="O32" s="77"/>
      <c r="P32" s="32">
        <v>5.14</v>
      </c>
      <c r="Q32" s="33">
        <f t="shared" si="0"/>
        <v>5.14</v>
      </c>
    </row>
    <row r="33" spans="1:17" x14ac:dyDescent="0.25">
      <c r="A33" s="48"/>
      <c r="B33" s="30"/>
      <c r="C33" s="30"/>
      <c r="D33" s="30"/>
      <c r="E33" s="70" t="s">
        <v>40</v>
      </c>
      <c r="F33" s="71"/>
      <c r="G33" s="71"/>
      <c r="H33" s="71"/>
      <c r="I33" s="72"/>
      <c r="J33" s="70" t="s">
        <v>25</v>
      </c>
      <c r="K33" s="76"/>
      <c r="L33" s="76"/>
      <c r="M33" s="76"/>
      <c r="N33" s="76"/>
      <c r="O33" s="77"/>
      <c r="P33" s="32">
        <v>5.3</v>
      </c>
      <c r="Q33" s="33">
        <f t="shared" si="0"/>
        <v>5.3</v>
      </c>
    </row>
    <row r="34" spans="1:17" x14ac:dyDescent="0.25">
      <c r="A34" s="48"/>
      <c r="B34" s="30"/>
      <c r="C34" s="30"/>
      <c r="D34" s="30"/>
      <c r="E34" s="70" t="s">
        <v>41</v>
      </c>
      <c r="F34" s="71"/>
      <c r="G34" s="71"/>
      <c r="H34" s="71"/>
      <c r="I34" s="72"/>
      <c r="J34" s="70" t="s">
        <v>27</v>
      </c>
      <c r="K34" s="76"/>
      <c r="L34" s="76"/>
      <c r="M34" s="76"/>
      <c r="N34" s="76"/>
      <c r="O34" s="77"/>
      <c r="P34" s="32">
        <v>6.62</v>
      </c>
      <c r="Q34" s="33">
        <f t="shared" si="0"/>
        <v>6.62</v>
      </c>
    </row>
    <row r="35" spans="1:17" x14ac:dyDescent="0.25">
      <c r="A35" s="48"/>
      <c r="B35" s="30"/>
      <c r="C35" s="30"/>
      <c r="D35" s="30"/>
      <c r="E35" s="70" t="s">
        <v>42</v>
      </c>
      <c r="F35" s="71"/>
      <c r="G35" s="71"/>
      <c r="H35" s="71"/>
      <c r="I35" s="72"/>
      <c r="J35" s="70" t="s">
        <v>29</v>
      </c>
      <c r="K35" s="76"/>
      <c r="L35" s="76"/>
      <c r="M35" s="76"/>
      <c r="N35" s="76"/>
      <c r="O35" s="77"/>
      <c r="P35" s="32">
        <v>10.27</v>
      </c>
      <c r="Q35" s="33">
        <f t="shared" si="0"/>
        <v>10.27</v>
      </c>
    </row>
    <row r="36" spans="1:17" x14ac:dyDescent="0.25">
      <c r="A36" s="48"/>
      <c r="B36" s="30"/>
      <c r="C36" s="30"/>
      <c r="D36" s="30"/>
      <c r="E36" s="70" t="s">
        <v>43</v>
      </c>
      <c r="F36" s="71"/>
      <c r="G36" s="71"/>
      <c r="H36" s="71"/>
      <c r="I36" s="72"/>
      <c r="J36" s="70" t="s">
        <v>205</v>
      </c>
      <c r="K36" s="76"/>
      <c r="L36" s="76"/>
      <c r="M36" s="76"/>
      <c r="N36" s="76"/>
      <c r="O36" s="77"/>
      <c r="P36" s="32">
        <v>21.6</v>
      </c>
      <c r="Q36" s="33">
        <f t="shared" si="0"/>
        <v>21.6</v>
      </c>
    </row>
    <row r="37" spans="1:17" x14ac:dyDescent="0.25">
      <c r="A37" s="48"/>
      <c r="B37" s="30"/>
      <c r="C37" s="30"/>
      <c r="D37" s="30"/>
      <c r="E37" s="70" t="s">
        <v>44</v>
      </c>
      <c r="F37" s="71"/>
      <c r="G37" s="71"/>
      <c r="H37" s="71"/>
      <c r="I37" s="72"/>
      <c r="J37" s="70" t="s">
        <v>206</v>
      </c>
      <c r="K37" s="76"/>
      <c r="L37" s="76"/>
      <c r="M37" s="76"/>
      <c r="N37" s="76"/>
      <c r="O37" s="77"/>
      <c r="P37" s="32">
        <v>34.51</v>
      </c>
      <c r="Q37" s="33">
        <f t="shared" si="0"/>
        <v>34.51</v>
      </c>
    </row>
    <row r="38" spans="1:17" x14ac:dyDescent="0.25">
      <c r="A38" s="48"/>
      <c r="B38" s="30"/>
      <c r="C38" s="30"/>
      <c r="D38" s="30"/>
      <c r="E38" s="70" t="s">
        <v>45</v>
      </c>
      <c r="F38" s="71"/>
      <c r="G38" s="71"/>
      <c r="H38" s="71"/>
      <c r="I38" s="72"/>
      <c r="J38" s="70" t="s">
        <v>207</v>
      </c>
      <c r="K38" s="76"/>
      <c r="L38" s="76"/>
      <c r="M38" s="76"/>
      <c r="N38" s="76"/>
      <c r="O38" s="77"/>
      <c r="P38" s="32">
        <v>62.74</v>
      </c>
      <c r="Q38" s="33">
        <f t="shared" si="0"/>
        <v>62.74</v>
      </c>
    </row>
    <row r="39" spans="1:17" x14ac:dyDescent="0.25">
      <c r="A39" s="48"/>
      <c r="B39" s="30"/>
      <c r="C39" s="30"/>
      <c r="D39" s="30"/>
      <c r="E39" s="70" t="s">
        <v>46</v>
      </c>
      <c r="F39" s="71"/>
      <c r="G39" s="71"/>
      <c r="H39" s="71"/>
      <c r="I39" s="72"/>
      <c r="J39" s="70" t="s">
        <v>208</v>
      </c>
      <c r="K39" s="76"/>
      <c r="L39" s="76"/>
      <c r="M39" s="76"/>
      <c r="N39" s="76"/>
      <c r="O39" s="77"/>
      <c r="P39" s="32">
        <v>238.1</v>
      </c>
      <c r="Q39" s="33">
        <f t="shared" si="0"/>
        <v>238.1</v>
      </c>
    </row>
    <row r="40" spans="1:17" ht="15.75" thickBot="1" x14ac:dyDescent="0.3">
      <c r="A40" s="49" t="s">
        <v>216</v>
      </c>
      <c r="B40" s="50"/>
      <c r="C40" s="50"/>
      <c r="D40" s="50"/>
      <c r="E40" s="78" t="s">
        <v>47</v>
      </c>
      <c r="F40" s="79"/>
      <c r="G40" s="79"/>
      <c r="H40" s="79"/>
      <c r="I40" s="80"/>
      <c r="J40" s="78" t="s">
        <v>209</v>
      </c>
      <c r="K40" s="81"/>
      <c r="L40" s="81"/>
      <c r="M40" s="81"/>
      <c r="N40" s="81"/>
      <c r="O40" s="82"/>
      <c r="P40" s="51">
        <v>352.56</v>
      </c>
      <c r="Q40" s="43">
        <f t="shared" si="0"/>
        <v>352.56</v>
      </c>
    </row>
    <row r="41" spans="1:17" ht="15.75" thickBot="1" x14ac:dyDescent="0.3">
      <c r="A41" s="52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53"/>
      <c r="O41" s="53"/>
      <c r="P41" s="54"/>
      <c r="Q41" s="34"/>
    </row>
    <row r="42" spans="1:17" ht="15.75" thickBot="1" x14ac:dyDescent="0.3">
      <c r="A42" s="62" t="s">
        <v>214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4"/>
    </row>
    <row r="43" spans="1:17" ht="15.75" thickBot="1" x14ac:dyDescent="0.3">
      <c r="A43" s="39"/>
      <c r="B43" s="40"/>
      <c r="C43" s="40"/>
      <c r="D43" s="41"/>
      <c r="E43" s="65" t="s">
        <v>14</v>
      </c>
      <c r="F43" s="66"/>
      <c r="G43" s="66"/>
      <c r="H43" s="66"/>
      <c r="I43" s="67"/>
      <c r="J43" s="65" t="s">
        <v>15</v>
      </c>
      <c r="K43" s="68"/>
      <c r="L43" s="68"/>
      <c r="M43" s="68"/>
      <c r="N43" s="68"/>
      <c r="O43" s="69"/>
      <c r="P43" s="55" t="s">
        <v>13</v>
      </c>
      <c r="Q43" s="46" t="s">
        <v>12</v>
      </c>
    </row>
    <row r="44" spans="1:17" x14ac:dyDescent="0.25">
      <c r="A44" s="42"/>
      <c r="B44" s="47"/>
      <c r="C44" s="47"/>
      <c r="D44" s="47"/>
      <c r="E44" s="70" t="s">
        <v>48</v>
      </c>
      <c r="F44" s="71"/>
      <c r="G44" s="71"/>
      <c r="H44" s="71"/>
      <c r="I44" s="72"/>
      <c r="J44" s="70" t="s">
        <v>77</v>
      </c>
      <c r="K44" s="76"/>
      <c r="L44" s="76"/>
      <c r="M44" s="76"/>
      <c r="N44" s="76"/>
      <c r="O44" s="77"/>
      <c r="P44" s="32">
        <v>16.03</v>
      </c>
      <c r="Q44" s="44">
        <f t="shared" si="0"/>
        <v>16.03</v>
      </c>
    </row>
    <row r="45" spans="1:17" x14ac:dyDescent="0.25">
      <c r="A45" s="48"/>
      <c r="B45" s="30"/>
      <c r="C45" s="30"/>
      <c r="D45" s="30"/>
      <c r="E45" s="70" t="s">
        <v>49</v>
      </c>
      <c r="F45" s="71"/>
      <c r="G45" s="71"/>
      <c r="H45" s="71"/>
      <c r="I45" s="72"/>
      <c r="J45" s="70" t="s">
        <v>25</v>
      </c>
      <c r="K45" s="76"/>
      <c r="L45" s="76"/>
      <c r="M45" s="76"/>
      <c r="N45" s="76"/>
      <c r="O45" s="77"/>
      <c r="P45" s="32">
        <v>11.09</v>
      </c>
      <c r="Q45" s="44">
        <f t="shared" si="0"/>
        <v>11.09</v>
      </c>
    </row>
    <row r="46" spans="1:17" x14ac:dyDescent="0.25">
      <c r="A46" s="48"/>
      <c r="B46" s="30"/>
      <c r="C46" s="30"/>
      <c r="D46" s="30"/>
      <c r="E46" s="70" t="s">
        <v>50</v>
      </c>
      <c r="F46" s="71"/>
      <c r="G46" s="71"/>
      <c r="H46" s="71"/>
      <c r="I46" s="72"/>
      <c r="J46" s="70" t="s">
        <v>27</v>
      </c>
      <c r="K46" s="76"/>
      <c r="L46" s="76"/>
      <c r="M46" s="76"/>
      <c r="N46" s="76"/>
      <c r="O46" s="77"/>
      <c r="P46" s="32">
        <v>17.809999999999999</v>
      </c>
      <c r="Q46" s="44">
        <f t="shared" si="0"/>
        <v>17.809999999999999</v>
      </c>
    </row>
    <row r="47" spans="1:17" x14ac:dyDescent="0.25">
      <c r="A47" s="48"/>
      <c r="B47" s="30"/>
      <c r="C47" s="30"/>
      <c r="D47" s="30"/>
      <c r="E47" s="70" t="s">
        <v>51</v>
      </c>
      <c r="F47" s="71"/>
      <c r="G47" s="71"/>
      <c r="H47" s="71"/>
      <c r="I47" s="72"/>
      <c r="J47" s="70" t="s">
        <v>29</v>
      </c>
      <c r="K47" s="76"/>
      <c r="L47" s="76"/>
      <c r="M47" s="76"/>
      <c r="N47" s="76"/>
      <c r="O47" s="77"/>
      <c r="P47" s="32">
        <v>19.68</v>
      </c>
      <c r="Q47" s="44">
        <f t="shared" si="0"/>
        <v>19.68</v>
      </c>
    </row>
    <row r="48" spans="1:17" ht="15.75" thickBot="1" x14ac:dyDescent="0.3">
      <c r="A48" s="49" t="s">
        <v>217</v>
      </c>
      <c r="B48" s="50"/>
      <c r="C48" s="50"/>
      <c r="D48" s="50"/>
      <c r="E48" s="78" t="s">
        <v>52</v>
      </c>
      <c r="F48" s="79"/>
      <c r="G48" s="79"/>
      <c r="H48" s="79"/>
      <c r="I48" s="80"/>
      <c r="J48" s="78" t="s">
        <v>207</v>
      </c>
      <c r="K48" s="81"/>
      <c r="L48" s="81"/>
      <c r="M48" s="81"/>
      <c r="N48" s="81"/>
      <c r="O48" s="82"/>
      <c r="P48" s="51">
        <v>83.06</v>
      </c>
      <c r="Q48" s="45">
        <f t="shared" si="0"/>
        <v>83.06</v>
      </c>
    </row>
    <row r="49" spans="1:17" ht="15.75" thickBot="1" x14ac:dyDescent="0.3">
      <c r="A49" s="5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3"/>
      <c r="O49" s="53"/>
      <c r="P49" s="54"/>
      <c r="Q49" s="34"/>
    </row>
    <row r="50" spans="1:17" ht="15.75" thickBot="1" x14ac:dyDescent="0.3">
      <c r="A50" s="62" t="s">
        <v>215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</row>
    <row r="51" spans="1:17" ht="15.75" thickBot="1" x14ac:dyDescent="0.3">
      <c r="A51" s="39"/>
      <c r="B51" s="40"/>
      <c r="C51" s="40"/>
      <c r="D51" s="41"/>
      <c r="E51" s="65" t="s">
        <v>14</v>
      </c>
      <c r="F51" s="66"/>
      <c r="G51" s="66"/>
      <c r="H51" s="66"/>
      <c r="I51" s="67"/>
      <c r="J51" s="65" t="s">
        <v>15</v>
      </c>
      <c r="K51" s="68"/>
      <c r="L51" s="68"/>
      <c r="M51" s="68"/>
      <c r="N51" s="68"/>
      <c r="O51" s="69"/>
      <c r="P51" s="55" t="s">
        <v>13</v>
      </c>
      <c r="Q51" s="46" t="s">
        <v>12</v>
      </c>
    </row>
    <row r="52" spans="1:17" x14ac:dyDescent="0.25">
      <c r="A52" s="48"/>
      <c r="B52" s="30"/>
      <c r="C52" s="30"/>
      <c r="D52" s="30"/>
      <c r="E52" s="70" t="s">
        <v>218</v>
      </c>
      <c r="F52" s="71"/>
      <c r="G52" s="71"/>
      <c r="H52" s="71"/>
      <c r="I52" s="72"/>
      <c r="J52" s="70" t="s">
        <v>77</v>
      </c>
      <c r="K52" s="76"/>
      <c r="L52" s="76"/>
      <c r="M52" s="76"/>
      <c r="N52" s="76"/>
      <c r="O52" s="77"/>
      <c r="P52" s="32">
        <v>9.3800000000000008</v>
      </c>
      <c r="Q52" s="44">
        <f t="shared" si="0"/>
        <v>9.3800000000000008</v>
      </c>
    </row>
    <row r="53" spans="1:17" x14ac:dyDescent="0.25">
      <c r="A53" s="48"/>
      <c r="B53" s="30"/>
      <c r="C53" s="30"/>
      <c r="D53" s="30"/>
      <c r="E53" s="70" t="s">
        <v>219</v>
      </c>
      <c r="F53" s="71"/>
      <c r="G53" s="71"/>
      <c r="H53" s="71"/>
      <c r="I53" s="72"/>
      <c r="J53" s="70" t="s">
        <v>25</v>
      </c>
      <c r="K53" s="76"/>
      <c r="L53" s="76"/>
      <c r="M53" s="76"/>
      <c r="N53" s="76"/>
      <c r="O53" s="77"/>
      <c r="P53" s="32">
        <v>10.42</v>
      </c>
      <c r="Q53" s="44">
        <f t="shared" si="0"/>
        <v>10.42</v>
      </c>
    </row>
    <row r="54" spans="1:17" x14ac:dyDescent="0.25">
      <c r="A54" s="48"/>
      <c r="B54" s="30"/>
      <c r="C54" s="30"/>
      <c r="D54" s="30"/>
      <c r="E54" s="70" t="s">
        <v>220</v>
      </c>
      <c r="F54" s="71"/>
      <c r="G54" s="71"/>
      <c r="H54" s="71"/>
      <c r="I54" s="72"/>
      <c r="J54" s="70" t="s">
        <v>27</v>
      </c>
      <c r="K54" s="76"/>
      <c r="L54" s="76"/>
      <c r="M54" s="76"/>
      <c r="N54" s="76"/>
      <c r="O54" s="77"/>
      <c r="P54" s="32">
        <v>11.06</v>
      </c>
      <c r="Q54" s="44">
        <f t="shared" si="0"/>
        <v>11.06</v>
      </c>
    </row>
    <row r="55" spans="1:17" x14ac:dyDescent="0.25">
      <c r="A55" s="48"/>
      <c r="B55" s="30"/>
      <c r="C55" s="30"/>
      <c r="D55" s="30"/>
      <c r="E55" s="70" t="s">
        <v>221</v>
      </c>
      <c r="F55" s="71"/>
      <c r="G55" s="71"/>
      <c r="H55" s="71"/>
      <c r="I55" s="72"/>
      <c r="J55" s="70" t="s">
        <v>29</v>
      </c>
      <c r="K55" s="76"/>
      <c r="L55" s="76"/>
      <c r="M55" s="76"/>
      <c r="N55" s="76"/>
      <c r="O55" s="77"/>
      <c r="P55" s="32">
        <v>14.18</v>
      </c>
      <c r="Q55" s="44">
        <f t="shared" si="0"/>
        <v>14.18</v>
      </c>
    </row>
    <row r="56" spans="1:17" x14ac:dyDescent="0.25">
      <c r="A56" s="48"/>
      <c r="B56" s="30"/>
      <c r="C56" s="30"/>
      <c r="D56" s="30"/>
      <c r="E56" s="70" t="s">
        <v>222</v>
      </c>
      <c r="F56" s="71"/>
      <c r="G56" s="71"/>
      <c r="H56" s="71"/>
      <c r="I56" s="72"/>
      <c r="J56" s="70" t="s">
        <v>205</v>
      </c>
      <c r="K56" s="76"/>
      <c r="L56" s="76"/>
      <c r="M56" s="76"/>
      <c r="N56" s="76"/>
      <c r="O56" s="77"/>
      <c r="P56" s="32">
        <v>42.98</v>
      </c>
      <c r="Q56" s="44">
        <f t="shared" si="0"/>
        <v>42.98</v>
      </c>
    </row>
    <row r="57" spans="1:17" x14ac:dyDescent="0.25">
      <c r="A57" s="48"/>
      <c r="B57" s="30"/>
      <c r="C57" s="30"/>
      <c r="D57" s="30"/>
      <c r="E57" s="70" t="s">
        <v>223</v>
      </c>
      <c r="F57" s="71"/>
      <c r="G57" s="71"/>
      <c r="H57" s="71"/>
      <c r="I57" s="72"/>
      <c r="J57" s="70" t="s">
        <v>206</v>
      </c>
      <c r="K57" s="76"/>
      <c r="L57" s="76"/>
      <c r="M57" s="76"/>
      <c r="N57" s="76"/>
      <c r="O57" s="77"/>
      <c r="P57" s="32">
        <v>66.34</v>
      </c>
      <c r="Q57" s="44">
        <f t="shared" si="0"/>
        <v>66.34</v>
      </c>
    </row>
    <row r="58" spans="1:17" ht="15.75" thickBot="1" x14ac:dyDescent="0.3">
      <c r="A58" s="49" t="s">
        <v>225</v>
      </c>
      <c r="B58" s="50"/>
      <c r="C58" s="50"/>
      <c r="D58" s="50"/>
      <c r="E58" s="78" t="s">
        <v>224</v>
      </c>
      <c r="F58" s="79"/>
      <c r="G58" s="79"/>
      <c r="H58" s="79"/>
      <c r="I58" s="80"/>
      <c r="J58" s="78" t="s">
        <v>207</v>
      </c>
      <c r="K58" s="81"/>
      <c r="L58" s="81"/>
      <c r="M58" s="81"/>
      <c r="N58" s="81"/>
      <c r="O58" s="82"/>
      <c r="P58" s="51">
        <v>88.08</v>
      </c>
      <c r="Q58" s="45">
        <f t="shared" si="0"/>
        <v>88.08</v>
      </c>
    </row>
    <row r="59" spans="1:17" ht="15.75" thickBot="1" x14ac:dyDescent="0.3">
      <c r="A59" s="5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53"/>
      <c r="O59" s="53"/>
      <c r="P59" s="54"/>
      <c r="Q59" s="34"/>
    </row>
    <row r="60" spans="1:17" ht="15.75" thickBot="1" x14ac:dyDescent="0.3">
      <c r="A60" s="62" t="s">
        <v>16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4"/>
    </row>
    <row r="61" spans="1:17" ht="15.75" thickBot="1" x14ac:dyDescent="0.3">
      <c r="A61" s="39"/>
      <c r="B61" s="40"/>
      <c r="C61" s="40"/>
      <c r="D61" s="41"/>
      <c r="E61" s="65" t="s">
        <v>14</v>
      </c>
      <c r="F61" s="66"/>
      <c r="G61" s="66"/>
      <c r="H61" s="66"/>
      <c r="I61" s="67"/>
      <c r="J61" s="65" t="s">
        <v>15</v>
      </c>
      <c r="K61" s="68"/>
      <c r="L61" s="68"/>
      <c r="M61" s="68"/>
      <c r="N61" s="68"/>
      <c r="O61" s="69"/>
      <c r="P61" s="55" t="s">
        <v>13</v>
      </c>
      <c r="Q61" s="46" t="s">
        <v>12</v>
      </c>
    </row>
    <row r="62" spans="1:17" x14ac:dyDescent="0.25">
      <c r="A62" s="48"/>
      <c r="B62" s="30"/>
      <c r="C62" s="30"/>
      <c r="D62" s="30"/>
      <c r="E62" s="70" t="s">
        <v>53</v>
      </c>
      <c r="F62" s="71"/>
      <c r="G62" s="71"/>
      <c r="H62" s="71"/>
      <c r="I62" s="72"/>
      <c r="J62" s="73" t="s">
        <v>21</v>
      </c>
      <c r="K62" s="74"/>
      <c r="L62" s="74"/>
      <c r="M62" s="74"/>
      <c r="N62" s="74"/>
      <c r="O62" s="75"/>
      <c r="P62" s="32">
        <v>6.67</v>
      </c>
      <c r="Q62" s="44">
        <f t="shared" si="0"/>
        <v>6.67</v>
      </c>
    </row>
    <row r="63" spans="1:17" x14ac:dyDescent="0.25">
      <c r="A63" s="48"/>
      <c r="B63" s="30"/>
      <c r="C63" s="30"/>
      <c r="D63" s="30"/>
      <c r="E63" s="70" t="s">
        <v>54</v>
      </c>
      <c r="F63" s="71"/>
      <c r="G63" s="71"/>
      <c r="H63" s="71"/>
      <c r="I63" s="72"/>
      <c r="J63" s="70" t="s">
        <v>204</v>
      </c>
      <c r="K63" s="76"/>
      <c r="L63" s="76"/>
      <c r="M63" s="76"/>
      <c r="N63" s="76"/>
      <c r="O63" s="77"/>
      <c r="P63" s="32">
        <v>6.1</v>
      </c>
      <c r="Q63" s="44">
        <f t="shared" si="0"/>
        <v>6.1</v>
      </c>
    </row>
    <row r="64" spans="1:17" x14ac:dyDescent="0.25">
      <c r="A64" s="48"/>
      <c r="B64" s="30"/>
      <c r="C64" s="30"/>
      <c r="D64" s="30"/>
      <c r="E64" s="70" t="s">
        <v>55</v>
      </c>
      <c r="F64" s="71"/>
      <c r="G64" s="71"/>
      <c r="H64" s="71"/>
      <c r="I64" s="72"/>
      <c r="J64" s="70" t="s">
        <v>77</v>
      </c>
      <c r="K64" s="76"/>
      <c r="L64" s="76"/>
      <c r="M64" s="76"/>
      <c r="N64" s="76"/>
      <c r="O64" s="77"/>
      <c r="P64" s="32">
        <v>6.43</v>
      </c>
      <c r="Q64" s="44">
        <f t="shared" si="0"/>
        <v>6.43</v>
      </c>
    </row>
    <row r="65" spans="1:17" x14ac:dyDescent="0.25">
      <c r="A65" s="48"/>
      <c r="B65" s="30"/>
      <c r="C65" s="30"/>
      <c r="D65" s="30"/>
      <c r="E65" s="70" t="s">
        <v>56</v>
      </c>
      <c r="F65" s="71"/>
      <c r="G65" s="71"/>
      <c r="H65" s="71"/>
      <c r="I65" s="72"/>
      <c r="J65" s="70" t="s">
        <v>25</v>
      </c>
      <c r="K65" s="76"/>
      <c r="L65" s="76"/>
      <c r="M65" s="76"/>
      <c r="N65" s="76"/>
      <c r="O65" s="77"/>
      <c r="P65" s="32">
        <v>5.3</v>
      </c>
      <c r="Q65" s="44">
        <f t="shared" si="0"/>
        <v>5.3</v>
      </c>
    </row>
    <row r="66" spans="1:17" x14ac:dyDescent="0.25">
      <c r="A66" s="48"/>
      <c r="B66" s="30"/>
      <c r="C66" s="30"/>
      <c r="D66" s="30"/>
      <c r="E66" s="70" t="s">
        <v>64</v>
      </c>
      <c r="F66" s="71"/>
      <c r="G66" s="71"/>
      <c r="H66" s="71"/>
      <c r="I66" s="72"/>
      <c r="J66" s="70" t="s">
        <v>226</v>
      </c>
      <c r="K66" s="76"/>
      <c r="L66" s="76"/>
      <c r="M66" s="76"/>
      <c r="N66" s="76"/>
      <c r="O66" s="77"/>
      <c r="P66" s="32">
        <v>13.8</v>
      </c>
      <c r="Q66" s="44">
        <f t="shared" si="0"/>
        <v>13.8</v>
      </c>
    </row>
    <row r="67" spans="1:17" x14ac:dyDescent="0.25">
      <c r="A67" s="48"/>
      <c r="B67" s="30"/>
      <c r="C67" s="30"/>
      <c r="D67" s="30"/>
      <c r="E67" s="70" t="s">
        <v>57</v>
      </c>
      <c r="F67" s="71"/>
      <c r="G67" s="71"/>
      <c r="H67" s="71"/>
      <c r="I67" s="72"/>
      <c r="J67" s="70" t="s">
        <v>27</v>
      </c>
      <c r="K67" s="76"/>
      <c r="L67" s="76"/>
      <c r="M67" s="76"/>
      <c r="N67" s="76"/>
      <c r="O67" s="77"/>
      <c r="P67" s="32">
        <v>9.84</v>
      </c>
      <c r="Q67" s="44">
        <f t="shared" si="0"/>
        <v>9.84</v>
      </c>
    </row>
    <row r="68" spans="1:17" x14ac:dyDescent="0.25">
      <c r="A68" s="48"/>
      <c r="B68" s="30"/>
      <c r="C68" s="30"/>
      <c r="D68" s="30"/>
      <c r="E68" s="70" t="s">
        <v>65</v>
      </c>
      <c r="F68" s="71"/>
      <c r="G68" s="71"/>
      <c r="H68" s="71"/>
      <c r="I68" s="72"/>
      <c r="J68" s="70" t="s">
        <v>227</v>
      </c>
      <c r="K68" s="76"/>
      <c r="L68" s="76"/>
      <c r="M68" s="76"/>
      <c r="N68" s="76"/>
      <c r="O68" s="77"/>
      <c r="P68" s="32">
        <v>18.43</v>
      </c>
      <c r="Q68" s="44">
        <f t="shared" si="0"/>
        <v>18.43</v>
      </c>
    </row>
    <row r="69" spans="1:17" x14ac:dyDescent="0.25">
      <c r="A69" s="48"/>
      <c r="B69" s="30"/>
      <c r="C69" s="30"/>
      <c r="D69" s="30"/>
      <c r="E69" s="70" t="s">
        <v>66</v>
      </c>
      <c r="F69" s="71"/>
      <c r="G69" s="71"/>
      <c r="H69" s="71"/>
      <c r="I69" s="72"/>
      <c r="J69" s="70" t="s">
        <v>228</v>
      </c>
      <c r="K69" s="76"/>
      <c r="L69" s="76"/>
      <c r="M69" s="76"/>
      <c r="N69" s="76"/>
      <c r="O69" s="77"/>
      <c r="P69" s="32">
        <v>10.01</v>
      </c>
      <c r="Q69" s="44">
        <f t="shared" si="0"/>
        <v>10.01</v>
      </c>
    </row>
    <row r="70" spans="1:17" x14ac:dyDescent="0.25">
      <c r="A70" s="48"/>
      <c r="B70" s="30"/>
      <c r="C70" s="30"/>
      <c r="D70" s="30"/>
      <c r="E70" s="70" t="s">
        <v>67</v>
      </c>
      <c r="F70" s="71"/>
      <c r="G70" s="71"/>
      <c r="H70" s="71"/>
      <c r="I70" s="72"/>
      <c r="J70" s="70" t="s">
        <v>229</v>
      </c>
      <c r="K70" s="76"/>
      <c r="L70" s="76"/>
      <c r="M70" s="76"/>
      <c r="N70" s="76"/>
      <c r="O70" s="77"/>
      <c r="P70" s="32">
        <v>19.559999999999999</v>
      </c>
      <c r="Q70" s="44">
        <f t="shared" si="0"/>
        <v>19.559999999999999</v>
      </c>
    </row>
    <row r="71" spans="1:17" x14ac:dyDescent="0.25">
      <c r="A71" s="48"/>
      <c r="B71" s="30"/>
      <c r="C71" s="30"/>
      <c r="D71" s="30"/>
      <c r="E71" s="70" t="s">
        <v>58</v>
      </c>
      <c r="F71" s="71"/>
      <c r="G71" s="71"/>
      <c r="H71" s="71"/>
      <c r="I71" s="72"/>
      <c r="J71" s="70" t="s">
        <v>29</v>
      </c>
      <c r="K71" s="76"/>
      <c r="L71" s="76"/>
      <c r="M71" s="76"/>
      <c r="N71" s="76"/>
      <c r="O71" s="77"/>
      <c r="P71" s="32">
        <v>14.69</v>
      </c>
      <c r="Q71" s="44">
        <f t="shared" si="0"/>
        <v>14.69</v>
      </c>
    </row>
    <row r="72" spans="1:17" x14ac:dyDescent="0.25">
      <c r="A72" s="48"/>
      <c r="B72" s="30"/>
      <c r="C72" s="30"/>
      <c r="D72" s="30"/>
      <c r="E72" s="70" t="s">
        <v>68</v>
      </c>
      <c r="F72" s="71"/>
      <c r="G72" s="71"/>
      <c r="H72" s="71"/>
      <c r="I72" s="72"/>
      <c r="J72" s="70" t="s">
        <v>230</v>
      </c>
      <c r="K72" s="76"/>
      <c r="L72" s="76"/>
      <c r="M72" s="76"/>
      <c r="N72" s="76"/>
      <c r="O72" s="77"/>
      <c r="P72" s="32">
        <v>23.71</v>
      </c>
      <c r="Q72" s="44">
        <f t="shared" si="0"/>
        <v>23.71</v>
      </c>
    </row>
    <row r="73" spans="1:17" x14ac:dyDescent="0.25">
      <c r="A73" s="48"/>
      <c r="B73" s="30"/>
      <c r="C73" s="30"/>
      <c r="D73" s="30"/>
      <c r="E73" s="70" t="s">
        <v>69</v>
      </c>
      <c r="F73" s="71"/>
      <c r="G73" s="71"/>
      <c r="H73" s="71"/>
      <c r="I73" s="72"/>
      <c r="J73" s="70" t="s">
        <v>231</v>
      </c>
      <c r="K73" s="76"/>
      <c r="L73" s="76"/>
      <c r="M73" s="76"/>
      <c r="N73" s="76"/>
      <c r="O73" s="77"/>
      <c r="P73" s="32">
        <v>24.19</v>
      </c>
      <c r="Q73" s="44">
        <f t="shared" si="0"/>
        <v>24.19</v>
      </c>
    </row>
    <row r="74" spans="1:17" x14ac:dyDescent="0.25">
      <c r="A74" s="48"/>
      <c r="B74" s="30"/>
      <c r="C74" s="30"/>
      <c r="D74" s="30"/>
      <c r="E74" s="70" t="s">
        <v>70</v>
      </c>
      <c r="F74" s="71"/>
      <c r="G74" s="71"/>
      <c r="H74" s="71"/>
      <c r="I74" s="72"/>
      <c r="J74" s="70" t="s">
        <v>232</v>
      </c>
      <c r="K74" s="76"/>
      <c r="L74" s="76"/>
      <c r="M74" s="76"/>
      <c r="N74" s="76"/>
      <c r="O74" s="77"/>
      <c r="P74" s="32">
        <v>24.72</v>
      </c>
      <c r="Q74" s="44">
        <f t="shared" si="0"/>
        <v>24.72</v>
      </c>
    </row>
    <row r="75" spans="1:17" x14ac:dyDescent="0.25">
      <c r="A75" s="48"/>
      <c r="B75" s="30"/>
      <c r="C75" s="30"/>
      <c r="D75" s="30"/>
      <c r="E75" s="70" t="s">
        <v>59</v>
      </c>
      <c r="F75" s="71"/>
      <c r="G75" s="71"/>
      <c r="H75" s="71"/>
      <c r="I75" s="72"/>
      <c r="J75" s="70" t="s">
        <v>205</v>
      </c>
      <c r="K75" s="76"/>
      <c r="L75" s="76"/>
      <c r="M75" s="76"/>
      <c r="N75" s="76"/>
      <c r="O75" s="77"/>
      <c r="P75" s="32">
        <v>30.34</v>
      </c>
      <c r="Q75" s="44">
        <f t="shared" si="0"/>
        <v>30.34</v>
      </c>
    </row>
    <row r="76" spans="1:17" x14ac:dyDescent="0.25">
      <c r="A76" s="48"/>
      <c r="B76" s="30"/>
      <c r="C76" s="30"/>
      <c r="D76" s="30"/>
      <c r="E76" s="70" t="s">
        <v>71</v>
      </c>
      <c r="F76" s="71"/>
      <c r="G76" s="71"/>
      <c r="H76" s="71"/>
      <c r="I76" s="72"/>
      <c r="J76" s="70" t="s">
        <v>233</v>
      </c>
      <c r="K76" s="76"/>
      <c r="L76" s="76"/>
      <c r="M76" s="76"/>
      <c r="N76" s="76"/>
      <c r="O76" s="77"/>
      <c r="P76" s="32">
        <v>69.790000000000006</v>
      </c>
      <c r="Q76" s="44">
        <f t="shared" si="0"/>
        <v>69.790000000000006</v>
      </c>
    </row>
    <row r="77" spans="1:17" x14ac:dyDescent="0.25">
      <c r="A77" s="48"/>
      <c r="B77" s="30"/>
      <c r="C77" s="30"/>
      <c r="D77" s="30"/>
      <c r="E77" s="70" t="s">
        <v>72</v>
      </c>
      <c r="F77" s="71"/>
      <c r="G77" s="71"/>
      <c r="H77" s="71"/>
      <c r="I77" s="72"/>
      <c r="J77" s="70" t="s">
        <v>234</v>
      </c>
      <c r="K77" s="76"/>
      <c r="L77" s="76"/>
      <c r="M77" s="76"/>
      <c r="N77" s="76"/>
      <c r="O77" s="77"/>
      <c r="P77" s="32">
        <v>72.67</v>
      </c>
      <c r="Q77" s="44">
        <f t="shared" ref="Q77:Q131" si="1">P77*(1-$Q$8)</f>
        <v>72.67</v>
      </c>
    </row>
    <row r="78" spans="1:17" x14ac:dyDescent="0.25">
      <c r="A78" s="48"/>
      <c r="B78" s="30"/>
      <c r="C78" s="30"/>
      <c r="D78" s="30"/>
      <c r="E78" s="70" t="s">
        <v>60</v>
      </c>
      <c r="F78" s="71"/>
      <c r="G78" s="71"/>
      <c r="H78" s="71"/>
      <c r="I78" s="72"/>
      <c r="J78" s="70" t="s">
        <v>206</v>
      </c>
      <c r="K78" s="76"/>
      <c r="L78" s="76"/>
      <c r="M78" s="76"/>
      <c r="N78" s="76"/>
      <c r="O78" s="77"/>
      <c r="P78" s="32">
        <v>40.94</v>
      </c>
      <c r="Q78" s="44">
        <f t="shared" si="1"/>
        <v>40.94</v>
      </c>
    </row>
    <row r="79" spans="1:17" x14ac:dyDescent="0.25">
      <c r="A79" s="48"/>
      <c r="B79" s="30"/>
      <c r="C79" s="30"/>
      <c r="D79" s="30"/>
      <c r="E79" s="70" t="s">
        <v>73</v>
      </c>
      <c r="F79" s="71"/>
      <c r="G79" s="71"/>
      <c r="H79" s="71"/>
      <c r="I79" s="72"/>
      <c r="J79" s="70" t="s">
        <v>235</v>
      </c>
      <c r="K79" s="76"/>
      <c r="L79" s="76"/>
      <c r="M79" s="76"/>
      <c r="N79" s="76"/>
      <c r="O79" s="77"/>
      <c r="P79" s="32">
        <v>79.849999999999994</v>
      </c>
      <c r="Q79" s="44">
        <f t="shared" si="1"/>
        <v>79.849999999999994</v>
      </c>
    </row>
    <row r="80" spans="1:17" x14ac:dyDescent="0.25">
      <c r="A80" s="48"/>
      <c r="B80" s="30"/>
      <c r="C80" s="30"/>
      <c r="D80" s="30"/>
      <c r="E80" s="70" t="s">
        <v>74</v>
      </c>
      <c r="F80" s="71"/>
      <c r="G80" s="71"/>
      <c r="H80" s="71"/>
      <c r="I80" s="72"/>
      <c r="J80" s="70" t="s">
        <v>236</v>
      </c>
      <c r="K80" s="76"/>
      <c r="L80" s="76"/>
      <c r="M80" s="76"/>
      <c r="N80" s="76"/>
      <c r="O80" s="77"/>
      <c r="P80" s="32">
        <v>82.01</v>
      </c>
      <c r="Q80" s="44">
        <f t="shared" si="1"/>
        <v>82.01</v>
      </c>
    </row>
    <row r="81" spans="1:17" x14ac:dyDescent="0.25">
      <c r="A81" s="48"/>
      <c r="B81" s="30"/>
      <c r="C81" s="30"/>
      <c r="D81" s="30"/>
      <c r="E81" s="70" t="s">
        <v>61</v>
      </c>
      <c r="F81" s="71"/>
      <c r="G81" s="71"/>
      <c r="H81" s="71"/>
      <c r="I81" s="72"/>
      <c r="J81" s="70" t="s">
        <v>207</v>
      </c>
      <c r="K81" s="76"/>
      <c r="L81" s="76"/>
      <c r="M81" s="76"/>
      <c r="N81" s="76"/>
      <c r="O81" s="77"/>
      <c r="P81" s="32">
        <v>61.25</v>
      </c>
      <c r="Q81" s="44">
        <f t="shared" si="1"/>
        <v>61.25</v>
      </c>
    </row>
    <row r="82" spans="1:17" x14ac:dyDescent="0.25">
      <c r="A82" s="48"/>
      <c r="B82" s="30"/>
      <c r="C82" s="30"/>
      <c r="D82" s="30"/>
      <c r="E82" s="70" t="s">
        <v>75</v>
      </c>
      <c r="F82" s="71"/>
      <c r="G82" s="71"/>
      <c r="H82" s="71"/>
      <c r="I82" s="72"/>
      <c r="J82" s="70" t="s">
        <v>237</v>
      </c>
      <c r="K82" s="76"/>
      <c r="L82" s="76"/>
      <c r="M82" s="76"/>
      <c r="N82" s="76"/>
      <c r="O82" s="77"/>
      <c r="P82" s="32">
        <v>116.78</v>
      </c>
      <c r="Q82" s="44">
        <f t="shared" si="1"/>
        <v>116.78</v>
      </c>
    </row>
    <row r="83" spans="1:17" x14ac:dyDescent="0.25">
      <c r="A83" s="48"/>
      <c r="B83" s="30"/>
      <c r="C83" s="30"/>
      <c r="D83" s="30"/>
      <c r="E83" s="70" t="s">
        <v>62</v>
      </c>
      <c r="F83" s="71"/>
      <c r="G83" s="71"/>
      <c r="H83" s="71"/>
      <c r="I83" s="72"/>
      <c r="J83" s="70" t="s">
        <v>208</v>
      </c>
      <c r="K83" s="76"/>
      <c r="L83" s="76"/>
      <c r="M83" s="76"/>
      <c r="N83" s="76"/>
      <c r="O83" s="77"/>
      <c r="P83" s="32">
        <v>191.83</v>
      </c>
      <c r="Q83" s="44">
        <f t="shared" si="1"/>
        <v>191.83</v>
      </c>
    </row>
    <row r="84" spans="1:17" ht="15.75" thickBot="1" x14ac:dyDescent="0.3">
      <c r="A84" s="49" t="s">
        <v>238</v>
      </c>
      <c r="B84" s="50"/>
      <c r="C84" s="50"/>
      <c r="D84" s="50"/>
      <c r="E84" s="78" t="s">
        <v>63</v>
      </c>
      <c r="F84" s="79"/>
      <c r="G84" s="79"/>
      <c r="H84" s="79"/>
      <c r="I84" s="80"/>
      <c r="J84" s="78" t="s">
        <v>209</v>
      </c>
      <c r="K84" s="81"/>
      <c r="L84" s="81"/>
      <c r="M84" s="81"/>
      <c r="N84" s="81"/>
      <c r="O84" s="82"/>
      <c r="P84" s="51">
        <v>269.20999999999998</v>
      </c>
      <c r="Q84" s="45">
        <f t="shared" si="1"/>
        <v>269.20999999999998</v>
      </c>
    </row>
    <row r="85" spans="1:17" ht="15.75" thickBot="1" x14ac:dyDescent="0.3">
      <c r="A85" s="52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53"/>
      <c r="O85" s="53"/>
      <c r="P85" s="54"/>
      <c r="Q85" s="34"/>
    </row>
    <row r="86" spans="1:17" ht="15.75" thickBot="1" x14ac:dyDescent="0.3">
      <c r="A86" s="62" t="s">
        <v>239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4"/>
    </row>
    <row r="87" spans="1:17" ht="15.75" thickBot="1" x14ac:dyDescent="0.3">
      <c r="A87" s="39"/>
      <c r="B87" s="40"/>
      <c r="C87" s="40"/>
      <c r="D87" s="41"/>
      <c r="E87" s="65" t="s">
        <v>14</v>
      </c>
      <c r="F87" s="66"/>
      <c r="G87" s="66"/>
      <c r="H87" s="66"/>
      <c r="I87" s="67"/>
      <c r="J87" s="65" t="s">
        <v>15</v>
      </c>
      <c r="K87" s="68"/>
      <c r="L87" s="68"/>
      <c r="M87" s="68"/>
      <c r="N87" s="68"/>
      <c r="O87" s="69"/>
      <c r="P87" s="55" t="s">
        <v>13</v>
      </c>
      <c r="Q87" s="46" t="s">
        <v>12</v>
      </c>
    </row>
    <row r="88" spans="1:17" x14ac:dyDescent="0.25">
      <c r="A88" s="48"/>
      <c r="B88" s="30"/>
      <c r="C88" s="30"/>
      <c r="D88" s="30"/>
      <c r="E88" s="70" t="s">
        <v>76</v>
      </c>
      <c r="F88" s="71"/>
      <c r="G88" s="71"/>
      <c r="H88" s="71"/>
      <c r="I88" s="72"/>
      <c r="J88" s="70" t="s">
        <v>77</v>
      </c>
      <c r="K88" s="76"/>
      <c r="L88" s="76"/>
      <c r="M88" s="76"/>
      <c r="N88" s="76"/>
      <c r="O88" s="77"/>
      <c r="P88" s="32">
        <v>24.55</v>
      </c>
      <c r="Q88" s="44">
        <f t="shared" si="1"/>
        <v>24.55</v>
      </c>
    </row>
    <row r="89" spans="1:17" x14ac:dyDescent="0.25">
      <c r="A89" s="48"/>
      <c r="B89" s="30"/>
      <c r="C89" s="30"/>
      <c r="D89" s="30"/>
      <c r="E89" s="70" t="s">
        <v>78</v>
      </c>
      <c r="F89" s="71"/>
      <c r="G89" s="71"/>
      <c r="H89" s="71"/>
      <c r="I89" s="72"/>
      <c r="J89" s="70" t="s">
        <v>25</v>
      </c>
      <c r="K89" s="76"/>
      <c r="L89" s="76"/>
      <c r="M89" s="76"/>
      <c r="N89" s="76"/>
      <c r="O89" s="77"/>
      <c r="P89" s="32">
        <v>18.43</v>
      </c>
      <c r="Q89" s="44">
        <f t="shared" si="1"/>
        <v>18.43</v>
      </c>
    </row>
    <row r="90" spans="1:17" x14ac:dyDescent="0.25">
      <c r="A90" s="48"/>
      <c r="B90" s="30"/>
      <c r="C90" s="30"/>
      <c r="D90" s="30"/>
      <c r="E90" s="70" t="s">
        <v>79</v>
      </c>
      <c r="F90" s="71"/>
      <c r="G90" s="71"/>
      <c r="H90" s="71"/>
      <c r="I90" s="72"/>
      <c r="J90" s="70" t="s">
        <v>27</v>
      </c>
      <c r="K90" s="76"/>
      <c r="L90" s="76"/>
      <c r="M90" s="76"/>
      <c r="N90" s="76"/>
      <c r="O90" s="77"/>
      <c r="P90" s="32">
        <v>47.66</v>
      </c>
      <c r="Q90" s="44">
        <f t="shared" si="1"/>
        <v>47.66</v>
      </c>
    </row>
    <row r="91" spans="1:17" ht="15.75" thickBot="1" x14ac:dyDescent="0.3">
      <c r="A91" s="49"/>
      <c r="B91" s="50"/>
      <c r="C91" s="50"/>
      <c r="D91" s="50"/>
      <c r="E91" s="78" t="s">
        <v>80</v>
      </c>
      <c r="F91" s="79"/>
      <c r="G91" s="79"/>
      <c r="H91" s="79"/>
      <c r="I91" s="80"/>
      <c r="J91" s="78" t="s">
        <v>29</v>
      </c>
      <c r="K91" s="81"/>
      <c r="L91" s="81"/>
      <c r="M91" s="81"/>
      <c r="N91" s="81"/>
      <c r="O91" s="82"/>
      <c r="P91" s="51">
        <v>42.96</v>
      </c>
      <c r="Q91" s="45">
        <f t="shared" si="1"/>
        <v>42.96</v>
      </c>
    </row>
    <row r="92" spans="1:17" ht="15.75" thickBot="1" x14ac:dyDescent="0.3">
      <c r="A92" s="52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53"/>
      <c r="O92" s="53"/>
      <c r="P92" s="54"/>
      <c r="Q92" s="34"/>
    </row>
    <row r="93" spans="1:17" ht="15.75" thickBot="1" x14ac:dyDescent="0.3">
      <c r="A93" s="62" t="s">
        <v>292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4"/>
    </row>
    <row r="94" spans="1:17" ht="15.75" thickBot="1" x14ac:dyDescent="0.3">
      <c r="A94" s="39"/>
      <c r="B94" s="40"/>
      <c r="C94" s="40"/>
      <c r="D94" s="41"/>
      <c r="E94" s="65" t="s">
        <v>14</v>
      </c>
      <c r="F94" s="66"/>
      <c r="G94" s="66"/>
      <c r="H94" s="66"/>
      <c r="I94" s="67"/>
      <c r="J94" s="65" t="s">
        <v>15</v>
      </c>
      <c r="K94" s="68"/>
      <c r="L94" s="68"/>
      <c r="M94" s="68"/>
      <c r="N94" s="68"/>
      <c r="O94" s="69"/>
      <c r="P94" s="55" t="s">
        <v>13</v>
      </c>
      <c r="Q94" s="46" t="s">
        <v>12</v>
      </c>
    </row>
    <row r="95" spans="1:17" x14ac:dyDescent="0.25">
      <c r="A95" s="48"/>
      <c r="B95" s="30"/>
      <c r="C95" s="30"/>
      <c r="D95" s="30"/>
      <c r="E95" s="70" t="s">
        <v>92</v>
      </c>
      <c r="F95" s="71"/>
      <c r="G95" s="71"/>
      <c r="H95" s="71"/>
      <c r="I95" s="72"/>
      <c r="J95" s="70" t="s">
        <v>240</v>
      </c>
      <c r="K95" s="76"/>
      <c r="L95" s="76"/>
      <c r="M95" s="76"/>
      <c r="N95" s="76"/>
      <c r="O95" s="77"/>
      <c r="P95" s="32">
        <v>4.75</v>
      </c>
      <c r="Q95" s="44">
        <f t="shared" si="1"/>
        <v>4.75</v>
      </c>
    </row>
    <row r="96" spans="1:17" x14ac:dyDescent="0.25">
      <c r="A96" s="48"/>
      <c r="B96" s="30"/>
      <c r="C96" s="30"/>
      <c r="D96" s="30"/>
      <c r="E96" s="70" t="s">
        <v>93</v>
      </c>
      <c r="F96" s="71"/>
      <c r="G96" s="71"/>
      <c r="H96" s="71"/>
      <c r="I96" s="72"/>
      <c r="J96" s="70" t="s">
        <v>241</v>
      </c>
      <c r="K96" s="76"/>
      <c r="L96" s="76"/>
      <c r="M96" s="76"/>
      <c r="N96" s="76"/>
      <c r="O96" s="77"/>
      <c r="P96" s="32">
        <v>6.19</v>
      </c>
      <c r="Q96" s="44">
        <f t="shared" si="1"/>
        <v>6.19</v>
      </c>
    </row>
    <row r="97" spans="1:17" x14ac:dyDescent="0.25">
      <c r="A97" s="48"/>
      <c r="B97" s="30"/>
      <c r="C97" s="30"/>
      <c r="D97" s="30"/>
      <c r="E97" s="70" t="s">
        <v>94</v>
      </c>
      <c r="F97" s="71"/>
      <c r="G97" s="71"/>
      <c r="H97" s="71"/>
      <c r="I97" s="72"/>
      <c r="J97" s="70" t="s">
        <v>210</v>
      </c>
      <c r="K97" s="76"/>
      <c r="L97" s="76"/>
      <c r="M97" s="76"/>
      <c r="N97" s="76"/>
      <c r="O97" s="77"/>
      <c r="P97" s="32">
        <v>3.29</v>
      </c>
      <c r="Q97" s="44">
        <f t="shared" si="1"/>
        <v>3.29</v>
      </c>
    </row>
    <row r="98" spans="1:17" x14ac:dyDescent="0.25">
      <c r="A98" s="48"/>
      <c r="B98" s="30"/>
      <c r="C98" s="30"/>
      <c r="D98" s="30"/>
      <c r="E98" s="70" t="s">
        <v>95</v>
      </c>
      <c r="F98" s="71"/>
      <c r="G98" s="71"/>
      <c r="H98" s="71"/>
      <c r="I98" s="72"/>
      <c r="J98" s="70" t="s">
        <v>242</v>
      </c>
      <c r="K98" s="76"/>
      <c r="L98" s="76"/>
      <c r="M98" s="76"/>
      <c r="N98" s="76"/>
      <c r="O98" s="77"/>
      <c r="P98" s="32">
        <v>9.77</v>
      </c>
      <c r="Q98" s="44">
        <f t="shared" si="1"/>
        <v>9.77</v>
      </c>
    </row>
    <row r="99" spans="1:17" x14ac:dyDescent="0.25">
      <c r="A99" s="48"/>
      <c r="B99" s="30"/>
      <c r="C99" s="30"/>
      <c r="D99" s="30"/>
      <c r="E99" s="70" t="s">
        <v>96</v>
      </c>
      <c r="F99" s="71"/>
      <c r="G99" s="71"/>
      <c r="H99" s="71"/>
      <c r="I99" s="72"/>
      <c r="J99" s="70" t="s">
        <v>211</v>
      </c>
      <c r="K99" s="76"/>
      <c r="L99" s="76"/>
      <c r="M99" s="76"/>
      <c r="N99" s="76"/>
      <c r="O99" s="77"/>
      <c r="P99" s="32">
        <v>4.03</v>
      </c>
      <c r="Q99" s="44">
        <f t="shared" si="1"/>
        <v>4.03</v>
      </c>
    </row>
    <row r="100" spans="1:17" x14ac:dyDescent="0.25">
      <c r="A100" s="48"/>
      <c r="B100" s="30"/>
      <c r="C100" s="30"/>
      <c r="D100" s="30"/>
      <c r="E100" s="70" t="s">
        <v>97</v>
      </c>
      <c r="F100" s="71"/>
      <c r="G100" s="71"/>
      <c r="H100" s="71"/>
      <c r="I100" s="72"/>
      <c r="J100" s="70" t="s">
        <v>243</v>
      </c>
      <c r="K100" s="76"/>
      <c r="L100" s="76"/>
      <c r="M100" s="76"/>
      <c r="N100" s="76"/>
      <c r="O100" s="77"/>
      <c r="P100" s="32">
        <v>10.199999999999999</v>
      </c>
      <c r="Q100" s="44">
        <f t="shared" si="1"/>
        <v>10.199999999999999</v>
      </c>
    </row>
    <row r="101" spans="1:17" x14ac:dyDescent="0.25">
      <c r="A101" s="48"/>
      <c r="B101" s="30"/>
      <c r="C101" s="30"/>
      <c r="D101" s="30"/>
      <c r="E101" s="70" t="s">
        <v>98</v>
      </c>
      <c r="F101" s="71"/>
      <c r="G101" s="71"/>
      <c r="H101" s="71"/>
      <c r="I101" s="72"/>
      <c r="J101" s="70" t="s">
        <v>212</v>
      </c>
      <c r="K101" s="76"/>
      <c r="L101" s="76"/>
      <c r="M101" s="76"/>
      <c r="N101" s="76"/>
      <c r="O101" s="77"/>
      <c r="P101" s="32">
        <v>6</v>
      </c>
      <c r="Q101" s="44">
        <f t="shared" si="1"/>
        <v>6</v>
      </c>
    </row>
    <row r="102" spans="1:17" x14ac:dyDescent="0.25">
      <c r="A102" s="48"/>
      <c r="B102" s="30"/>
      <c r="C102" s="30"/>
      <c r="D102" s="30"/>
      <c r="E102" s="70" t="s">
        <v>99</v>
      </c>
      <c r="F102" s="71"/>
      <c r="G102" s="71"/>
      <c r="H102" s="71"/>
      <c r="I102" s="72"/>
      <c r="J102" s="70" t="s">
        <v>244</v>
      </c>
      <c r="K102" s="76"/>
      <c r="L102" s="76"/>
      <c r="M102" s="76"/>
      <c r="N102" s="76"/>
      <c r="O102" s="77"/>
      <c r="P102" s="32">
        <v>18.89</v>
      </c>
      <c r="Q102" s="44">
        <f t="shared" si="1"/>
        <v>18.89</v>
      </c>
    </row>
    <row r="103" spans="1:17" x14ac:dyDescent="0.25">
      <c r="A103" s="48"/>
      <c r="B103" s="30"/>
      <c r="C103" s="30"/>
      <c r="D103" s="30"/>
      <c r="E103" s="70" t="s">
        <v>100</v>
      </c>
      <c r="F103" s="71"/>
      <c r="G103" s="71"/>
      <c r="H103" s="71"/>
      <c r="I103" s="72"/>
      <c r="J103" s="70" t="s">
        <v>245</v>
      </c>
      <c r="K103" s="76"/>
      <c r="L103" s="76"/>
      <c r="M103" s="76"/>
      <c r="N103" s="76"/>
      <c r="O103" s="77"/>
      <c r="P103" s="32">
        <v>10.8</v>
      </c>
      <c r="Q103" s="44">
        <f t="shared" si="1"/>
        <v>10.8</v>
      </c>
    </row>
    <row r="104" spans="1:17" x14ac:dyDescent="0.25">
      <c r="A104" s="48"/>
      <c r="B104" s="30"/>
      <c r="C104" s="30"/>
      <c r="D104" s="30"/>
      <c r="E104" s="70" t="s">
        <v>101</v>
      </c>
      <c r="F104" s="71"/>
      <c r="G104" s="71"/>
      <c r="H104" s="71"/>
      <c r="I104" s="72"/>
      <c r="J104" s="70" t="s">
        <v>246</v>
      </c>
      <c r="K104" s="76"/>
      <c r="L104" s="76"/>
      <c r="M104" s="76"/>
      <c r="N104" s="76"/>
      <c r="O104" s="77"/>
      <c r="P104" s="32">
        <v>22.73</v>
      </c>
      <c r="Q104" s="44">
        <f t="shared" si="1"/>
        <v>22.73</v>
      </c>
    </row>
    <row r="105" spans="1:17" x14ac:dyDescent="0.25">
      <c r="A105" s="48"/>
      <c r="B105" s="30"/>
      <c r="C105" s="30"/>
      <c r="D105" s="30"/>
      <c r="E105" s="70" t="s">
        <v>102</v>
      </c>
      <c r="F105" s="71"/>
      <c r="G105" s="71"/>
      <c r="H105" s="71"/>
      <c r="I105" s="72"/>
      <c r="J105" s="70" t="s">
        <v>247</v>
      </c>
      <c r="K105" s="76"/>
      <c r="L105" s="76"/>
      <c r="M105" s="76"/>
      <c r="N105" s="76"/>
      <c r="O105" s="77"/>
      <c r="P105" s="32">
        <v>25.63</v>
      </c>
      <c r="Q105" s="44">
        <f t="shared" si="1"/>
        <v>25.63</v>
      </c>
    </row>
    <row r="106" spans="1:17" x14ac:dyDescent="0.25">
      <c r="A106" s="48"/>
      <c r="B106" s="30"/>
      <c r="C106" s="30"/>
      <c r="D106" s="30"/>
      <c r="E106" s="70" t="s">
        <v>103</v>
      </c>
      <c r="F106" s="71"/>
      <c r="G106" s="71"/>
      <c r="H106" s="71"/>
      <c r="I106" s="72"/>
      <c r="J106" s="70" t="s">
        <v>248</v>
      </c>
      <c r="K106" s="76"/>
      <c r="L106" s="76"/>
      <c r="M106" s="76"/>
      <c r="N106" s="76"/>
      <c r="O106" s="77"/>
      <c r="P106" s="32">
        <v>17.64</v>
      </c>
      <c r="Q106" s="44">
        <f t="shared" si="1"/>
        <v>17.64</v>
      </c>
    </row>
    <row r="107" spans="1:17" x14ac:dyDescent="0.25">
      <c r="A107" s="48"/>
      <c r="B107" s="30"/>
      <c r="C107" s="30"/>
      <c r="D107" s="30"/>
      <c r="E107" s="70" t="s">
        <v>104</v>
      </c>
      <c r="F107" s="71"/>
      <c r="G107" s="71"/>
      <c r="H107" s="71"/>
      <c r="I107" s="72"/>
      <c r="J107" s="70" t="s">
        <v>249</v>
      </c>
      <c r="K107" s="76"/>
      <c r="L107" s="76"/>
      <c r="M107" s="76"/>
      <c r="N107" s="76"/>
      <c r="O107" s="77"/>
      <c r="P107" s="32">
        <v>30.07</v>
      </c>
      <c r="Q107" s="44">
        <f t="shared" si="1"/>
        <v>30.07</v>
      </c>
    </row>
    <row r="108" spans="1:17" x14ac:dyDescent="0.25">
      <c r="A108" s="48"/>
      <c r="B108" s="30"/>
      <c r="C108" s="30"/>
      <c r="D108" s="30"/>
      <c r="E108" s="70" t="s">
        <v>105</v>
      </c>
      <c r="F108" s="71"/>
      <c r="G108" s="71"/>
      <c r="H108" s="71"/>
      <c r="I108" s="72"/>
      <c r="J108" s="70" t="s">
        <v>250</v>
      </c>
      <c r="K108" s="76"/>
      <c r="L108" s="76"/>
      <c r="M108" s="76"/>
      <c r="N108" s="76"/>
      <c r="O108" s="77"/>
      <c r="P108" s="32">
        <v>24.94</v>
      </c>
      <c r="Q108" s="44">
        <f t="shared" si="1"/>
        <v>24.94</v>
      </c>
    </row>
    <row r="109" spans="1:17" x14ac:dyDescent="0.25">
      <c r="A109" s="48"/>
      <c r="B109" s="30"/>
      <c r="C109" s="30"/>
      <c r="D109" s="30"/>
      <c r="E109" s="70" t="s">
        <v>106</v>
      </c>
      <c r="F109" s="71"/>
      <c r="G109" s="71"/>
      <c r="H109" s="71"/>
      <c r="I109" s="72"/>
      <c r="J109" s="70" t="s">
        <v>251</v>
      </c>
      <c r="K109" s="76"/>
      <c r="L109" s="76"/>
      <c r="M109" s="76"/>
      <c r="N109" s="76"/>
      <c r="O109" s="77"/>
      <c r="P109" s="32">
        <v>47.4</v>
      </c>
      <c r="Q109" s="44">
        <f t="shared" si="1"/>
        <v>47.4</v>
      </c>
    </row>
    <row r="110" spans="1:17" ht="15.75" thickBot="1" x14ac:dyDescent="0.3">
      <c r="A110" s="49" t="s">
        <v>253</v>
      </c>
      <c r="B110" s="50"/>
      <c r="C110" s="50"/>
      <c r="D110" s="50"/>
      <c r="E110" s="78" t="s">
        <v>107</v>
      </c>
      <c r="F110" s="79"/>
      <c r="G110" s="79"/>
      <c r="H110" s="79"/>
      <c r="I110" s="80"/>
      <c r="J110" s="78" t="s">
        <v>252</v>
      </c>
      <c r="K110" s="81"/>
      <c r="L110" s="81"/>
      <c r="M110" s="81"/>
      <c r="N110" s="81"/>
      <c r="O110" s="82"/>
      <c r="P110" s="51">
        <v>87.72</v>
      </c>
      <c r="Q110" s="45">
        <f t="shared" si="1"/>
        <v>87.72</v>
      </c>
    </row>
    <row r="111" spans="1:17" ht="15.75" thickBot="1" x14ac:dyDescent="0.3">
      <c r="A111" s="52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53"/>
      <c r="O111" s="53"/>
      <c r="P111" s="54"/>
      <c r="Q111" s="34"/>
    </row>
    <row r="112" spans="1:17" ht="15.75" thickBot="1" x14ac:dyDescent="0.3">
      <c r="A112" s="62" t="s">
        <v>254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4"/>
    </row>
    <row r="113" spans="1:17" ht="15.75" thickBot="1" x14ac:dyDescent="0.3">
      <c r="A113" s="39"/>
      <c r="B113" s="40"/>
      <c r="C113" s="40"/>
      <c r="D113" s="41"/>
      <c r="E113" s="65" t="s">
        <v>14</v>
      </c>
      <c r="F113" s="66"/>
      <c r="G113" s="66"/>
      <c r="H113" s="66"/>
      <c r="I113" s="67"/>
      <c r="J113" s="65" t="s">
        <v>15</v>
      </c>
      <c r="K113" s="68"/>
      <c r="L113" s="68"/>
      <c r="M113" s="68"/>
      <c r="N113" s="68"/>
      <c r="O113" s="69"/>
      <c r="P113" s="55" t="s">
        <v>13</v>
      </c>
      <c r="Q113" s="46" t="s">
        <v>12</v>
      </c>
    </row>
    <row r="114" spans="1:17" x14ac:dyDescent="0.25">
      <c r="A114" s="48"/>
      <c r="B114" s="30"/>
      <c r="C114" s="30"/>
      <c r="D114" s="30"/>
      <c r="E114" s="70" t="s">
        <v>135</v>
      </c>
      <c r="F114" s="71"/>
      <c r="G114" s="71"/>
      <c r="H114" s="71"/>
      <c r="I114" s="72"/>
      <c r="J114" s="70" t="s">
        <v>255</v>
      </c>
      <c r="K114" s="76"/>
      <c r="L114" s="76"/>
      <c r="M114" s="76"/>
      <c r="N114" s="76"/>
      <c r="O114" s="77"/>
      <c r="P114" s="32">
        <v>1.61</v>
      </c>
      <c r="Q114" s="44">
        <f t="shared" si="1"/>
        <v>1.61</v>
      </c>
    </row>
    <row r="115" spans="1:17" x14ac:dyDescent="0.25">
      <c r="A115" s="48"/>
      <c r="B115" s="30"/>
      <c r="C115" s="30"/>
      <c r="D115" s="30"/>
      <c r="E115" s="70" t="s">
        <v>136</v>
      </c>
      <c r="F115" s="71"/>
      <c r="G115" s="71"/>
      <c r="H115" s="71"/>
      <c r="I115" s="72"/>
      <c r="J115" s="70" t="s">
        <v>256</v>
      </c>
      <c r="K115" s="76"/>
      <c r="L115" s="76"/>
      <c r="M115" s="76"/>
      <c r="N115" s="76"/>
      <c r="O115" s="77"/>
      <c r="P115" s="32">
        <v>2.38</v>
      </c>
      <c r="Q115" s="44">
        <f t="shared" si="1"/>
        <v>2.38</v>
      </c>
    </row>
    <row r="116" spans="1:17" x14ac:dyDescent="0.25">
      <c r="A116" s="48"/>
      <c r="B116" s="30"/>
      <c r="C116" s="30"/>
      <c r="D116" s="30"/>
      <c r="E116" s="70" t="s">
        <v>137</v>
      </c>
      <c r="F116" s="71"/>
      <c r="G116" s="71"/>
      <c r="H116" s="71"/>
      <c r="I116" s="72"/>
      <c r="J116" s="70" t="s">
        <v>240</v>
      </c>
      <c r="K116" s="76"/>
      <c r="L116" s="76"/>
      <c r="M116" s="76"/>
      <c r="N116" s="76"/>
      <c r="O116" s="77"/>
      <c r="P116" s="32">
        <v>1.32</v>
      </c>
      <c r="Q116" s="44">
        <f t="shared" si="1"/>
        <v>1.32</v>
      </c>
    </row>
    <row r="117" spans="1:17" x14ac:dyDescent="0.25">
      <c r="A117" s="48"/>
      <c r="B117" s="30"/>
      <c r="C117" s="30"/>
      <c r="D117" s="30"/>
      <c r="E117" s="70" t="s">
        <v>138</v>
      </c>
      <c r="F117" s="71"/>
      <c r="G117" s="71"/>
      <c r="H117" s="71"/>
      <c r="I117" s="72"/>
      <c r="J117" s="70" t="s">
        <v>257</v>
      </c>
      <c r="K117" s="76"/>
      <c r="L117" s="76"/>
      <c r="M117" s="76"/>
      <c r="N117" s="76"/>
      <c r="O117" s="77"/>
      <c r="P117" s="32">
        <v>1.58</v>
      </c>
      <c r="Q117" s="44">
        <f t="shared" si="1"/>
        <v>1.58</v>
      </c>
    </row>
    <row r="118" spans="1:17" x14ac:dyDescent="0.25">
      <c r="A118" s="48"/>
      <c r="B118" s="30"/>
      <c r="C118" s="30"/>
      <c r="D118" s="30"/>
      <c r="E118" s="70" t="s">
        <v>139</v>
      </c>
      <c r="F118" s="71"/>
      <c r="G118" s="71"/>
      <c r="H118" s="71"/>
      <c r="I118" s="72"/>
      <c r="J118" s="70" t="s">
        <v>241</v>
      </c>
      <c r="K118" s="76"/>
      <c r="L118" s="76"/>
      <c r="M118" s="76"/>
      <c r="N118" s="76"/>
      <c r="O118" s="77"/>
      <c r="P118" s="32">
        <v>2.33</v>
      </c>
      <c r="Q118" s="44">
        <f t="shared" si="1"/>
        <v>2.33</v>
      </c>
    </row>
    <row r="119" spans="1:17" x14ac:dyDescent="0.25">
      <c r="A119" s="48"/>
      <c r="B119" s="30"/>
      <c r="C119" s="30"/>
      <c r="D119" s="30"/>
      <c r="E119" s="70" t="s">
        <v>140</v>
      </c>
      <c r="F119" s="71"/>
      <c r="G119" s="71"/>
      <c r="H119" s="71"/>
      <c r="I119" s="72"/>
      <c r="J119" s="70" t="s">
        <v>210</v>
      </c>
      <c r="K119" s="76"/>
      <c r="L119" s="76"/>
      <c r="M119" s="76"/>
      <c r="N119" s="76"/>
      <c r="O119" s="77"/>
      <c r="P119" s="32">
        <v>1.58</v>
      </c>
      <c r="Q119" s="44">
        <f t="shared" si="1"/>
        <v>1.58</v>
      </c>
    </row>
    <row r="120" spans="1:17" x14ac:dyDescent="0.25">
      <c r="A120" s="48"/>
      <c r="B120" s="30"/>
      <c r="C120" s="30"/>
      <c r="D120" s="30"/>
      <c r="E120" s="70" t="s">
        <v>141</v>
      </c>
      <c r="F120" s="71"/>
      <c r="G120" s="71"/>
      <c r="H120" s="71"/>
      <c r="I120" s="72"/>
      <c r="J120" s="70" t="s">
        <v>258</v>
      </c>
      <c r="K120" s="76"/>
      <c r="L120" s="76"/>
      <c r="M120" s="76"/>
      <c r="N120" s="76"/>
      <c r="O120" s="77"/>
      <c r="P120" s="32">
        <v>5.28</v>
      </c>
      <c r="Q120" s="44">
        <f t="shared" si="1"/>
        <v>5.28</v>
      </c>
    </row>
    <row r="121" spans="1:17" x14ac:dyDescent="0.25">
      <c r="A121" s="48"/>
      <c r="B121" s="30"/>
      <c r="C121" s="30"/>
      <c r="D121" s="30"/>
      <c r="E121" s="70" t="s">
        <v>142</v>
      </c>
      <c r="F121" s="71"/>
      <c r="G121" s="71"/>
      <c r="H121" s="71"/>
      <c r="I121" s="72"/>
      <c r="J121" s="70" t="s">
        <v>242</v>
      </c>
      <c r="K121" s="76"/>
      <c r="L121" s="76"/>
      <c r="M121" s="76"/>
      <c r="N121" s="76"/>
      <c r="O121" s="77"/>
      <c r="P121" s="32">
        <v>3.55</v>
      </c>
      <c r="Q121" s="44">
        <f t="shared" si="1"/>
        <v>3.55</v>
      </c>
    </row>
    <row r="122" spans="1:17" x14ac:dyDescent="0.25">
      <c r="A122" s="48"/>
      <c r="B122" s="30"/>
      <c r="C122" s="30"/>
      <c r="D122" s="30"/>
      <c r="E122" s="70" t="s">
        <v>143</v>
      </c>
      <c r="F122" s="71"/>
      <c r="G122" s="71"/>
      <c r="H122" s="71"/>
      <c r="I122" s="72"/>
      <c r="J122" s="70" t="s">
        <v>211</v>
      </c>
      <c r="K122" s="76"/>
      <c r="L122" s="76"/>
      <c r="M122" s="76"/>
      <c r="N122" s="76"/>
      <c r="O122" s="77"/>
      <c r="P122" s="32">
        <v>2.4</v>
      </c>
      <c r="Q122" s="44">
        <f t="shared" si="1"/>
        <v>2.4</v>
      </c>
    </row>
    <row r="123" spans="1:17" x14ac:dyDescent="0.25">
      <c r="A123" s="48"/>
      <c r="B123" s="30"/>
      <c r="C123" s="30"/>
      <c r="D123" s="30"/>
      <c r="E123" s="70" t="s">
        <v>144</v>
      </c>
      <c r="F123" s="71"/>
      <c r="G123" s="71"/>
      <c r="H123" s="71"/>
      <c r="I123" s="72"/>
      <c r="J123" s="70" t="s">
        <v>259</v>
      </c>
      <c r="K123" s="76"/>
      <c r="L123" s="76"/>
      <c r="M123" s="76"/>
      <c r="N123" s="76"/>
      <c r="O123" s="77"/>
      <c r="P123" s="32">
        <v>11.16</v>
      </c>
      <c r="Q123" s="44">
        <f t="shared" si="1"/>
        <v>11.16</v>
      </c>
    </row>
    <row r="124" spans="1:17" x14ac:dyDescent="0.25">
      <c r="A124" s="48"/>
      <c r="B124" s="30"/>
      <c r="C124" s="30"/>
      <c r="D124" s="30"/>
      <c r="E124" s="70" t="s">
        <v>145</v>
      </c>
      <c r="F124" s="71"/>
      <c r="G124" s="71"/>
      <c r="H124" s="71"/>
      <c r="I124" s="72"/>
      <c r="J124" s="70" t="s">
        <v>243</v>
      </c>
      <c r="K124" s="76"/>
      <c r="L124" s="76"/>
      <c r="M124" s="76"/>
      <c r="N124" s="76"/>
      <c r="O124" s="77"/>
      <c r="P124" s="32">
        <v>4.3</v>
      </c>
      <c r="Q124" s="44">
        <f t="shared" si="1"/>
        <v>4.3</v>
      </c>
    </row>
    <row r="125" spans="1:17" x14ac:dyDescent="0.25">
      <c r="A125" s="48"/>
      <c r="B125" s="30"/>
      <c r="C125" s="30"/>
      <c r="D125" s="30"/>
      <c r="E125" s="70" t="s">
        <v>146</v>
      </c>
      <c r="F125" s="71"/>
      <c r="G125" s="71"/>
      <c r="H125" s="71"/>
      <c r="I125" s="72"/>
      <c r="J125" s="70" t="s">
        <v>212</v>
      </c>
      <c r="K125" s="76"/>
      <c r="L125" s="76"/>
      <c r="M125" s="76"/>
      <c r="N125" s="76"/>
      <c r="O125" s="77"/>
      <c r="P125" s="32">
        <v>3.74</v>
      </c>
      <c r="Q125" s="44">
        <f t="shared" si="1"/>
        <v>3.74</v>
      </c>
    </row>
    <row r="126" spans="1:17" x14ac:dyDescent="0.25">
      <c r="A126" s="48"/>
      <c r="B126" s="30"/>
      <c r="C126" s="30"/>
      <c r="D126" s="30"/>
      <c r="E126" s="70" t="s">
        <v>147</v>
      </c>
      <c r="F126" s="71"/>
      <c r="G126" s="71"/>
      <c r="H126" s="71"/>
      <c r="I126" s="72"/>
      <c r="J126" s="70" t="s">
        <v>260</v>
      </c>
      <c r="K126" s="76"/>
      <c r="L126" s="76"/>
      <c r="M126" s="76"/>
      <c r="N126" s="76"/>
      <c r="O126" s="77"/>
      <c r="P126" s="32">
        <v>12.07</v>
      </c>
      <c r="Q126" s="44">
        <f t="shared" si="1"/>
        <v>12.07</v>
      </c>
    </row>
    <row r="127" spans="1:17" x14ac:dyDescent="0.25">
      <c r="A127" s="48"/>
      <c r="B127" s="30"/>
      <c r="C127" s="30"/>
      <c r="D127" s="30"/>
      <c r="E127" s="70" t="s">
        <v>148</v>
      </c>
      <c r="F127" s="71"/>
      <c r="G127" s="71"/>
      <c r="H127" s="71"/>
      <c r="I127" s="72"/>
      <c r="J127" s="70" t="s">
        <v>244</v>
      </c>
      <c r="K127" s="76"/>
      <c r="L127" s="76"/>
      <c r="M127" s="76"/>
      <c r="N127" s="76"/>
      <c r="O127" s="77"/>
      <c r="P127" s="32">
        <v>10.199999999999999</v>
      </c>
      <c r="Q127" s="44">
        <f t="shared" si="1"/>
        <v>10.199999999999999</v>
      </c>
    </row>
    <row r="128" spans="1:17" x14ac:dyDescent="0.25">
      <c r="A128" s="48"/>
      <c r="B128" s="30"/>
      <c r="C128" s="30"/>
      <c r="D128" s="30"/>
      <c r="E128" s="70" t="s">
        <v>149</v>
      </c>
      <c r="F128" s="71"/>
      <c r="G128" s="71"/>
      <c r="H128" s="71"/>
      <c r="I128" s="72"/>
      <c r="J128" s="70" t="s">
        <v>245</v>
      </c>
      <c r="K128" s="76"/>
      <c r="L128" s="76"/>
      <c r="M128" s="76"/>
      <c r="N128" s="76"/>
      <c r="O128" s="77"/>
      <c r="P128" s="32">
        <v>5.66</v>
      </c>
      <c r="Q128" s="44">
        <f t="shared" si="1"/>
        <v>5.66</v>
      </c>
    </row>
    <row r="129" spans="1:17" x14ac:dyDescent="0.25">
      <c r="A129" s="48"/>
      <c r="B129" s="30"/>
      <c r="C129" s="30"/>
      <c r="D129" s="30"/>
      <c r="E129" s="70" t="s">
        <v>150</v>
      </c>
      <c r="F129" s="71"/>
      <c r="G129" s="71"/>
      <c r="H129" s="71"/>
      <c r="I129" s="72"/>
      <c r="J129" s="70" t="s">
        <v>261</v>
      </c>
      <c r="K129" s="76"/>
      <c r="L129" s="76"/>
      <c r="M129" s="76"/>
      <c r="N129" s="76"/>
      <c r="O129" s="77"/>
      <c r="P129" s="32">
        <v>27.86</v>
      </c>
      <c r="Q129" s="44">
        <f t="shared" si="1"/>
        <v>27.86</v>
      </c>
    </row>
    <row r="130" spans="1:17" x14ac:dyDescent="0.25">
      <c r="A130" s="48"/>
      <c r="B130" s="30"/>
      <c r="C130" s="30"/>
      <c r="D130" s="30"/>
      <c r="E130" s="70" t="s">
        <v>151</v>
      </c>
      <c r="F130" s="71"/>
      <c r="G130" s="71"/>
      <c r="H130" s="71"/>
      <c r="I130" s="72"/>
      <c r="J130" s="70" t="s">
        <v>246</v>
      </c>
      <c r="K130" s="76"/>
      <c r="L130" s="76"/>
      <c r="M130" s="76"/>
      <c r="N130" s="76"/>
      <c r="O130" s="77"/>
      <c r="P130" s="32">
        <v>20.5</v>
      </c>
      <c r="Q130" s="44">
        <f t="shared" si="1"/>
        <v>20.5</v>
      </c>
    </row>
    <row r="131" spans="1:17" x14ac:dyDescent="0.25">
      <c r="A131" s="48"/>
      <c r="B131" s="30"/>
      <c r="C131" s="30"/>
      <c r="D131" s="30"/>
      <c r="E131" s="70" t="s">
        <v>152</v>
      </c>
      <c r="F131" s="71"/>
      <c r="G131" s="71"/>
      <c r="H131" s="71"/>
      <c r="I131" s="72"/>
      <c r="J131" s="70" t="s">
        <v>247</v>
      </c>
      <c r="K131" s="76"/>
      <c r="L131" s="76"/>
      <c r="M131" s="76"/>
      <c r="N131" s="76"/>
      <c r="O131" s="77"/>
      <c r="P131" s="32">
        <v>11.78</v>
      </c>
      <c r="Q131" s="44">
        <f t="shared" si="1"/>
        <v>11.78</v>
      </c>
    </row>
    <row r="132" spans="1:17" x14ac:dyDescent="0.25">
      <c r="A132" s="48"/>
      <c r="B132" s="30"/>
      <c r="C132" s="30"/>
      <c r="D132" s="30"/>
      <c r="E132" s="70" t="s">
        <v>153</v>
      </c>
      <c r="F132" s="71"/>
      <c r="G132" s="71"/>
      <c r="H132" s="71"/>
      <c r="I132" s="72"/>
      <c r="J132" s="70" t="s">
        <v>248</v>
      </c>
      <c r="K132" s="76"/>
      <c r="L132" s="76"/>
      <c r="M132" s="76"/>
      <c r="N132" s="76"/>
      <c r="O132" s="77"/>
      <c r="P132" s="32">
        <v>8.2100000000000009</v>
      </c>
      <c r="Q132" s="44">
        <f t="shared" ref="Q132:Q183" si="2">P132*(1-$Q$8)</f>
        <v>8.2100000000000009</v>
      </c>
    </row>
    <row r="133" spans="1:17" x14ac:dyDescent="0.25">
      <c r="A133" s="48"/>
      <c r="B133" s="30"/>
      <c r="C133" s="30"/>
      <c r="D133" s="30"/>
      <c r="E133" s="70" t="s">
        <v>154</v>
      </c>
      <c r="F133" s="71"/>
      <c r="G133" s="71"/>
      <c r="H133" s="71"/>
      <c r="I133" s="72"/>
      <c r="J133" s="70" t="s">
        <v>262</v>
      </c>
      <c r="K133" s="76"/>
      <c r="L133" s="76"/>
      <c r="M133" s="76"/>
      <c r="N133" s="76"/>
      <c r="O133" s="77"/>
      <c r="P133" s="32">
        <v>34.94</v>
      </c>
      <c r="Q133" s="44">
        <f t="shared" si="2"/>
        <v>34.94</v>
      </c>
    </row>
    <row r="134" spans="1:17" x14ac:dyDescent="0.25">
      <c r="A134" s="48"/>
      <c r="B134" s="30"/>
      <c r="C134" s="30"/>
      <c r="D134" s="30"/>
      <c r="E134" s="70" t="s">
        <v>155</v>
      </c>
      <c r="F134" s="71"/>
      <c r="G134" s="71"/>
      <c r="H134" s="71"/>
      <c r="I134" s="72"/>
      <c r="J134" s="70" t="s">
        <v>263</v>
      </c>
      <c r="K134" s="76"/>
      <c r="L134" s="76"/>
      <c r="M134" s="76"/>
      <c r="N134" s="76"/>
      <c r="O134" s="77"/>
      <c r="P134" s="32">
        <v>31.61</v>
      </c>
      <c r="Q134" s="44">
        <f t="shared" si="2"/>
        <v>31.61</v>
      </c>
    </row>
    <row r="135" spans="1:17" x14ac:dyDescent="0.25">
      <c r="A135" s="48"/>
      <c r="B135" s="30"/>
      <c r="C135" s="30"/>
      <c r="D135" s="30"/>
      <c r="E135" s="70" t="s">
        <v>156</v>
      </c>
      <c r="F135" s="71"/>
      <c r="G135" s="71"/>
      <c r="H135" s="71"/>
      <c r="I135" s="72"/>
      <c r="J135" s="70" t="s">
        <v>264</v>
      </c>
      <c r="K135" s="76"/>
      <c r="L135" s="76"/>
      <c r="M135" s="76"/>
      <c r="N135" s="76"/>
      <c r="O135" s="77"/>
      <c r="P135" s="32">
        <v>23.09</v>
      </c>
      <c r="Q135" s="44">
        <f t="shared" si="2"/>
        <v>23.09</v>
      </c>
    </row>
    <row r="136" spans="1:17" x14ac:dyDescent="0.25">
      <c r="A136" s="48"/>
      <c r="B136" s="30"/>
      <c r="C136" s="30"/>
      <c r="D136" s="30"/>
      <c r="E136" s="70" t="s">
        <v>157</v>
      </c>
      <c r="F136" s="71"/>
      <c r="G136" s="71"/>
      <c r="H136" s="71"/>
      <c r="I136" s="72"/>
      <c r="J136" s="70" t="s">
        <v>249</v>
      </c>
      <c r="K136" s="76"/>
      <c r="L136" s="76"/>
      <c r="M136" s="76"/>
      <c r="N136" s="76"/>
      <c r="O136" s="77"/>
      <c r="P136" s="32">
        <v>18.239999999999998</v>
      </c>
      <c r="Q136" s="44">
        <f t="shared" si="2"/>
        <v>18.239999999999998</v>
      </c>
    </row>
    <row r="137" spans="1:17" x14ac:dyDescent="0.25">
      <c r="A137" s="48"/>
      <c r="B137" s="30"/>
      <c r="C137" s="30"/>
      <c r="D137" s="30"/>
      <c r="E137" s="70" t="s">
        <v>158</v>
      </c>
      <c r="F137" s="71"/>
      <c r="G137" s="71"/>
      <c r="H137" s="71"/>
      <c r="I137" s="72"/>
      <c r="J137" s="70" t="s">
        <v>250</v>
      </c>
      <c r="K137" s="76"/>
      <c r="L137" s="76"/>
      <c r="M137" s="76"/>
      <c r="N137" s="76"/>
      <c r="O137" s="77"/>
      <c r="P137" s="32">
        <v>15.7</v>
      </c>
      <c r="Q137" s="44">
        <f t="shared" si="2"/>
        <v>15.7</v>
      </c>
    </row>
    <row r="138" spans="1:17" x14ac:dyDescent="0.25">
      <c r="A138" s="48"/>
      <c r="B138" s="30"/>
      <c r="C138" s="30"/>
      <c r="D138" s="30"/>
      <c r="E138" s="70" t="s">
        <v>159</v>
      </c>
      <c r="F138" s="71"/>
      <c r="G138" s="71"/>
      <c r="H138" s="71"/>
      <c r="I138" s="72"/>
      <c r="J138" s="70" t="s">
        <v>265</v>
      </c>
      <c r="K138" s="76"/>
      <c r="L138" s="76"/>
      <c r="M138" s="76"/>
      <c r="N138" s="76"/>
      <c r="O138" s="77"/>
      <c r="P138" s="32">
        <v>78.5</v>
      </c>
      <c r="Q138" s="44">
        <f t="shared" si="2"/>
        <v>78.5</v>
      </c>
    </row>
    <row r="139" spans="1:17" x14ac:dyDescent="0.25">
      <c r="A139" s="48"/>
      <c r="B139" s="30"/>
      <c r="C139" s="30"/>
      <c r="D139" s="30"/>
      <c r="E139" s="70" t="s">
        <v>160</v>
      </c>
      <c r="F139" s="71"/>
      <c r="G139" s="71"/>
      <c r="H139" s="71"/>
      <c r="I139" s="72"/>
      <c r="J139" s="70" t="s">
        <v>266</v>
      </c>
      <c r="K139" s="76"/>
      <c r="L139" s="76"/>
      <c r="M139" s="76"/>
      <c r="N139" s="76"/>
      <c r="O139" s="77"/>
      <c r="P139" s="32">
        <v>70.849999999999994</v>
      </c>
      <c r="Q139" s="44">
        <f t="shared" si="2"/>
        <v>70.849999999999994</v>
      </c>
    </row>
    <row r="140" spans="1:17" x14ac:dyDescent="0.25">
      <c r="A140" s="48"/>
      <c r="B140" s="30"/>
      <c r="C140" s="30"/>
      <c r="D140" s="30"/>
      <c r="E140" s="70" t="s">
        <v>161</v>
      </c>
      <c r="F140" s="71"/>
      <c r="G140" s="71"/>
      <c r="H140" s="71"/>
      <c r="I140" s="72"/>
      <c r="J140" s="70" t="s">
        <v>267</v>
      </c>
      <c r="K140" s="76"/>
      <c r="L140" s="76"/>
      <c r="M140" s="76"/>
      <c r="N140" s="76"/>
      <c r="O140" s="77"/>
      <c r="P140" s="32">
        <v>72.05</v>
      </c>
      <c r="Q140" s="44">
        <f t="shared" si="2"/>
        <v>72.05</v>
      </c>
    </row>
    <row r="141" spans="1:17" x14ac:dyDescent="0.25">
      <c r="A141" s="48"/>
      <c r="B141" s="30"/>
      <c r="C141" s="30"/>
      <c r="D141" s="30"/>
      <c r="E141" s="70" t="s">
        <v>162</v>
      </c>
      <c r="F141" s="71"/>
      <c r="G141" s="71"/>
      <c r="H141" s="71"/>
      <c r="I141" s="72"/>
      <c r="J141" s="70" t="s">
        <v>251</v>
      </c>
      <c r="K141" s="76"/>
      <c r="L141" s="76"/>
      <c r="M141" s="76"/>
      <c r="N141" s="76"/>
      <c r="O141" s="77"/>
      <c r="P141" s="32">
        <v>40.85</v>
      </c>
      <c r="Q141" s="44">
        <f t="shared" si="2"/>
        <v>40.85</v>
      </c>
    </row>
    <row r="142" spans="1:17" x14ac:dyDescent="0.25">
      <c r="A142" s="48"/>
      <c r="B142" s="30"/>
      <c r="C142" s="30"/>
      <c r="D142" s="30"/>
      <c r="E142" s="70" t="s">
        <v>163</v>
      </c>
      <c r="F142" s="71"/>
      <c r="G142" s="71"/>
      <c r="H142" s="71"/>
      <c r="I142" s="72"/>
      <c r="J142" s="70" t="s">
        <v>268</v>
      </c>
      <c r="K142" s="76"/>
      <c r="L142" s="76"/>
      <c r="M142" s="76"/>
      <c r="N142" s="76"/>
      <c r="O142" s="77"/>
      <c r="P142" s="32">
        <v>106.13</v>
      </c>
      <c r="Q142" s="44">
        <f t="shared" si="2"/>
        <v>106.13</v>
      </c>
    </row>
    <row r="143" spans="1:17" x14ac:dyDescent="0.25">
      <c r="A143" s="48"/>
      <c r="B143" s="30"/>
      <c r="C143" s="30"/>
      <c r="D143" s="30"/>
      <c r="E143" s="70" t="s">
        <v>164</v>
      </c>
      <c r="F143" s="71"/>
      <c r="G143" s="71"/>
      <c r="H143" s="71"/>
      <c r="I143" s="72"/>
      <c r="J143" s="70" t="s">
        <v>269</v>
      </c>
      <c r="K143" s="76"/>
      <c r="L143" s="76"/>
      <c r="M143" s="76"/>
      <c r="N143" s="76"/>
      <c r="O143" s="77"/>
      <c r="P143" s="32">
        <v>111.82</v>
      </c>
      <c r="Q143" s="44">
        <f t="shared" si="2"/>
        <v>111.82</v>
      </c>
    </row>
    <row r="144" spans="1:17" x14ac:dyDescent="0.25">
      <c r="A144" s="48"/>
      <c r="B144" s="30"/>
      <c r="C144" s="30"/>
      <c r="D144" s="30"/>
      <c r="E144" s="70" t="s">
        <v>165</v>
      </c>
      <c r="F144" s="71"/>
      <c r="G144" s="71"/>
      <c r="H144" s="71"/>
      <c r="I144" s="72"/>
      <c r="J144" s="70" t="s">
        <v>252</v>
      </c>
      <c r="K144" s="76"/>
      <c r="L144" s="76"/>
      <c r="M144" s="76"/>
      <c r="N144" s="76"/>
      <c r="O144" s="77"/>
      <c r="P144" s="32">
        <v>98.57</v>
      </c>
      <c r="Q144" s="44">
        <f t="shared" si="2"/>
        <v>98.57</v>
      </c>
    </row>
    <row r="145" spans="1:17" ht="15.75" thickBot="1" x14ac:dyDescent="0.3">
      <c r="A145" s="49" t="s">
        <v>272</v>
      </c>
      <c r="B145" s="50"/>
      <c r="C145" s="50"/>
      <c r="D145" s="50"/>
      <c r="E145" s="78" t="s">
        <v>271</v>
      </c>
      <c r="F145" s="79"/>
      <c r="G145" s="79"/>
      <c r="H145" s="79"/>
      <c r="I145" s="80"/>
      <c r="J145" s="78" t="s">
        <v>270</v>
      </c>
      <c r="K145" s="81"/>
      <c r="L145" s="81"/>
      <c r="M145" s="81"/>
      <c r="N145" s="81"/>
      <c r="O145" s="82"/>
      <c r="P145" s="51">
        <v>200.28</v>
      </c>
      <c r="Q145" s="45">
        <f t="shared" si="2"/>
        <v>200.28</v>
      </c>
    </row>
    <row r="146" spans="1:17" ht="15.75" thickBot="1" x14ac:dyDescent="0.3">
      <c r="A146" s="52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53"/>
      <c r="O146" s="53"/>
      <c r="P146" s="54"/>
      <c r="Q146" s="34"/>
    </row>
    <row r="147" spans="1:17" ht="15.75" thickBot="1" x14ac:dyDescent="0.3">
      <c r="A147" s="62" t="s">
        <v>273</v>
      </c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4"/>
    </row>
    <row r="148" spans="1:17" ht="15.75" thickBot="1" x14ac:dyDescent="0.3">
      <c r="A148" s="39"/>
      <c r="B148" s="40"/>
      <c r="C148" s="40"/>
      <c r="D148" s="41"/>
      <c r="E148" s="65" t="s">
        <v>14</v>
      </c>
      <c r="F148" s="66"/>
      <c r="G148" s="66"/>
      <c r="H148" s="66"/>
      <c r="I148" s="67"/>
      <c r="J148" s="65" t="s">
        <v>15</v>
      </c>
      <c r="K148" s="68"/>
      <c r="L148" s="68"/>
      <c r="M148" s="68"/>
      <c r="N148" s="68"/>
      <c r="O148" s="69"/>
      <c r="P148" s="55" t="s">
        <v>13</v>
      </c>
      <c r="Q148" s="46" t="s">
        <v>12</v>
      </c>
    </row>
    <row r="149" spans="1:17" x14ac:dyDescent="0.25">
      <c r="A149" s="48"/>
      <c r="B149" s="30"/>
      <c r="C149" s="30"/>
      <c r="D149" s="30"/>
      <c r="E149" s="70" t="s">
        <v>166</v>
      </c>
      <c r="F149" s="71"/>
      <c r="G149" s="71"/>
      <c r="H149" s="71"/>
      <c r="I149" s="72"/>
      <c r="J149" s="70" t="s">
        <v>274</v>
      </c>
      <c r="K149" s="76"/>
      <c r="L149" s="76"/>
      <c r="M149" s="76"/>
      <c r="N149" s="76"/>
      <c r="O149" s="77"/>
      <c r="P149" s="32">
        <v>6.77</v>
      </c>
      <c r="Q149" s="44">
        <f t="shared" si="2"/>
        <v>6.77</v>
      </c>
    </row>
    <row r="150" spans="1:17" x14ac:dyDescent="0.25">
      <c r="A150" s="48"/>
      <c r="B150" s="30"/>
      <c r="C150" s="30"/>
      <c r="D150" s="30"/>
      <c r="E150" s="70" t="s">
        <v>167</v>
      </c>
      <c r="F150" s="71"/>
      <c r="G150" s="71"/>
      <c r="H150" s="71"/>
      <c r="I150" s="72"/>
      <c r="J150" s="70" t="s">
        <v>275</v>
      </c>
      <c r="K150" s="76"/>
      <c r="L150" s="76"/>
      <c r="M150" s="76"/>
      <c r="N150" s="76"/>
      <c r="O150" s="77"/>
      <c r="P150" s="32">
        <v>7.03</v>
      </c>
      <c r="Q150" s="44">
        <f t="shared" si="2"/>
        <v>7.03</v>
      </c>
    </row>
    <row r="151" spans="1:17" x14ac:dyDescent="0.25">
      <c r="A151" s="48"/>
      <c r="B151" s="30"/>
      <c r="C151" s="30"/>
      <c r="D151" s="30"/>
      <c r="E151" s="70" t="s">
        <v>168</v>
      </c>
      <c r="F151" s="71"/>
      <c r="G151" s="71"/>
      <c r="H151" s="71"/>
      <c r="I151" s="72"/>
      <c r="J151" s="70" t="s">
        <v>276</v>
      </c>
      <c r="K151" s="76"/>
      <c r="L151" s="76"/>
      <c r="M151" s="76"/>
      <c r="N151" s="76"/>
      <c r="O151" s="77"/>
      <c r="P151" s="32">
        <v>5.64</v>
      </c>
      <c r="Q151" s="44">
        <f t="shared" si="2"/>
        <v>5.64</v>
      </c>
    </row>
    <row r="152" spans="1:17" x14ac:dyDescent="0.25">
      <c r="A152" s="48"/>
      <c r="B152" s="30"/>
      <c r="C152" s="30"/>
      <c r="D152" s="30"/>
      <c r="E152" s="70" t="s">
        <v>169</v>
      </c>
      <c r="F152" s="71"/>
      <c r="G152" s="71"/>
      <c r="H152" s="71"/>
      <c r="I152" s="72"/>
      <c r="J152" s="70" t="s">
        <v>277</v>
      </c>
      <c r="K152" s="76"/>
      <c r="L152" s="76"/>
      <c r="M152" s="76"/>
      <c r="N152" s="76"/>
      <c r="O152" s="77"/>
      <c r="P152" s="32">
        <v>4.3899999999999997</v>
      </c>
      <c r="Q152" s="44">
        <f t="shared" si="2"/>
        <v>4.3899999999999997</v>
      </c>
    </row>
    <row r="153" spans="1:17" x14ac:dyDescent="0.25">
      <c r="A153" s="48"/>
      <c r="B153" s="30"/>
      <c r="C153" s="30"/>
      <c r="D153" s="30"/>
      <c r="E153" s="70" t="s">
        <v>170</v>
      </c>
      <c r="F153" s="71"/>
      <c r="G153" s="71"/>
      <c r="H153" s="71"/>
      <c r="I153" s="72"/>
      <c r="J153" s="70" t="s">
        <v>278</v>
      </c>
      <c r="K153" s="76"/>
      <c r="L153" s="76"/>
      <c r="M153" s="76"/>
      <c r="N153" s="76"/>
      <c r="O153" s="77"/>
      <c r="P153" s="32">
        <v>9.9600000000000009</v>
      </c>
      <c r="Q153" s="44">
        <f t="shared" si="2"/>
        <v>9.9600000000000009</v>
      </c>
    </row>
    <row r="154" spans="1:17" x14ac:dyDescent="0.25">
      <c r="A154" s="48"/>
      <c r="B154" s="30"/>
      <c r="C154" s="30"/>
      <c r="D154" s="30"/>
      <c r="E154" s="70" t="s">
        <v>171</v>
      </c>
      <c r="F154" s="71"/>
      <c r="G154" s="71"/>
      <c r="H154" s="71"/>
      <c r="I154" s="72"/>
      <c r="J154" s="70" t="s">
        <v>210</v>
      </c>
      <c r="K154" s="76"/>
      <c r="L154" s="76"/>
      <c r="M154" s="76"/>
      <c r="N154" s="76"/>
      <c r="O154" s="77"/>
      <c r="P154" s="32">
        <v>6.38</v>
      </c>
      <c r="Q154" s="44">
        <f t="shared" si="2"/>
        <v>6.38</v>
      </c>
    </row>
    <row r="155" spans="1:17" x14ac:dyDescent="0.25">
      <c r="A155" s="48"/>
      <c r="B155" s="30"/>
      <c r="C155" s="30"/>
      <c r="D155" s="30"/>
      <c r="E155" s="70" t="s">
        <v>172</v>
      </c>
      <c r="F155" s="71"/>
      <c r="G155" s="71"/>
      <c r="H155" s="71"/>
      <c r="I155" s="72"/>
      <c r="J155" s="70" t="s">
        <v>279</v>
      </c>
      <c r="K155" s="76"/>
      <c r="L155" s="76"/>
      <c r="M155" s="76"/>
      <c r="N155" s="76"/>
      <c r="O155" s="77"/>
      <c r="P155" s="32">
        <v>4.92</v>
      </c>
      <c r="Q155" s="44">
        <f t="shared" si="2"/>
        <v>4.92</v>
      </c>
    </row>
    <row r="156" spans="1:17" x14ac:dyDescent="0.25">
      <c r="A156" s="48"/>
      <c r="B156" s="30"/>
      <c r="C156" s="30"/>
      <c r="D156" s="30"/>
      <c r="E156" s="70" t="s">
        <v>173</v>
      </c>
      <c r="F156" s="71"/>
      <c r="G156" s="71"/>
      <c r="H156" s="71"/>
      <c r="I156" s="72"/>
      <c r="J156" s="70" t="s">
        <v>280</v>
      </c>
      <c r="K156" s="76"/>
      <c r="L156" s="76"/>
      <c r="M156" s="76"/>
      <c r="N156" s="76"/>
      <c r="O156" s="77"/>
      <c r="P156" s="32">
        <v>12.05</v>
      </c>
      <c r="Q156" s="44">
        <f t="shared" si="2"/>
        <v>12.05</v>
      </c>
    </row>
    <row r="157" spans="1:17" x14ac:dyDescent="0.25">
      <c r="A157" s="48"/>
      <c r="B157" s="30"/>
      <c r="C157" s="30"/>
      <c r="D157" s="30"/>
      <c r="E157" s="70" t="s">
        <v>174</v>
      </c>
      <c r="F157" s="71"/>
      <c r="G157" s="71"/>
      <c r="H157" s="71"/>
      <c r="I157" s="72"/>
      <c r="J157" s="70" t="s">
        <v>281</v>
      </c>
      <c r="K157" s="76"/>
      <c r="L157" s="76"/>
      <c r="M157" s="76"/>
      <c r="N157" s="76"/>
      <c r="O157" s="77"/>
      <c r="P157" s="32">
        <v>28.85</v>
      </c>
      <c r="Q157" s="44">
        <f t="shared" si="2"/>
        <v>28.85</v>
      </c>
    </row>
    <row r="158" spans="1:17" x14ac:dyDescent="0.25">
      <c r="A158" s="48"/>
      <c r="B158" s="30"/>
      <c r="C158" s="30"/>
      <c r="D158" s="30"/>
      <c r="E158" s="70" t="s">
        <v>175</v>
      </c>
      <c r="F158" s="71"/>
      <c r="G158" s="71"/>
      <c r="H158" s="71"/>
      <c r="I158" s="72"/>
      <c r="J158" s="70" t="s">
        <v>211</v>
      </c>
      <c r="K158" s="76"/>
      <c r="L158" s="76"/>
      <c r="M158" s="76"/>
      <c r="N158" s="76"/>
      <c r="O158" s="77"/>
      <c r="P158" s="32">
        <v>10.8</v>
      </c>
      <c r="Q158" s="44">
        <f t="shared" si="2"/>
        <v>10.8</v>
      </c>
    </row>
    <row r="159" spans="1:17" x14ac:dyDescent="0.25">
      <c r="A159" s="48"/>
      <c r="B159" s="30"/>
      <c r="C159" s="30"/>
      <c r="D159" s="30"/>
      <c r="E159" s="70" t="s">
        <v>176</v>
      </c>
      <c r="F159" s="71"/>
      <c r="G159" s="71"/>
      <c r="H159" s="71"/>
      <c r="I159" s="72"/>
      <c r="J159" s="70" t="s">
        <v>282</v>
      </c>
      <c r="K159" s="76"/>
      <c r="L159" s="76"/>
      <c r="M159" s="76"/>
      <c r="N159" s="76"/>
      <c r="O159" s="77"/>
      <c r="P159" s="32">
        <v>10.92</v>
      </c>
      <c r="Q159" s="44">
        <f t="shared" si="2"/>
        <v>10.92</v>
      </c>
    </row>
    <row r="160" spans="1:17" x14ac:dyDescent="0.25">
      <c r="A160" s="48"/>
      <c r="B160" s="30"/>
      <c r="C160" s="30"/>
      <c r="D160" s="30"/>
      <c r="E160" s="70" t="s">
        <v>177</v>
      </c>
      <c r="F160" s="71"/>
      <c r="G160" s="71"/>
      <c r="H160" s="71"/>
      <c r="I160" s="72"/>
      <c r="J160" s="70" t="s">
        <v>283</v>
      </c>
      <c r="K160" s="76"/>
      <c r="L160" s="76"/>
      <c r="M160" s="76"/>
      <c r="N160" s="76"/>
      <c r="O160" s="77"/>
      <c r="P160" s="32">
        <v>26.59</v>
      </c>
      <c r="Q160" s="44">
        <f t="shared" si="2"/>
        <v>26.59</v>
      </c>
    </row>
    <row r="161" spans="1:17" x14ac:dyDescent="0.25">
      <c r="A161" s="48"/>
      <c r="B161" s="30"/>
      <c r="C161" s="30"/>
      <c r="D161" s="30"/>
      <c r="E161" s="70" t="s">
        <v>178</v>
      </c>
      <c r="F161" s="71"/>
      <c r="G161" s="71"/>
      <c r="H161" s="71"/>
      <c r="I161" s="72"/>
      <c r="J161" s="70" t="s">
        <v>284</v>
      </c>
      <c r="K161" s="76"/>
      <c r="L161" s="76"/>
      <c r="M161" s="76"/>
      <c r="N161" s="76"/>
      <c r="O161" s="77"/>
      <c r="P161" s="32">
        <v>24.53</v>
      </c>
      <c r="Q161" s="44">
        <f t="shared" si="2"/>
        <v>24.53</v>
      </c>
    </row>
    <row r="162" spans="1:17" x14ac:dyDescent="0.25">
      <c r="A162" s="48"/>
      <c r="B162" s="30"/>
      <c r="C162" s="30"/>
      <c r="D162" s="30"/>
      <c r="E162" s="70" t="s">
        <v>179</v>
      </c>
      <c r="F162" s="71"/>
      <c r="G162" s="71"/>
      <c r="H162" s="71"/>
      <c r="I162" s="72"/>
      <c r="J162" s="70" t="s">
        <v>285</v>
      </c>
      <c r="K162" s="76"/>
      <c r="L162" s="76"/>
      <c r="M162" s="76"/>
      <c r="N162" s="76"/>
      <c r="O162" s="77"/>
      <c r="P162" s="32">
        <v>44.14</v>
      </c>
      <c r="Q162" s="44">
        <f t="shared" si="2"/>
        <v>44.14</v>
      </c>
    </row>
    <row r="163" spans="1:17" x14ac:dyDescent="0.25">
      <c r="A163" s="48"/>
      <c r="B163" s="30"/>
      <c r="C163" s="30"/>
      <c r="D163" s="30"/>
      <c r="E163" s="70" t="s">
        <v>180</v>
      </c>
      <c r="F163" s="71"/>
      <c r="G163" s="71"/>
      <c r="H163" s="71"/>
      <c r="I163" s="72"/>
      <c r="J163" s="70" t="s">
        <v>286</v>
      </c>
      <c r="K163" s="76"/>
      <c r="L163" s="76"/>
      <c r="M163" s="76"/>
      <c r="N163" s="76"/>
      <c r="O163" s="77"/>
      <c r="P163" s="32">
        <v>58.49</v>
      </c>
      <c r="Q163" s="44">
        <f t="shared" si="2"/>
        <v>58.49</v>
      </c>
    </row>
    <row r="164" spans="1:17" ht="15.75" thickBot="1" x14ac:dyDescent="0.3">
      <c r="A164" s="49" t="s">
        <v>289</v>
      </c>
      <c r="B164" s="50"/>
      <c r="C164" s="50"/>
      <c r="D164" s="50"/>
      <c r="E164" s="78" t="s">
        <v>181</v>
      </c>
      <c r="F164" s="79"/>
      <c r="G164" s="79"/>
      <c r="H164" s="79"/>
      <c r="I164" s="80"/>
      <c r="J164" s="78" t="s">
        <v>287</v>
      </c>
      <c r="K164" s="81"/>
      <c r="L164" s="81"/>
      <c r="M164" s="81"/>
      <c r="N164" s="81"/>
      <c r="O164" s="82"/>
      <c r="P164" s="51">
        <v>50.95</v>
      </c>
      <c r="Q164" s="45">
        <f t="shared" si="2"/>
        <v>50.95</v>
      </c>
    </row>
    <row r="165" spans="1:17" ht="15.75" thickBot="1" x14ac:dyDescent="0.3">
      <c r="A165" s="52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53"/>
      <c r="O165" s="53"/>
      <c r="P165" s="54"/>
      <c r="Q165" s="34"/>
    </row>
    <row r="166" spans="1:17" ht="15.75" thickBot="1" x14ac:dyDescent="0.3">
      <c r="A166" s="62" t="s">
        <v>288</v>
      </c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4"/>
    </row>
    <row r="167" spans="1:17" ht="15.75" thickBot="1" x14ac:dyDescent="0.3">
      <c r="A167" s="39"/>
      <c r="B167" s="40"/>
      <c r="C167" s="40"/>
      <c r="D167" s="41"/>
      <c r="E167" s="65" t="s">
        <v>14</v>
      </c>
      <c r="F167" s="66"/>
      <c r="G167" s="66"/>
      <c r="H167" s="66"/>
      <c r="I167" s="67"/>
      <c r="J167" s="65" t="s">
        <v>15</v>
      </c>
      <c r="K167" s="68"/>
      <c r="L167" s="68"/>
      <c r="M167" s="68"/>
      <c r="N167" s="68"/>
      <c r="O167" s="69"/>
      <c r="P167" s="55" t="s">
        <v>13</v>
      </c>
      <c r="Q167" s="46" t="s">
        <v>12</v>
      </c>
    </row>
    <row r="168" spans="1:17" x14ac:dyDescent="0.25">
      <c r="A168" s="48"/>
      <c r="B168" s="30"/>
      <c r="C168" s="30"/>
      <c r="D168" s="30"/>
      <c r="E168" s="70" t="s">
        <v>119</v>
      </c>
      <c r="F168" s="71"/>
      <c r="G168" s="71"/>
      <c r="H168" s="71"/>
      <c r="I168" s="72"/>
      <c r="J168" s="70" t="s">
        <v>255</v>
      </c>
      <c r="K168" s="76"/>
      <c r="L168" s="76"/>
      <c r="M168" s="76"/>
      <c r="N168" s="76"/>
      <c r="O168" s="77"/>
      <c r="P168" s="32">
        <v>2.06</v>
      </c>
      <c r="Q168" s="44">
        <f t="shared" si="2"/>
        <v>2.06</v>
      </c>
    </row>
    <row r="169" spans="1:17" x14ac:dyDescent="0.25">
      <c r="A169" s="48"/>
      <c r="B169" s="30"/>
      <c r="C169" s="30"/>
      <c r="D169" s="30"/>
      <c r="E169" s="70" t="s">
        <v>120</v>
      </c>
      <c r="F169" s="71"/>
      <c r="G169" s="71"/>
      <c r="H169" s="71"/>
      <c r="I169" s="72"/>
      <c r="J169" s="70" t="s">
        <v>240</v>
      </c>
      <c r="K169" s="76"/>
      <c r="L169" s="76"/>
      <c r="M169" s="76"/>
      <c r="N169" s="76"/>
      <c r="O169" s="77"/>
      <c r="P169" s="32">
        <v>2.35</v>
      </c>
      <c r="Q169" s="44">
        <f t="shared" si="2"/>
        <v>2.35</v>
      </c>
    </row>
    <row r="170" spans="1:17" x14ac:dyDescent="0.25">
      <c r="A170" s="48"/>
      <c r="B170" s="30"/>
      <c r="C170" s="30"/>
      <c r="D170" s="30"/>
      <c r="E170" s="70" t="s">
        <v>121</v>
      </c>
      <c r="F170" s="71"/>
      <c r="G170" s="71"/>
      <c r="H170" s="71"/>
      <c r="I170" s="72"/>
      <c r="J170" s="70" t="s">
        <v>241</v>
      </c>
      <c r="K170" s="76"/>
      <c r="L170" s="76"/>
      <c r="M170" s="76"/>
      <c r="N170" s="76"/>
      <c r="O170" s="77"/>
      <c r="P170" s="32">
        <v>4.3899999999999997</v>
      </c>
      <c r="Q170" s="44">
        <f t="shared" si="2"/>
        <v>4.3899999999999997</v>
      </c>
    </row>
    <row r="171" spans="1:17" x14ac:dyDescent="0.25">
      <c r="A171" s="48"/>
      <c r="B171" s="30"/>
      <c r="C171" s="30"/>
      <c r="D171" s="30"/>
      <c r="E171" s="70" t="s">
        <v>122</v>
      </c>
      <c r="F171" s="71"/>
      <c r="G171" s="71"/>
      <c r="H171" s="71"/>
      <c r="I171" s="72"/>
      <c r="J171" s="70" t="s">
        <v>210</v>
      </c>
      <c r="K171" s="76"/>
      <c r="L171" s="76"/>
      <c r="M171" s="76"/>
      <c r="N171" s="76"/>
      <c r="O171" s="77"/>
      <c r="P171" s="32">
        <v>2.1800000000000002</v>
      </c>
      <c r="Q171" s="44">
        <f t="shared" si="2"/>
        <v>2.1800000000000002</v>
      </c>
    </row>
    <row r="172" spans="1:17" x14ac:dyDescent="0.25">
      <c r="A172" s="48"/>
      <c r="B172" s="30"/>
      <c r="C172" s="30"/>
      <c r="D172" s="30"/>
      <c r="E172" s="70" t="s">
        <v>123</v>
      </c>
      <c r="F172" s="71"/>
      <c r="G172" s="71"/>
      <c r="H172" s="71"/>
      <c r="I172" s="72"/>
      <c r="J172" s="70" t="s">
        <v>242</v>
      </c>
      <c r="K172" s="76"/>
      <c r="L172" s="76"/>
      <c r="M172" s="76"/>
      <c r="N172" s="76"/>
      <c r="O172" s="77"/>
      <c r="P172" s="32">
        <v>8.02</v>
      </c>
      <c r="Q172" s="44">
        <f t="shared" si="2"/>
        <v>8.02</v>
      </c>
    </row>
    <row r="173" spans="1:17" x14ac:dyDescent="0.25">
      <c r="A173" s="48"/>
      <c r="B173" s="30"/>
      <c r="C173" s="30"/>
      <c r="D173" s="30"/>
      <c r="E173" s="70" t="s">
        <v>124</v>
      </c>
      <c r="F173" s="71"/>
      <c r="G173" s="71"/>
      <c r="H173" s="71"/>
      <c r="I173" s="72"/>
      <c r="J173" s="70" t="s">
        <v>211</v>
      </c>
      <c r="K173" s="76"/>
      <c r="L173" s="76"/>
      <c r="M173" s="76"/>
      <c r="N173" s="76"/>
      <c r="O173" s="77"/>
      <c r="P173" s="32">
        <v>2.76</v>
      </c>
      <c r="Q173" s="44">
        <f t="shared" si="2"/>
        <v>2.76</v>
      </c>
    </row>
    <row r="174" spans="1:17" x14ac:dyDescent="0.25">
      <c r="A174" s="48"/>
      <c r="B174" s="30"/>
      <c r="C174" s="30"/>
      <c r="D174" s="30"/>
      <c r="E174" s="70" t="s">
        <v>125</v>
      </c>
      <c r="F174" s="71"/>
      <c r="G174" s="71"/>
      <c r="H174" s="71"/>
      <c r="I174" s="72"/>
      <c r="J174" s="70" t="s">
        <v>243</v>
      </c>
      <c r="K174" s="76"/>
      <c r="L174" s="76"/>
      <c r="M174" s="76"/>
      <c r="N174" s="76"/>
      <c r="O174" s="77"/>
      <c r="P174" s="32">
        <v>10.73</v>
      </c>
      <c r="Q174" s="44">
        <f t="shared" si="2"/>
        <v>10.73</v>
      </c>
    </row>
    <row r="175" spans="1:17" x14ac:dyDescent="0.25">
      <c r="A175" s="48"/>
      <c r="B175" s="30"/>
      <c r="C175" s="30"/>
      <c r="D175" s="30"/>
      <c r="E175" s="70" t="s">
        <v>126</v>
      </c>
      <c r="F175" s="71"/>
      <c r="G175" s="71"/>
      <c r="H175" s="71"/>
      <c r="I175" s="72"/>
      <c r="J175" s="70" t="s">
        <v>212</v>
      </c>
      <c r="K175" s="76"/>
      <c r="L175" s="76"/>
      <c r="M175" s="76"/>
      <c r="N175" s="76"/>
      <c r="O175" s="77"/>
      <c r="P175" s="32">
        <v>4.32</v>
      </c>
      <c r="Q175" s="44">
        <f t="shared" si="2"/>
        <v>4.32</v>
      </c>
    </row>
    <row r="176" spans="1:17" x14ac:dyDescent="0.25">
      <c r="A176" s="48"/>
      <c r="B176" s="30"/>
      <c r="C176" s="30"/>
      <c r="D176" s="30"/>
      <c r="E176" s="70" t="s">
        <v>127</v>
      </c>
      <c r="F176" s="71"/>
      <c r="G176" s="71"/>
      <c r="H176" s="71"/>
      <c r="I176" s="72"/>
      <c r="J176" s="70" t="s">
        <v>244</v>
      </c>
      <c r="K176" s="76"/>
      <c r="L176" s="76"/>
      <c r="M176" s="76"/>
      <c r="N176" s="76"/>
      <c r="O176" s="77"/>
      <c r="P176" s="32">
        <v>26.47</v>
      </c>
      <c r="Q176" s="44">
        <f t="shared" si="2"/>
        <v>26.47</v>
      </c>
    </row>
    <row r="177" spans="1:17" x14ac:dyDescent="0.25">
      <c r="A177" s="48"/>
      <c r="B177" s="30"/>
      <c r="C177" s="30"/>
      <c r="D177" s="30"/>
      <c r="E177" s="70" t="s">
        <v>128</v>
      </c>
      <c r="F177" s="71"/>
      <c r="G177" s="71"/>
      <c r="H177" s="71"/>
      <c r="I177" s="72"/>
      <c r="J177" s="70" t="s">
        <v>245</v>
      </c>
      <c r="K177" s="76"/>
      <c r="L177" s="76"/>
      <c r="M177" s="76"/>
      <c r="N177" s="76"/>
      <c r="O177" s="77"/>
      <c r="P177" s="32">
        <v>11.95</v>
      </c>
      <c r="Q177" s="44">
        <f t="shared" si="2"/>
        <v>11.95</v>
      </c>
    </row>
    <row r="178" spans="1:17" x14ac:dyDescent="0.25">
      <c r="A178" s="48"/>
      <c r="B178" s="30"/>
      <c r="C178" s="30"/>
      <c r="D178" s="30"/>
      <c r="E178" s="70" t="s">
        <v>129</v>
      </c>
      <c r="F178" s="71"/>
      <c r="G178" s="71"/>
      <c r="H178" s="71"/>
      <c r="I178" s="72"/>
      <c r="J178" s="70" t="s">
        <v>247</v>
      </c>
      <c r="K178" s="76"/>
      <c r="L178" s="76"/>
      <c r="M178" s="76"/>
      <c r="N178" s="76"/>
      <c r="O178" s="77"/>
      <c r="P178" s="32">
        <v>21.29</v>
      </c>
      <c r="Q178" s="44">
        <f t="shared" si="2"/>
        <v>21.29</v>
      </c>
    </row>
    <row r="179" spans="1:17" x14ac:dyDescent="0.25">
      <c r="A179" s="48"/>
      <c r="B179" s="30"/>
      <c r="C179" s="30"/>
      <c r="D179" s="30"/>
      <c r="E179" s="70" t="s">
        <v>130</v>
      </c>
      <c r="F179" s="71"/>
      <c r="G179" s="71"/>
      <c r="H179" s="71"/>
      <c r="I179" s="72"/>
      <c r="J179" s="70" t="s">
        <v>248</v>
      </c>
      <c r="K179" s="76"/>
      <c r="L179" s="76"/>
      <c r="M179" s="76"/>
      <c r="N179" s="76"/>
      <c r="O179" s="77"/>
      <c r="P179" s="32">
        <v>13.13</v>
      </c>
      <c r="Q179" s="44">
        <f t="shared" si="2"/>
        <v>13.13</v>
      </c>
    </row>
    <row r="180" spans="1:17" x14ac:dyDescent="0.25">
      <c r="A180" s="48"/>
      <c r="B180" s="30"/>
      <c r="C180" s="30"/>
      <c r="D180" s="30"/>
      <c r="E180" s="70" t="s">
        <v>131</v>
      </c>
      <c r="F180" s="71"/>
      <c r="G180" s="71"/>
      <c r="H180" s="71"/>
      <c r="I180" s="72"/>
      <c r="J180" s="70" t="s">
        <v>249</v>
      </c>
      <c r="K180" s="76"/>
      <c r="L180" s="76"/>
      <c r="M180" s="76"/>
      <c r="N180" s="76"/>
      <c r="O180" s="77"/>
      <c r="P180" s="32">
        <v>40.82</v>
      </c>
      <c r="Q180" s="44">
        <f t="shared" si="2"/>
        <v>40.82</v>
      </c>
    </row>
    <row r="181" spans="1:17" x14ac:dyDescent="0.25">
      <c r="A181" s="48"/>
      <c r="B181" s="30"/>
      <c r="C181" s="30"/>
      <c r="D181" s="30"/>
      <c r="E181" s="70" t="s">
        <v>132</v>
      </c>
      <c r="F181" s="71"/>
      <c r="G181" s="71"/>
      <c r="H181" s="71"/>
      <c r="I181" s="72"/>
      <c r="J181" s="70" t="s">
        <v>250</v>
      </c>
      <c r="K181" s="76"/>
      <c r="L181" s="76"/>
      <c r="M181" s="76"/>
      <c r="N181" s="76"/>
      <c r="O181" s="77"/>
      <c r="P181" s="32">
        <v>22.56</v>
      </c>
      <c r="Q181" s="44">
        <f t="shared" si="2"/>
        <v>22.56</v>
      </c>
    </row>
    <row r="182" spans="1:17" x14ac:dyDescent="0.25">
      <c r="A182" s="48"/>
      <c r="B182" s="30"/>
      <c r="C182" s="30"/>
      <c r="D182" s="30"/>
      <c r="E182" s="70" t="s">
        <v>133</v>
      </c>
      <c r="F182" s="71"/>
      <c r="G182" s="71"/>
      <c r="H182" s="71"/>
      <c r="I182" s="72"/>
      <c r="J182" s="70" t="s">
        <v>251</v>
      </c>
      <c r="K182" s="76"/>
      <c r="L182" s="76"/>
      <c r="M182" s="76"/>
      <c r="N182" s="76"/>
      <c r="O182" s="77"/>
      <c r="P182" s="32">
        <v>65.66</v>
      </c>
      <c r="Q182" s="44">
        <f t="shared" si="2"/>
        <v>65.66</v>
      </c>
    </row>
    <row r="183" spans="1:17" ht="15.75" thickBot="1" x14ac:dyDescent="0.3">
      <c r="A183" s="49" t="s">
        <v>290</v>
      </c>
      <c r="B183" s="50"/>
      <c r="C183" s="50"/>
      <c r="D183" s="50"/>
      <c r="E183" s="78" t="s">
        <v>134</v>
      </c>
      <c r="F183" s="79"/>
      <c r="G183" s="79"/>
      <c r="H183" s="79"/>
      <c r="I183" s="80"/>
      <c r="J183" s="78" t="s">
        <v>252</v>
      </c>
      <c r="K183" s="81"/>
      <c r="L183" s="81"/>
      <c r="M183" s="81"/>
      <c r="N183" s="81"/>
      <c r="O183" s="82"/>
      <c r="P183" s="51">
        <v>107.52</v>
      </c>
      <c r="Q183" s="45">
        <f t="shared" si="2"/>
        <v>107.52</v>
      </c>
    </row>
    <row r="184" spans="1:17" ht="15.75" thickBot="1" x14ac:dyDescent="0.3">
      <c r="A184" s="52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53"/>
      <c r="O184" s="53"/>
      <c r="P184" s="54"/>
      <c r="Q184" s="34"/>
    </row>
    <row r="185" spans="1:17" ht="15.75" thickBot="1" x14ac:dyDescent="0.3">
      <c r="A185" s="62" t="s">
        <v>291</v>
      </c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4"/>
    </row>
    <row r="186" spans="1:17" ht="15.75" thickBot="1" x14ac:dyDescent="0.3">
      <c r="A186" s="39"/>
      <c r="B186" s="40"/>
      <c r="C186" s="40"/>
      <c r="D186" s="41"/>
      <c r="E186" s="65" t="s">
        <v>14</v>
      </c>
      <c r="F186" s="66"/>
      <c r="G186" s="66"/>
      <c r="H186" s="66"/>
      <c r="I186" s="67"/>
      <c r="J186" s="65" t="s">
        <v>15</v>
      </c>
      <c r="K186" s="68"/>
      <c r="L186" s="68"/>
      <c r="M186" s="68"/>
      <c r="N186" s="68"/>
      <c r="O186" s="69"/>
      <c r="P186" s="55" t="s">
        <v>13</v>
      </c>
      <c r="Q186" s="46" t="s">
        <v>12</v>
      </c>
    </row>
    <row r="187" spans="1:17" x14ac:dyDescent="0.25">
      <c r="A187" s="48"/>
      <c r="B187" s="30"/>
      <c r="C187" s="30"/>
      <c r="D187" s="30"/>
      <c r="E187" s="70" t="s">
        <v>81</v>
      </c>
      <c r="F187" s="71"/>
      <c r="G187" s="71"/>
      <c r="H187" s="71"/>
      <c r="I187" s="72"/>
      <c r="J187" s="73" t="s">
        <v>21</v>
      </c>
      <c r="K187" s="74"/>
      <c r="L187" s="74"/>
      <c r="M187" s="74"/>
      <c r="N187" s="74"/>
      <c r="O187" s="75"/>
      <c r="P187" s="32">
        <v>2.71</v>
      </c>
      <c r="Q187" s="44">
        <f t="shared" ref="Q187:Q218" si="3">P187*(1-$Q$8)</f>
        <v>2.71</v>
      </c>
    </row>
    <row r="188" spans="1:17" x14ac:dyDescent="0.25">
      <c r="A188" s="48"/>
      <c r="B188" s="30"/>
      <c r="C188" s="30"/>
      <c r="D188" s="30"/>
      <c r="E188" s="70" t="s">
        <v>82</v>
      </c>
      <c r="F188" s="71"/>
      <c r="G188" s="71"/>
      <c r="H188" s="71"/>
      <c r="I188" s="72"/>
      <c r="J188" s="70" t="s">
        <v>204</v>
      </c>
      <c r="K188" s="76"/>
      <c r="L188" s="76"/>
      <c r="M188" s="76"/>
      <c r="N188" s="76"/>
      <c r="O188" s="77"/>
      <c r="P188" s="32">
        <v>1.56</v>
      </c>
      <c r="Q188" s="44">
        <f t="shared" si="3"/>
        <v>1.56</v>
      </c>
    </row>
    <row r="189" spans="1:17" x14ac:dyDescent="0.25">
      <c r="A189" s="48"/>
      <c r="B189" s="30"/>
      <c r="C189" s="30"/>
      <c r="D189" s="30"/>
      <c r="E189" s="70" t="s">
        <v>83</v>
      </c>
      <c r="F189" s="71"/>
      <c r="G189" s="71"/>
      <c r="H189" s="71"/>
      <c r="I189" s="72"/>
      <c r="J189" s="70" t="s">
        <v>77</v>
      </c>
      <c r="K189" s="76"/>
      <c r="L189" s="76"/>
      <c r="M189" s="76"/>
      <c r="N189" s="76"/>
      <c r="O189" s="77"/>
      <c r="P189" s="32">
        <v>2.11</v>
      </c>
      <c r="Q189" s="44">
        <f t="shared" si="3"/>
        <v>2.11</v>
      </c>
    </row>
    <row r="190" spans="1:17" x14ac:dyDescent="0.25">
      <c r="A190" s="48"/>
      <c r="B190" s="30"/>
      <c r="C190" s="30"/>
      <c r="D190" s="30"/>
      <c r="E190" s="70" t="s">
        <v>84</v>
      </c>
      <c r="F190" s="71"/>
      <c r="G190" s="71"/>
      <c r="H190" s="71"/>
      <c r="I190" s="72"/>
      <c r="J190" s="70" t="s">
        <v>25</v>
      </c>
      <c r="K190" s="76"/>
      <c r="L190" s="76"/>
      <c r="M190" s="76"/>
      <c r="N190" s="76"/>
      <c r="O190" s="77"/>
      <c r="P190" s="32">
        <v>2.5</v>
      </c>
      <c r="Q190" s="44">
        <f t="shared" si="3"/>
        <v>2.5</v>
      </c>
    </row>
    <row r="191" spans="1:17" x14ac:dyDescent="0.25">
      <c r="A191" s="48"/>
      <c r="B191" s="30"/>
      <c r="C191" s="30"/>
      <c r="D191" s="30"/>
      <c r="E191" s="70" t="s">
        <v>85</v>
      </c>
      <c r="F191" s="71"/>
      <c r="G191" s="71"/>
      <c r="H191" s="71"/>
      <c r="I191" s="72"/>
      <c r="J191" s="70" t="s">
        <v>27</v>
      </c>
      <c r="K191" s="76"/>
      <c r="L191" s="76"/>
      <c r="M191" s="76"/>
      <c r="N191" s="76"/>
      <c r="O191" s="77"/>
      <c r="P191" s="32">
        <v>3.6</v>
      </c>
      <c r="Q191" s="44">
        <f t="shared" si="3"/>
        <v>3.6</v>
      </c>
    </row>
    <row r="192" spans="1:17" x14ac:dyDescent="0.25">
      <c r="A192" s="48"/>
      <c r="B192" s="30"/>
      <c r="C192" s="30"/>
      <c r="D192" s="30"/>
      <c r="E192" s="70" t="s">
        <v>86</v>
      </c>
      <c r="F192" s="71"/>
      <c r="G192" s="71"/>
      <c r="H192" s="71"/>
      <c r="I192" s="72"/>
      <c r="J192" s="70" t="s">
        <v>29</v>
      </c>
      <c r="K192" s="76"/>
      <c r="L192" s="76"/>
      <c r="M192" s="76"/>
      <c r="N192" s="76"/>
      <c r="O192" s="77"/>
      <c r="P192" s="32">
        <v>5.3</v>
      </c>
      <c r="Q192" s="44">
        <f t="shared" si="3"/>
        <v>5.3</v>
      </c>
    </row>
    <row r="193" spans="1:17" x14ac:dyDescent="0.25">
      <c r="A193" s="48"/>
      <c r="B193" s="30"/>
      <c r="C193" s="30"/>
      <c r="D193" s="30"/>
      <c r="E193" s="70" t="s">
        <v>87</v>
      </c>
      <c r="F193" s="71"/>
      <c r="G193" s="71"/>
      <c r="H193" s="71"/>
      <c r="I193" s="72"/>
      <c r="J193" s="70" t="s">
        <v>205</v>
      </c>
      <c r="K193" s="76"/>
      <c r="L193" s="76"/>
      <c r="M193" s="76"/>
      <c r="N193" s="76"/>
      <c r="O193" s="77"/>
      <c r="P193" s="32">
        <v>10.75</v>
      </c>
      <c r="Q193" s="44">
        <f t="shared" si="3"/>
        <v>10.75</v>
      </c>
    </row>
    <row r="194" spans="1:17" x14ac:dyDescent="0.25">
      <c r="A194" s="48"/>
      <c r="B194" s="30"/>
      <c r="C194" s="30"/>
      <c r="D194" s="30"/>
      <c r="E194" s="70" t="s">
        <v>88</v>
      </c>
      <c r="F194" s="71"/>
      <c r="G194" s="71"/>
      <c r="H194" s="71"/>
      <c r="I194" s="72"/>
      <c r="J194" s="70" t="s">
        <v>206</v>
      </c>
      <c r="K194" s="76"/>
      <c r="L194" s="76"/>
      <c r="M194" s="76"/>
      <c r="N194" s="76"/>
      <c r="O194" s="77"/>
      <c r="P194" s="32">
        <v>13.37</v>
      </c>
      <c r="Q194" s="44">
        <f t="shared" si="3"/>
        <v>13.37</v>
      </c>
    </row>
    <row r="195" spans="1:17" x14ac:dyDescent="0.25">
      <c r="A195" s="48"/>
      <c r="B195" s="30"/>
      <c r="C195" s="30"/>
      <c r="D195" s="30"/>
      <c r="E195" s="70" t="s">
        <v>89</v>
      </c>
      <c r="F195" s="71"/>
      <c r="G195" s="71"/>
      <c r="H195" s="71"/>
      <c r="I195" s="72"/>
      <c r="J195" s="70" t="s">
        <v>207</v>
      </c>
      <c r="K195" s="76"/>
      <c r="L195" s="76"/>
      <c r="M195" s="76"/>
      <c r="N195" s="76"/>
      <c r="O195" s="77"/>
      <c r="P195" s="32">
        <v>22.8</v>
      </c>
      <c r="Q195" s="44">
        <f t="shared" si="3"/>
        <v>22.8</v>
      </c>
    </row>
    <row r="196" spans="1:17" x14ac:dyDescent="0.25">
      <c r="A196" s="48"/>
      <c r="B196" s="30"/>
      <c r="C196" s="30"/>
      <c r="D196" s="30"/>
      <c r="E196" s="70" t="s">
        <v>90</v>
      </c>
      <c r="F196" s="71"/>
      <c r="G196" s="71"/>
      <c r="H196" s="71"/>
      <c r="I196" s="72"/>
      <c r="J196" s="70" t="s">
        <v>208</v>
      </c>
      <c r="K196" s="76"/>
      <c r="L196" s="76"/>
      <c r="M196" s="76"/>
      <c r="N196" s="76"/>
      <c r="O196" s="77"/>
      <c r="P196" s="32">
        <v>50.28</v>
      </c>
      <c r="Q196" s="44">
        <f t="shared" si="3"/>
        <v>50.28</v>
      </c>
    </row>
    <row r="197" spans="1:17" ht="15.75" thickBot="1" x14ac:dyDescent="0.3">
      <c r="A197" s="49" t="s">
        <v>293</v>
      </c>
      <c r="B197" s="50"/>
      <c r="C197" s="50"/>
      <c r="D197" s="50"/>
      <c r="E197" s="78" t="s">
        <v>91</v>
      </c>
      <c r="F197" s="79"/>
      <c r="G197" s="79"/>
      <c r="H197" s="79"/>
      <c r="I197" s="80"/>
      <c r="J197" s="78" t="s">
        <v>209</v>
      </c>
      <c r="K197" s="81"/>
      <c r="L197" s="81"/>
      <c r="M197" s="81"/>
      <c r="N197" s="81"/>
      <c r="O197" s="82"/>
      <c r="P197" s="51">
        <v>76.78</v>
      </c>
      <c r="Q197" s="45">
        <f t="shared" si="3"/>
        <v>76.78</v>
      </c>
    </row>
    <row r="198" spans="1:17" ht="15.75" thickBot="1" x14ac:dyDescent="0.3">
      <c r="A198" s="52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53"/>
      <c r="O198" s="53"/>
      <c r="P198" s="54"/>
      <c r="Q198" s="34"/>
    </row>
    <row r="199" spans="1:17" ht="15.75" thickBot="1" x14ac:dyDescent="0.3">
      <c r="A199" s="62" t="s">
        <v>294</v>
      </c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4"/>
    </row>
    <row r="200" spans="1:17" ht="15.75" thickBot="1" x14ac:dyDescent="0.3">
      <c r="A200" s="39"/>
      <c r="B200" s="40"/>
      <c r="C200" s="40"/>
      <c r="D200" s="41"/>
      <c r="E200" s="65" t="s">
        <v>14</v>
      </c>
      <c r="F200" s="66"/>
      <c r="G200" s="66"/>
      <c r="H200" s="66"/>
      <c r="I200" s="67"/>
      <c r="J200" s="65" t="s">
        <v>15</v>
      </c>
      <c r="K200" s="68"/>
      <c r="L200" s="68"/>
      <c r="M200" s="68"/>
      <c r="N200" s="68"/>
      <c r="O200" s="69"/>
      <c r="P200" s="55" t="s">
        <v>13</v>
      </c>
      <c r="Q200" s="46" t="s">
        <v>12</v>
      </c>
    </row>
    <row r="201" spans="1:17" x14ac:dyDescent="0.25">
      <c r="A201" s="48"/>
      <c r="B201" s="30"/>
      <c r="C201" s="30"/>
      <c r="D201" s="30"/>
      <c r="E201" s="70" t="s">
        <v>108</v>
      </c>
      <c r="F201" s="71"/>
      <c r="G201" s="71"/>
      <c r="H201" s="71"/>
      <c r="I201" s="72"/>
      <c r="J201" s="73" t="s">
        <v>21</v>
      </c>
      <c r="K201" s="74"/>
      <c r="L201" s="74"/>
      <c r="M201" s="74"/>
      <c r="N201" s="74"/>
      <c r="O201" s="75"/>
      <c r="P201" s="32">
        <v>1.49</v>
      </c>
      <c r="Q201" s="44">
        <f t="shared" si="3"/>
        <v>1.49</v>
      </c>
    </row>
    <row r="202" spans="1:17" x14ac:dyDescent="0.25">
      <c r="A202" s="48"/>
      <c r="B202" s="30"/>
      <c r="C202" s="30"/>
      <c r="D202" s="30"/>
      <c r="E202" s="70" t="s">
        <v>109</v>
      </c>
      <c r="F202" s="71"/>
      <c r="G202" s="71"/>
      <c r="H202" s="71"/>
      <c r="I202" s="72"/>
      <c r="J202" s="70" t="s">
        <v>204</v>
      </c>
      <c r="K202" s="76"/>
      <c r="L202" s="76"/>
      <c r="M202" s="76"/>
      <c r="N202" s="76"/>
      <c r="O202" s="77"/>
      <c r="P202" s="32">
        <v>1.61</v>
      </c>
      <c r="Q202" s="44">
        <f t="shared" si="3"/>
        <v>1.61</v>
      </c>
    </row>
    <row r="203" spans="1:17" x14ac:dyDescent="0.25">
      <c r="A203" s="48"/>
      <c r="B203" s="30"/>
      <c r="C203" s="30"/>
      <c r="D203" s="30"/>
      <c r="E203" s="70" t="s">
        <v>110</v>
      </c>
      <c r="F203" s="71"/>
      <c r="G203" s="71"/>
      <c r="H203" s="71"/>
      <c r="I203" s="72"/>
      <c r="J203" s="70" t="s">
        <v>77</v>
      </c>
      <c r="K203" s="76"/>
      <c r="L203" s="76"/>
      <c r="M203" s="76"/>
      <c r="N203" s="76"/>
      <c r="O203" s="77"/>
      <c r="P203" s="32">
        <v>1.49</v>
      </c>
      <c r="Q203" s="44">
        <f t="shared" si="3"/>
        <v>1.49</v>
      </c>
    </row>
    <row r="204" spans="1:17" x14ac:dyDescent="0.25">
      <c r="A204" s="48"/>
      <c r="B204" s="30"/>
      <c r="C204" s="30"/>
      <c r="D204" s="30"/>
      <c r="E204" s="70" t="s">
        <v>111</v>
      </c>
      <c r="F204" s="71"/>
      <c r="G204" s="71"/>
      <c r="H204" s="71"/>
      <c r="I204" s="72"/>
      <c r="J204" s="70" t="s">
        <v>25</v>
      </c>
      <c r="K204" s="76"/>
      <c r="L204" s="76"/>
      <c r="M204" s="76"/>
      <c r="N204" s="76"/>
      <c r="O204" s="77"/>
      <c r="P204" s="32">
        <v>1.9</v>
      </c>
      <c r="Q204" s="44">
        <f t="shared" si="3"/>
        <v>1.9</v>
      </c>
    </row>
    <row r="205" spans="1:17" x14ac:dyDescent="0.25">
      <c r="A205" s="48"/>
      <c r="B205" s="30"/>
      <c r="C205" s="30"/>
      <c r="D205" s="30"/>
      <c r="E205" s="70" t="s">
        <v>112</v>
      </c>
      <c r="F205" s="71"/>
      <c r="G205" s="71"/>
      <c r="H205" s="71"/>
      <c r="I205" s="72"/>
      <c r="J205" s="70" t="s">
        <v>27</v>
      </c>
      <c r="K205" s="76"/>
      <c r="L205" s="76"/>
      <c r="M205" s="76"/>
      <c r="N205" s="76"/>
      <c r="O205" s="77"/>
      <c r="P205" s="32">
        <v>3.02</v>
      </c>
      <c r="Q205" s="44">
        <f t="shared" si="3"/>
        <v>3.02</v>
      </c>
    </row>
    <row r="206" spans="1:17" x14ac:dyDescent="0.25">
      <c r="A206" s="48"/>
      <c r="B206" s="30"/>
      <c r="C206" s="30"/>
      <c r="D206" s="30"/>
      <c r="E206" s="70" t="s">
        <v>113</v>
      </c>
      <c r="F206" s="71"/>
      <c r="G206" s="71"/>
      <c r="H206" s="71"/>
      <c r="I206" s="72"/>
      <c r="J206" s="70" t="s">
        <v>29</v>
      </c>
      <c r="K206" s="76"/>
      <c r="L206" s="76"/>
      <c r="M206" s="76"/>
      <c r="N206" s="76"/>
      <c r="O206" s="77"/>
      <c r="P206" s="32">
        <v>5.16</v>
      </c>
      <c r="Q206" s="44">
        <f t="shared" si="3"/>
        <v>5.16</v>
      </c>
    </row>
    <row r="207" spans="1:17" x14ac:dyDescent="0.25">
      <c r="A207" s="48"/>
      <c r="B207" s="30"/>
      <c r="C207" s="30"/>
      <c r="D207" s="30"/>
      <c r="E207" s="70" t="s">
        <v>114</v>
      </c>
      <c r="F207" s="71"/>
      <c r="G207" s="71"/>
      <c r="H207" s="71"/>
      <c r="I207" s="72"/>
      <c r="J207" s="70" t="s">
        <v>205</v>
      </c>
      <c r="K207" s="76"/>
      <c r="L207" s="76"/>
      <c r="M207" s="76"/>
      <c r="N207" s="76"/>
      <c r="O207" s="77"/>
      <c r="P207" s="32">
        <v>8.26</v>
      </c>
      <c r="Q207" s="44">
        <f t="shared" si="3"/>
        <v>8.26</v>
      </c>
    </row>
    <row r="208" spans="1:17" x14ac:dyDescent="0.25">
      <c r="A208" s="48"/>
      <c r="B208" s="30"/>
      <c r="C208" s="30"/>
      <c r="D208" s="30"/>
      <c r="E208" s="70" t="s">
        <v>115</v>
      </c>
      <c r="F208" s="71"/>
      <c r="G208" s="71"/>
      <c r="H208" s="71"/>
      <c r="I208" s="72"/>
      <c r="J208" s="70" t="s">
        <v>206</v>
      </c>
      <c r="K208" s="76"/>
      <c r="L208" s="76"/>
      <c r="M208" s="76"/>
      <c r="N208" s="76"/>
      <c r="O208" s="77"/>
      <c r="P208" s="32">
        <v>11.3</v>
      </c>
      <c r="Q208" s="44">
        <f t="shared" si="3"/>
        <v>11.3</v>
      </c>
    </row>
    <row r="209" spans="1:17" x14ac:dyDescent="0.25">
      <c r="A209" s="48"/>
      <c r="B209" s="30"/>
      <c r="C209" s="30"/>
      <c r="D209" s="30"/>
      <c r="E209" s="70" t="s">
        <v>116</v>
      </c>
      <c r="F209" s="71"/>
      <c r="G209" s="71"/>
      <c r="H209" s="71"/>
      <c r="I209" s="72"/>
      <c r="J209" s="70" t="s">
        <v>207</v>
      </c>
      <c r="K209" s="76"/>
      <c r="L209" s="76"/>
      <c r="M209" s="76"/>
      <c r="N209" s="76"/>
      <c r="O209" s="77"/>
      <c r="P209" s="32">
        <v>21.67</v>
      </c>
      <c r="Q209" s="44">
        <f t="shared" si="3"/>
        <v>21.67</v>
      </c>
    </row>
    <row r="210" spans="1:17" x14ac:dyDescent="0.25">
      <c r="A210" s="48"/>
      <c r="B210" s="30"/>
      <c r="C210" s="30"/>
      <c r="D210" s="30"/>
      <c r="E210" s="70" t="s">
        <v>117</v>
      </c>
      <c r="F210" s="71"/>
      <c r="G210" s="71"/>
      <c r="H210" s="71"/>
      <c r="I210" s="72"/>
      <c r="J210" s="70" t="s">
        <v>208</v>
      </c>
      <c r="K210" s="76"/>
      <c r="L210" s="76"/>
      <c r="M210" s="76"/>
      <c r="N210" s="76"/>
      <c r="O210" s="77"/>
      <c r="P210" s="32">
        <v>79.319999999999993</v>
      </c>
      <c r="Q210" s="44">
        <f t="shared" si="3"/>
        <v>79.319999999999993</v>
      </c>
    </row>
    <row r="211" spans="1:17" ht="15.75" thickBot="1" x14ac:dyDescent="0.3">
      <c r="A211" s="49" t="s">
        <v>295</v>
      </c>
      <c r="B211" s="50"/>
      <c r="C211" s="50"/>
      <c r="D211" s="50"/>
      <c r="E211" s="78" t="s">
        <v>118</v>
      </c>
      <c r="F211" s="79"/>
      <c r="G211" s="79"/>
      <c r="H211" s="79"/>
      <c r="I211" s="80"/>
      <c r="J211" s="78" t="s">
        <v>209</v>
      </c>
      <c r="K211" s="81"/>
      <c r="L211" s="81"/>
      <c r="M211" s="81"/>
      <c r="N211" s="81"/>
      <c r="O211" s="82"/>
      <c r="P211" s="51">
        <v>95.09</v>
      </c>
      <c r="Q211" s="45">
        <f t="shared" si="3"/>
        <v>95.09</v>
      </c>
    </row>
    <row r="212" spans="1:17" ht="15.75" thickBot="1" x14ac:dyDescent="0.3">
      <c r="A212" s="52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53"/>
      <c r="O212" s="53"/>
      <c r="P212" s="54"/>
      <c r="Q212" s="34"/>
    </row>
    <row r="213" spans="1:17" ht="15.75" thickBot="1" x14ac:dyDescent="0.3">
      <c r="A213" s="62" t="s">
        <v>296</v>
      </c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4"/>
    </row>
    <row r="214" spans="1:17" ht="15.75" thickBot="1" x14ac:dyDescent="0.3">
      <c r="A214" s="39"/>
      <c r="B214" s="40"/>
      <c r="C214" s="40"/>
      <c r="D214" s="41"/>
      <c r="E214" s="65" t="s">
        <v>14</v>
      </c>
      <c r="F214" s="66"/>
      <c r="G214" s="66"/>
      <c r="H214" s="66"/>
      <c r="I214" s="67"/>
      <c r="J214" s="65" t="s">
        <v>15</v>
      </c>
      <c r="K214" s="68"/>
      <c r="L214" s="68"/>
      <c r="M214" s="68"/>
      <c r="N214" s="68"/>
      <c r="O214" s="69"/>
      <c r="P214" s="55" t="s">
        <v>13</v>
      </c>
      <c r="Q214" s="46" t="s">
        <v>12</v>
      </c>
    </row>
    <row r="215" spans="1:17" x14ac:dyDescent="0.25">
      <c r="A215" s="48"/>
      <c r="B215" s="30"/>
      <c r="C215" s="30"/>
      <c r="D215" s="30"/>
      <c r="E215" s="70" t="s">
        <v>186</v>
      </c>
      <c r="F215" s="71"/>
      <c r="G215" s="71"/>
      <c r="H215" s="71"/>
      <c r="I215" s="72"/>
      <c r="J215" s="73" t="s">
        <v>21</v>
      </c>
      <c r="K215" s="74"/>
      <c r="L215" s="74"/>
      <c r="M215" s="74"/>
      <c r="N215" s="74"/>
      <c r="O215" s="75"/>
      <c r="P215" s="32">
        <v>1.54</v>
      </c>
      <c r="Q215" s="44">
        <f t="shared" si="3"/>
        <v>1.54</v>
      </c>
    </row>
    <row r="216" spans="1:17" x14ac:dyDescent="0.25">
      <c r="A216" s="48"/>
      <c r="B216" s="30"/>
      <c r="C216" s="30"/>
      <c r="D216" s="30"/>
      <c r="E216" s="70" t="s">
        <v>187</v>
      </c>
      <c r="F216" s="71"/>
      <c r="G216" s="71"/>
      <c r="H216" s="71"/>
      <c r="I216" s="72"/>
      <c r="J216" s="70" t="s">
        <v>204</v>
      </c>
      <c r="K216" s="76"/>
      <c r="L216" s="76"/>
      <c r="M216" s="76"/>
      <c r="N216" s="76"/>
      <c r="O216" s="77"/>
      <c r="P216" s="32">
        <v>2.74</v>
      </c>
      <c r="Q216" s="44">
        <f t="shared" si="3"/>
        <v>2.74</v>
      </c>
    </row>
    <row r="217" spans="1:17" x14ac:dyDescent="0.25">
      <c r="A217" s="48"/>
      <c r="B217" s="30"/>
      <c r="C217" s="30"/>
      <c r="D217" s="30"/>
      <c r="E217" s="70" t="s">
        <v>188</v>
      </c>
      <c r="F217" s="71"/>
      <c r="G217" s="71"/>
      <c r="H217" s="71"/>
      <c r="I217" s="72"/>
      <c r="J217" s="70" t="s">
        <v>77</v>
      </c>
      <c r="K217" s="76"/>
      <c r="L217" s="76"/>
      <c r="M217" s="76"/>
      <c r="N217" s="76"/>
      <c r="O217" s="77"/>
      <c r="P217" s="32">
        <v>3.07</v>
      </c>
      <c r="Q217" s="44">
        <f t="shared" si="3"/>
        <v>3.07</v>
      </c>
    </row>
    <row r="218" spans="1:17" x14ac:dyDescent="0.25">
      <c r="A218" s="48"/>
      <c r="B218" s="30"/>
      <c r="C218" s="30"/>
      <c r="D218" s="30"/>
      <c r="E218" s="70" t="s">
        <v>189</v>
      </c>
      <c r="F218" s="71"/>
      <c r="G218" s="71"/>
      <c r="H218" s="71"/>
      <c r="I218" s="72"/>
      <c r="J218" s="70" t="s">
        <v>25</v>
      </c>
      <c r="K218" s="76"/>
      <c r="L218" s="76"/>
      <c r="M218" s="76"/>
      <c r="N218" s="76"/>
      <c r="O218" s="77"/>
      <c r="P218" s="32">
        <v>2.16</v>
      </c>
      <c r="Q218" s="44">
        <f t="shared" si="3"/>
        <v>2.16</v>
      </c>
    </row>
    <row r="219" spans="1:17" x14ac:dyDescent="0.25">
      <c r="A219" s="48"/>
      <c r="B219" s="30"/>
      <c r="C219" s="30"/>
      <c r="D219" s="30"/>
      <c r="E219" s="70" t="s">
        <v>190</v>
      </c>
      <c r="F219" s="71"/>
      <c r="G219" s="71"/>
      <c r="H219" s="71"/>
      <c r="I219" s="72"/>
      <c r="J219" s="70" t="s">
        <v>27</v>
      </c>
      <c r="K219" s="76"/>
      <c r="L219" s="76"/>
      <c r="M219" s="76"/>
      <c r="N219" s="76"/>
      <c r="O219" s="77"/>
      <c r="P219" s="32">
        <v>3.58</v>
      </c>
      <c r="Q219" s="44">
        <f t="shared" ref="Q219:Q258" si="4">P219*(1-$Q$8)</f>
        <v>3.58</v>
      </c>
    </row>
    <row r="220" spans="1:17" x14ac:dyDescent="0.25">
      <c r="A220" s="48"/>
      <c r="B220" s="30"/>
      <c r="C220" s="30"/>
      <c r="D220" s="30"/>
      <c r="E220" s="70" t="s">
        <v>191</v>
      </c>
      <c r="F220" s="71"/>
      <c r="G220" s="71"/>
      <c r="H220" s="71"/>
      <c r="I220" s="72"/>
      <c r="J220" s="70" t="s">
        <v>29</v>
      </c>
      <c r="K220" s="76"/>
      <c r="L220" s="76"/>
      <c r="M220" s="76"/>
      <c r="N220" s="76"/>
      <c r="O220" s="77"/>
      <c r="P220" s="32">
        <v>5.28</v>
      </c>
      <c r="Q220" s="44">
        <f t="shared" si="4"/>
        <v>5.28</v>
      </c>
    </row>
    <row r="221" spans="1:17" x14ac:dyDescent="0.25">
      <c r="A221" s="48"/>
      <c r="B221" s="30"/>
      <c r="C221" s="30"/>
      <c r="D221" s="30"/>
      <c r="E221" s="70" t="s">
        <v>192</v>
      </c>
      <c r="F221" s="71"/>
      <c r="G221" s="71"/>
      <c r="H221" s="71"/>
      <c r="I221" s="72"/>
      <c r="J221" s="70" t="s">
        <v>205</v>
      </c>
      <c r="K221" s="76"/>
      <c r="L221" s="76"/>
      <c r="M221" s="76"/>
      <c r="N221" s="76"/>
      <c r="O221" s="77"/>
      <c r="P221" s="32">
        <v>8.0399999999999991</v>
      </c>
      <c r="Q221" s="44">
        <f t="shared" si="4"/>
        <v>8.0399999999999991</v>
      </c>
    </row>
    <row r="222" spans="1:17" x14ac:dyDescent="0.25">
      <c r="A222" s="48"/>
      <c r="B222" s="30"/>
      <c r="C222" s="30"/>
      <c r="D222" s="30"/>
      <c r="E222" s="70" t="s">
        <v>193</v>
      </c>
      <c r="F222" s="71"/>
      <c r="G222" s="71"/>
      <c r="H222" s="71"/>
      <c r="I222" s="72"/>
      <c r="J222" s="70" t="s">
        <v>206</v>
      </c>
      <c r="K222" s="76"/>
      <c r="L222" s="76"/>
      <c r="M222" s="76"/>
      <c r="N222" s="76"/>
      <c r="O222" s="77"/>
      <c r="P222" s="32">
        <v>13.42</v>
      </c>
      <c r="Q222" s="44">
        <f t="shared" si="4"/>
        <v>13.42</v>
      </c>
    </row>
    <row r="223" spans="1:17" ht="15.75" thickBot="1" x14ac:dyDescent="0.3">
      <c r="A223" s="49" t="s">
        <v>297</v>
      </c>
      <c r="B223" s="50"/>
      <c r="C223" s="50"/>
      <c r="D223" s="50"/>
      <c r="E223" s="78" t="s">
        <v>194</v>
      </c>
      <c r="F223" s="79"/>
      <c r="G223" s="79"/>
      <c r="H223" s="79"/>
      <c r="I223" s="80"/>
      <c r="J223" s="78" t="s">
        <v>207</v>
      </c>
      <c r="K223" s="81"/>
      <c r="L223" s="81"/>
      <c r="M223" s="81"/>
      <c r="N223" s="81"/>
      <c r="O223" s="82"/>
      <c r="P223" s="51">
        <v>22.13</v>
      </c>
      <c r="Q223" s="45">
        <f t="shared" si="4"/>
        <v>22.13</v>
      </c>
    </row>
    <row r="224" spans="1:17" ht="15.75" thickBot="1" x14ac:dyDescent="0.3">
      <c r="A224" s="52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53"/>
      <c r="O224" s="53"/>
      <c r="P224" s="54"/>
      <c r="Q224" s="34"/>
    </row>
    <row r="225" spans="1:17" ht="15.75" thickBot="1" x14ac:dyDescent="0.3">
      <c r="A225" s="62" t="s">
        <v>298</v>
      </c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4"/>
    </row>
    <row r="226" spans="1:17" ht="15.75" thickBot="1" x14ac:dyDescent="0.3">
      <c r="A226" s="39"/>
      <c r="B226" s="40"/>
      <c r="C226" s="40"/>
      <c r="D226" s="41"/>
      <c r="E226" s="65" t="s">
        <v>14</v>
      </c>
      <c r="F226" s="66"/>
      <c r="G226" s="66"/>
      <c r="H226" s="66"/>
      <c r="I226" s="67"/>
      <c r="J226" s="65" t="s">
        <v>15</v>
      </c>
      <c r="K226" s="68"/>
      <c r="L226" s="68"/>
      <c r="M226" s="68"/>
      <c r="N226" s="68"/>
      <c r="O226" s="69"/>
      <c r="P226" s="55" t="s">
        <v>13</v>
      </c>
      <c r="Q226" s="46" t="s">
        <v>12</v>
      </c>
    </row>
    <row r="227" spans="1:17" x14ac:dyDescent="0.25">
      <c r="A227" s="48"/>
      <c r="B227" s="30"/>
      <c r="C227" s="30"/>
      <c r="D227" s="30"/>
      <c r="E227" s="70" t="s">
        <v>195</v>
      </c>
      <c r="F227" s="71"/>
      <c r="G227" s="71"/>
      <c r="H227" s="71"/>
      <c r="I227" s="72"/>
      <c r="J227" s="70" t="s">
        <v>204</v>
      </c>
      <c r="K227" s="76"/>
      <c r="L227" s="76"/>
      <c r="M227" s="76"/>
      <c r="N227" s="76"/>
      <c r="O227" s="77"/>
      <c r="P227" s="32">
        <v>3.02</v>
      </c>
      <c r="Q227" s="44">
        <f t="shared" si="4"/>
        <v>3.02</v>
      </c>
    </row>
    <row r="228" spans="1:17" x14ac:dyDescent="0.25">
      <c r="A228" s="48"/>
      <c r="B228" s="30"/>
      <c r="C228" s="30"/>
      <c r="D228" s="30"/>
      <c r="E228" s="70" t="s">
        <v>196</v>
      </c>
      <c r="F228" s="71"/>
      <c r="G228" s="71"/>
      <c r="H228" s="71"/>
      <c r="I228" s="72"/>
      <c r="J228" s="70" t="s">
        <v>77</v>
      </c>
      <c r="K228" s="76"/>
      <c r="L228" s="76"/>
      <c r="M228" s="76"/>
      <c r="N228" s="76"/>
      <c r="O228" s="77"/>
      <c r="P228" s="32">
        <v>1.87</v>
      </c>
      <c r="Q228" s="44">
        <f t="shared" si="4"/>
        <v>1.87</v>
      </c>
    </row>
    <row r="229" spans="1:17" x14ac:dyDescent="0.25">
      <c r="A229" s="48"/>
      <c r="B229" s="30"/>
      <c r="C229" s="30"/>
      <c r="D229" s="30"/>
      <c r="E229" s="70" t="s">
        <v>197</v>
      </c>
      <c r="F229" s="71"/>
      <c r="G229" s="71"/>
      <c r="H229" s="71"/>
      <c r="I229" s="72"/>
      <c r="J229" s="70" t="s">
        <v>25</v>
      </c>
      <c r="K229" s="76"/>
      <c r="L229" s="76"/>
      <c r="M229" s="76"/>
      <c r="N229" s="76"/>
      <c r="O229" s="77"/>
      <c r="P229" s="32">
        <v>2.04</v>
      </c>
      <c r="Q229" s="44">
        <f t="shared" si="4"/>
        <v>2.04</v>
      </c>
    </row>
    <row r="230" spans="1:17" x14ac:dyDescent="0.25">
      <c r="A230" s="48"/>
      <c r="B230" s="30"/>
      <c r="C230" s="30"/>
      <c r="D230" s="30"/>
      <c r="E230" s="70" t="s">
        <v>198</v>
      </c>
      <c r="F230" s="71"/>
      <c r="G230" s="71"/>
      <c r="H230" s="71"/>
      <c r="I230" s="72"/>
      <c r="J230" s="70" t="s">
        <v>27</v>
      </c>
      <c r="K230" s="76"/>
      <c r="L230" s="76"/>
      <c r="M230" s="76"/>
      <c r="N230" s="76"/>
      <c r="O230" s="77"/>
      <c r="P230" s="32">
        <v>3.79</v>
      </c>
      <c r="Q230" s="44">
        <f t="shared" si="4"/>
        <v>3.79</v>
      </c>
    </row>
    <row r="231" spans="1:17" x14ac:dyDescent="0.25">
      <c r="A231" s="48"/>
      <c r="B231" s="30"/>
      <c r="C231" s="30"/>
      <c r="D231" s="30"/>
      <c r="E231" s="70" t="s">
        <v>199</v>
      </c>
      <c r="F231" s="71"/>
      <c r="G231" s="71"/>
      <c r="H231" s="71"/>
      <c r="I231" s="72"/>
      <c r="J231" s="70" t="s">
        <v>29</v>
      </c>
      <c r="K231" s="76"/>
      <c r="L231" s="76"/>
      <c r="M231" s="76"/>
      <c r="N231" s="76"/>
      <c r="O231" s="77"/>
      <c r="P231" s="32">
        <v>9.3800000000000008</v>
      </c>
      <c r="Q231" s="44">
        <f t="shared" si="4"/>
        <v>9.3800000000000008</v>
      </c>
    </row>
    <row r="232" spans="1:17" x14ac:dyDescent="0.25">
      <c r="A232" s="48"/>
      <c r="B232" s="30"/>
      <c r="C232" s="30"/>
      <c r="D232" s="30"/>
      <c r="E232" s="70" t="s">
        <v>200</v>
      </c>
      <c r="F232" s="71"/>
      <c r="G232" s="71"/>
      <c r="H232" s="71"/>
      <c r="I232" s="72"/>
      <c r="J232" s="70" t="s">
        <v>205</v>
      </c>
      <c r="K232" s="76"/>
      <c r="L232" s="76"/>
      <c r="M232" s="76"/>
      <c r="N232" s="76"/>
      <c r="O232" s="77"/>
      <c r="P232" s="32">
        <v>10.85</v>
      </c>
      <c r="Q232" s="44">
        <f t="shared" si="4"/>
        <v>10.85</v>
      </c>
    </row>
    <row r="233" spans="1:17" x14ac:dyDescent="0.25">
      <c r="A233" s="48"/>
      <c r="B233" s="30"/>
      <c r="C233" s="30"/>
      <c r="D233" s="30"/>
      <c r="E233" s="70" t="s">
        <v>201</v>
      </c>
      <c r="F233" s="71"/>
      <c r="G233" s="71"/>
      <c r="H233" s="71"/>
      <c r="I233" s="72"/>
      <c r="J233" s="70" t="s">
        <v>206</v>
      </c>
      <c r="K233" s="76"/>
      <c r="L233" s="76"/>
      <c r="M233" s="76"/>
      <c r="N233" s="76"/>
      <c r="O233" s="77"/>
      <c r="P233" s="32">
        <v>14.88</v>
      </c>
      <c r="Q233" s="44">
        <f t="shared" si="4"/>
        <v>14.88</v>
      </c>
    </row>
    <row r="234" spans="1:17" ht="15.75" thickBot="1" x14ac:dyDescent="0.3">
      <c r="A234" s="49" t="s">
        <v>326</v>
      </c>
      <c r="B234" s="50"/>
      <c r="C234" s="50"/>
      <c r="D234" s="50"/>
      <c r="E234" s="78" t="s">
        <v>202</v>
      </c>
      <c r="F234" s="79"/>
      <c r="G234" s="79"/>
      <c r="H234" s="79"/>
      <c r="I234" s="80"/>
      <c r="J234" s="78" t="s">
        <v>207</v>
      </c>
      <c r="K234" s="81"/>
      <c r="L234" s="81"/>
      <c r="M234" s="81"/>
      <c r="N234" s="81"/>
      <c r="O234" s="82"/>
      <c r="P234" s="51">
        <v>33.43</v>
      </c>
      <c r="Q234" s="45">
        <f t="shared" si="4"/>
        <v>33.43</v>
      </c>
    </row>
    <row r="235" spans="1:17" ht="15.75" thickBot="1" x14ac:dyDescent="0.3">
      <c r="A235" s="52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53"/>
      <c r="O235" s="53"/>
      <c r="P235" s="54"/>
      <c r="Q235" s="34"/>
    </row>
    <row r="236" spans="1:17" ht="15.75" thickBot="1" x14ac:dyDescent="0.3">
      <c r="A236" s="62" t="s">
        <v>299</v>
      </c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4"/>
    </row>
    <row r="237" spans="1:17" ht="15.75" thickBot="1" x14ac:dyDescent="0.3">
      <c r="A237" s="39"/>
      <c r="B237" s="40"/>
      <c r="C237" s="40"/>
      <c r="D237" s="41"/>
      <c r="E237" s="65" t="s">
        <v>14</v>
      </c>
      <c r="F237" s="66"/>
      <c r="G237" s="66"/>
      <c r="H237" s="66"/>
      <c r="I237" s="67"/>
      <c r="J237" s="65" t="s">
        <v>15</v>
      </c>
      <c r="K237" s="68"/>
      <c r="L237" s="68"/>
      <c r="M237" s="68"/>
      <c r="N237" s="68"/>
      <c r="O237" s="69"/>
      <c r="P237" s="55" t="s">
        <v>13</v>
      </c>
      <c r="Q237" s="46" t="s">
        <v>12</v>
      </c>
    </row>
    <row r="238" spans="1:17" x14ac:dyDescent="0.25">
      <c r="A238" s="42"/>
      <c r="B238" s="47"/>
      <c r="C238" s="47"/>
      <c r="D238" s="47"/>
      <c r="E238" s="70" t="s">
        <v>329</v>
      </c>
      <c r="F238" s="71"/>
      <c r="G238" s="71"/>
      <c r="H238" s="71"/>
      <c r="I238" s="72"/>
      <c r="J238" s="70" t="s">
        <v>327</v>
      </c>
      <c r="K238" s="76"/>
      <c r="L238" s="76"/>
      <c r="M238" s="76"/>
      <c r="N238" s="76"/>
      <c r="O238" s="77"/>
      <c r="P238" s="32">
        <v>2.4500000000000002</v>
      </c>
      <c r="Q238" s="44">
        <f t="shared" si="4"/>
        <v>2.4500000000000002</v>
      </c>
    </row>
    <row r="239" spans="1:17" x14ac:dyDescent="0.25">
      <c r="A239" s="42"/>
      <c r="B239" s="47"/>
      <c r="C239" s="47"/>
      <c r="D239" s="47"/>
      <c r="E239" s="70" t="s">
        <v>332</v>
      </c>
      <c r="F239" s="71"/>
      <c r="G239" s="71"/>
      <c r="H239" s="71"/>
      <c r="I239" s="72"/>
      <c r="J239" s="70" t="s">
        <v>331</v>
      </c>
      <c r="K239" s="76"/>
      <c r="L239" s="76"/>
      <c r="M239" s="76"/>
      <c r="N239" s="76"/>
      <c r="O239" s="77"/>
      <c r="P239" s="32">
        <v>2.93</v>
      </c>
      <c r="Q239" s="44">
        <f t="shared" si="4"/>
        <v>2.93</v>
      </c>
    </row>
    <row r="240" spans="1:17" x14ac:dyDescent="0.25">
      <c r="A240" s="42"/>
      <c r="B240" s="47"/>
      <c r="C240" s="47"/>
      <c r="D240" s="47"/>
      <c r="E240" s="70" t="s">
        <v>330</v>
      </c>
      <c r="F240" s="71"/>
      <c r="G240" s="71"/>
      <c r="H240" s="71"/>
      <c r="I240" s="72"/>
      <c r="J240" s="70" t="s">
        <v>328</v>
      </c>
      <c r="K240" s="76"/>
      <c r="L240" s="76"/>
      <c r="M240" s="76"/>
      <c r="N240" s="76"/>
      <c r="O240" s="77"/>
      <c r="P240" s="32">
        <v>3.34</v>
      </c>
      <c r="Q240" s="44">
        <f t="shared" ref="Q240:Q244" si="5">P240*(1-$Q$8)</f>
        <v>3.34</v>
      </c>
    </row>
    <row r="241" spans="1:17" x14ac:dyDescent="0.25">
      <c r="A241" s="42"/>
      <c r="B241" s="47"/>
      <c r="C241" s="47"/>
      <c r="D241" s="47"/>
      <c r="E241" s="70" t="s">
        <v>333</v>
      </c>
      <c r="F241" s="71"/>
      <c r="G241" s="71"/>
      <c r="H241" s="71"/>
      <c r="I241" s="72"/>
      <c r="J241" s="70" t="s">
        <v>334</v>
      </c>
      <c r="K241" s="76"/>
      <c r="L241" s="76"/>
      <c r="M241" s="76"/>
      <c r="N241" s="76"/>
      <c r="O241" s="77"/>
      <c r="P241" s="32">
        <v>3.82</v>
      </c>
      <c r="Q241" s="44">
        <f t="shared" si="5"/>
        <v>3.82</v>
      </c>
    </row>
    <row r="242" spans="1:17" x14ac:dyDescent="0.25">
      <c r="A242" s="42"/>
      <c r="B242" s="47"/>
      <c r="C242" s="47"/>
      <c r="D242" s="47"/>
      <c r="E242" s="70" t="s">
        <v>335</v>
      </c>
      <c r="F242" s="71"/>
      <c r="G242" s="71"/>
      <c r="H242" s="71"/>
      <c r="I242" s="72"/>
      <c r="J242" s="70" t="s">
        <v>336</v>
      </c>
      <c r="K242" s="76"/>
      <c r="L242" s="76"/>
      <c r="M242" s="76"/>
      <c r="N242" s="76"/>
      <c r="O242" s="77"/>
      <c r="P242" s="32">
        <v>4.25</v>
      </c>
      <c r="Q242" s="44">
        <f t="shared" si="5"/>
        <v>4.25</v>
      </c>
    </row>
    <row r="243" spans="1:17" x14ac:dyDescent="0.25">
      <c r="A243" s="42"/>
      <c r="B243" s="47"/>
      <c r="C243" s="47"/>
      <c r="D243" s="47"/>
      <c r="E243" s="70" t="s">
        <v>337</v>
      </c>
      <c r="F243" s="71"/>
      <c r="G243" s="71"/>
      <c r="H243" s="71"/>
      <c r="I243" s="72"/>
      <c r="J243" s="70" t="s">
        <v>338</v>
      </c>
      <c r="K243" s="76"/>
      <c r="L243" s="76"/>
      <c r="M243" s="76"/>
      <c r="N243" s="76"/>
      <c r="O243" s="77"/>
      <c r="P243" s="32">
        <v>5.28</v>
      </c>
      <c r="Q243" s="44">
        <f t="shared" si="5"/>
        <v>5.28</v>
      </c>
    </row>
    <row r="244" spans="1:17" x14ac:dyDescent="0.25">
      <c r="A244" s="42"/>
      <c r="B244" s="47"/>
      <c r="C244" s="47"/>
      <c r="D244" s="47"/>
      <c r="E244" s="70" t="s">
        <v>339</v>
      </c>
      <c r="F244" s="71"/>
      <c r="G244" s="71"/>
      <c r="H244" s="71"/>
      <c r="I244" s="72"/>
      <c r="J244" s="70" t="s">
        <v>340</v>
      </c>
      <c r="K244" s="76"/>
      <c r="L244" s="76"/>
      <c r="M244" s="76"/>
      <c r="N244" s="76"/>
      <c r="O244" s="77"/>
      <c r="P244" s="32">
        <v>6.46</v>
      </c>
      <c r="Q244" s="44">
        <f t="shared" si="5"/>
        <v>6.46</v>
      </c>
    </row>
    <row r="245" spans="1:17" x14ac:dyDescent="0.25">
      <c r="A245" s="42"/>
      <c r="B245" s="47"/>
      <c r="C245" s="47"/>
      <c r="D245" s="47"/>
      <c r="E245" s="70"/>
      <c r="F245" s="71"/>
      <c r="G245" s="71"/>
      <c r="H245" s="71"/>
      <c r="I245" s="72"/>
      <c r="J245" s="70"/>
      <c r="K245" s="76"/>
      <c r="L245" s="76"/>
      <c r="M245" s="76"/>
      <c r="N245" s="76"/>
      <c r="O245" s="77"/>
      <c r="P245" s="32"/>
      <c r="Q245" s="44"/>
    </row>
    <row r="246" spans="1:17" x14ac:dyDescent="0.25">
      <c r="A246" s="48"/>
      <c r="B246" s="30"/>
      <c r="C246" s="30"/>
      <c r="D246" s="30"/>
      <c r="E246" s="70" t="s">
        <v>348</v>
      </c>
      <c r="F246" s="71"/>
      <c r="G246" s="71"/>
      <c r="H246" s="71"/>
      <c r="I246" s="72"/>
      <c r="J246" s="70" t="s">
        <v>300</v>
      </c>
      <c r="K246" s="76"/>
      <c r="L246" s="76"/>
      <c r="M246" s="76"/>
      <c r="N246" s="76"/>
      <c r="O246" s="77"/>
      <c r="P246" s="32">
        <v>2.35</v>
      </c>
      <c r="Q246" s="44">
        <f t="shared" si="4"/>
        <v>2.35</v>
      </c>
    </row>
    <row r="247" spans="1:17" x14ac:dyDescent="0.25">
      <c r="A247" s="48"/>
      <c r="B247" s="30"/>
      <c r="C247" s="30"/>
      <c r="D247" s="30"/>
      <c r="E247" s="70" t="s">
        <v>349</v>
      </c>
      <c r="F247" s="71"/>
      <c r="G247" s="71"/>
      <c r="H247" s="71"/>
      <c r="I247" s="72"/>
      <c r="J247" s="70" t="s">
        <v>301</v>
      </c>
      <c r="K247" s="76"/>
      <c r="L247" s="76"/>
      <c r="M247" s="76"/>
      <c r="N247" s="76"/>
      <c r="O247" s="77"/>
      <c r="P247" s="32">
        <v>2.88</v>
      </c>
      <c r="Q247" s="44">
        <f t="shared" si="4"/>
        <v>2.88</v>
      </c>
    </row>
    <row r="248" spans="1:17" x14ac:dyDescent="0.25">
      <c r="A248" s="48"/>
      <c r="B248" s="30"/>
      <c r="C248" s="30"/>
      <c r="D248" s="30"/>
      <c r="E248" s="70" t="s">
        <v>350</v>
      </c>
      <c r="F248" s="71"/>
      <c r="G248" s="71"/>
      <c r="H248" s="71"/>
      <c r="I248" s="72"/>
      <c r="J248" s="70" t="s">
        <v>302</v>
      </c>
      <c r="K248" s="76"/>
      <c r="L248" s="76"/>
      <c r="M248" s="76"/>
      <c r="N248" s="76"/>
      <c r="O248" s="77"/>
      <c r="P248" s="32">
        <v>2.95</v>
      </c>
      <c r="Q248" s="44">
        <f t="shared" si="4"/>
        <v>2.95</v>
      </c>
    </row>
    <row r="249" spans="1:17" x14ac:dyDescent="0.25">
      <c r="A249" s="48"/>
      <c r="B249" s="30"/>
      <c r="C249" s="30"/>
      <c r="D249" s="30"/>
      <c r="E249" s="70" t="s">
        <v>351</v>
      </c>
      <c r="F249" s="71"/>
      <c r="G249" s="71"/>
      <c r="H249" s="71"/>
      <c r="I249" s="72"/>
      <c r="J249" s="70" t="s">
        <v>303</v>
      </c>
      <c r="K249" s="76"/>
      <c r="L249" s="76"/>
      <c r="M249" s="76"/>
      <c r="N249" s="76"/>
      <c r="O249" s="77"/>
      <c r="P249" s="32">
        <v>3.31</v>
      </c>
      <c r="Q249" s="44">
        <f t="shared" si="4"/>
        <v>3.31</v>
      </c>
    </row>
    <row r="250" spans="1:17" x14ac:dyDescent="0.25">
      <c r="A250" s="48"/>
      <c r="B250" s="30"/>
      <c r="C250" s="30"/>
      <c r="D250" s="30"/>
      <c r="E250" s="70" t="s">
        <v>352</v>
      </c>
      <c r="F250" s="71"/>
      <c r="G250" s="71"/>
      <c r="H250" s="71"/>
      <c r="I250" s="72"/>
      <c r="J250" s="70" t="s">
        <v>304</v>
      </c>
      <c r="K250" s="76"/>
      <c r="L250" s="76"/>
      <c r="M250" s="76"/>
      <c r="N250" s="76"/>
      <c r="O250" s="77"/>
      <c r="P250" s="32">
        <v>3.91</v>
      </c>
      <c r="Q250" s="44">
        <f t="shared" si="4"/>
        <v>3.91</v>
      </c>
    </row>
    <row r="251" spans="1:17" x14ac:dyDescent="0.25">
      <c r="A251" s="48"/>
      <c r="B251" s="30"/>
      <c r="C251" s="30"/>
      <c r="D251" s="30"/>
      <c r="E251" s="70" t="s">
        <v>353</v>
      </c>
      <c r="F251" s="71"/>
      <c r="G251" s="71"/>
      <c r="H251" s="71"/>
      <c r="I251" s="72"/>
      <c r="J251" s="70" t="s">
        <v>305</v>
      </c>
      <c r="K251" s="76"/>
      <c r="L251" s="76"/>
      <c r="M251" s="76"/>
      <c r="N251" s="76"/>
      <c r="O251" s="77"/>
      <c r="P251" s="32">
        <v>4.42</v>
      </c>
      <c r="Q251" s="44">
        <f t="shared" si="4"/>
        <v>4.42</v>
      </c>
    </row>
    <row r="252" spans="1:17" x14ac:dyDescent="0.25">
      <c r="A252" s="48"/>
      <c r="B252" s="30"/>
      <c r="C252" s="30"/>
      <c r="D252" s="30"/>
      <c r="E252" s="70" t="s">
        <v>354</v>
      </c>
      <c r="F252" s="71"/>
      <c r="G252" s="71"/>
      <c r="H252" s="71"/>
      <c r="I252" s="72"/>
      <c r="J252" s="70" t="s">
        <v>306</v>
      </c>
      <c r="K252" s="76"/>
      <c r="L252" s="76"/>
      <c r="M252" s="76"/>
      <c r="N252" s="76"/>
      <c r="O252" s="77"/>
      <c r="P252" s="32">
        <v>5.47</v>
      </c>
      <c r="Q252" s="44">
        <f t="shared" si="4"/>
        <v>5.47</v>
      </c>
    </row>
    <row r="253" spans="1:17" x14ac:dyDescent="0.25">
      <c r="A253" s="48"/>
      <c r="B253" s="30"/>
      <c r="C253" s="30"/>
      <c r="D253" s="30"/>
      <c r="E253" s="70" t="s">
        <v>355</v>
      </c>
      <c r="F253" s="71"/>
      <c r="G253" s="71"/>
      <c r="H253" s="71"/>
      <c r="I253" s="72"/>
      <c r="J253" s="70" t="s">
        <v>307</v>
      </c>
      <c r="K253" s="76"/>
      <c r="L253" s="76"/>
      <c r="M253" s="76"/>
      <c r="N253" s="76"/>
      <c r="O253" s="77"/>
      <c r="P253" s="32">
        <v>6.72</v>
      </c>
      <c r="Q253" s="44">
        <f t="shared" si="4"/>
        <v>6.72</v>
      </c>
    </row>
    <row r="254" spans="1:17" x14ac:dyDescent="0.25">
      <c r="A254" s="48"/>
      <c r="B254" s="30"/>
      <c r="C254" s="30"/>
      <c r="D254" s="30"/>
      <c r="E254" s="70" t="s">
        <v>356</v>
      </c>
      <c r="F254" s="71"/>
      <c r="G254" s="71"/>
      <c r="H254" s="71"/>
      <c r="I254" s="72"/>
      <c r="J254" s="70" t="s">
        <v>308</v>
      </c>
      <c r="K254" s="76"/>
      <c r="L254" s="76"/>
      <c r="M254" s="76"/>
      <c r="N254" s="76"/>
      <c r="O254" s="77"/>
      <c r="P254" s="32">
        <v>8.7100000000000009</v>
      </c>
      <c r="Q254" s="44">
        <f t="shared" si="4"/>
        <v>8.7100000000000009</v>
      </c>
    </row>
    <row r="255" spans="1:17" x14ac:dyDescent="0.25">
      <c r="A255" s="48"/>
      <c r="B255" s="30"/>
      <c r="C255" s="30"/>
      <c r="D255" s="30"/>
      <c r="E255" s="70" t="s">
        <v>357</v>
      </c>
      <c r="F255" s="71"/>
      <c r="G255" s="71"/>
      <c r="H255" s="71"/>
      <c r="I255" s="72"/>
      <c r="J255" s="70" t="s">
        <v>309</v>
      </c>
      <c r="K255" s="76"/>
      <c r="L255" s="76"/>
      <c r="M255" s="76"/>
      <c r="N255" s="76"/>
      <c r="O255" s="77"/>
      <c r="P255" s="32">
        <v>10.44</v>
      </c>
      <c r="Q255" s="44">
        <f t="shared" si="4"/>
        <v>10.44</v>
      </c>
    </row>
    <row r="256" spans="1:17" x14ac:dyDescent="0.25">
      <c r="A256" s="48"/>
      <c r="B256" s="30"/>
      <c r="C256" s="30"/>
      <c r="D256" s="30"/>
      <c r="E256" s="70" t="s">
        <v>182</v>
      </c>
      <c r="F256" s="71"/>
      <c r="G256" s="71"/>
      <c r="H256" s="71"/>
      <c r="I256" s="72"/>
      <c r="J256" s="70" t="s">
        <v>310</v>
      </c>
      <c r="K256" s="76"/>
      <c r="L256" s="76"/>
      <c r="M256" s="76"/>
      <c r="N256" s="76"/>
      <c r="O256" s="77"/>
      <c r="P256" s="32">
        <v>12.67</v>
      </c>
      <c r="Q256" s="44">
        <f t="shared" si="4"/>
        <v>12.67</v>
      </c>
    </row>
    <row r="257" spans="1:17" x14ac:dyDescent="0.25">
      <c r="A257" s="48"/>
      <c r="B257" s="30"/>
      <c r="C257" s="30"/>
      <c r="D257" s="30"/>
      <c r="E257" s="70" t="s">
        <v>183</v>
      </c>
      <c r="F257" s="71"/>
      <c r="G257" s="71"/>
      <c r="H257" s="71"/>
      <c r="I257" s="72"/>
      <c r="J257" s="70" t="s">
        <v>311</v>
      </c>
      <c r="K257" s="76"/>
      <c r="L257" s="76"/>
      <c r="M257" s="76"/>
      <c r="N257" s="76"/>
      <c r="O257" s="77"/>
      <c r="P257" s="32">
        <v>27.65</v>
      </c>
      <c r="Q257" s="44">
        <f t="shared" si="4"/>
        <v>27.65</v>
      </c>
    </row>
    <row r="258" spans="1:17" x14ac:dyDescent="0.25">
      <c r="A258" s="48"/>
      <c r="B258" s="30"/>
      <c r="C258" s="30"/>
      <c r="D258" s="30"/>
      <c r="E258" s="70" t="s">
        <v>184</v>
      </c>
      <c r="F258" s="71"/>
      <c r="G258" s="71"/>
      <c r="H258" s="71"/>
      <c r="I258" s="72"/>
      <c r="J258" s="70" t="s">
        <v>312</v>
      </c>
      <c r="K258" s="76"/>
      <c r="L258" s="76"/>
      <c r="M258" s="76"/>
      <c r="N258" s="76"/>
      <c r="O258" s="77"/>
      <c r="P258" s="32">
        <v>33.119999999999997</v>
      </c>
      <c r="Q258" s="44">
        <f t="shared" si="4"/>
        <v>33.119999999999997</v>
      </c>
    </row>
    <row r="259" spans="1:17" x14ac:dyDescent="0.25">
      <c r="A259" s="48"/>
      <c r="B259" s="30"/>
      <c r="C259" s="30"/>
      <c r="D259" s="30"/>
      <c r="E259" s="56"/>
      <c r="F259" s="53"/>
      <c r="G259" s="53"/>
      <c r="H259" s="53"/>
      <c r="I259" s="58"/>
      <c r="J259" s="56"/>
      <c r="K259" s="59"/>
      <c r="L259" s="59"/>
      <c r="M259" s="59"/>
      <c r="N259" s="59"/>
      <c r="O259" s="57"/>
      <c r="P259" s="32"/>
      <c r="Q259" s="44"/>
    </row>
    <row r="260" spans="1:17" x14ac:dyDescent="0.25">
      <c r="A260" s="48"/>
      <c r="B260" s="30"/>
      <c r="C260" s="30"/>
      <c r="D260" s="30"/>
      <c r="E260" s="70" t="s">
        <v>358</v>
      </c>
      <c r="F260" s="71"/>
      <c r="G260" s="71"/>
      <c r="H260" s="71"/>
      <c r="I260" s="72"/>
      <c r="J260" s="70" t="s">
        <v>313</v>
      </c>
      <c r="K260" s="76"/>
      <c r="L260" s="76"/>
      <c r="M260" s="76"/>
      <c r="N260" s="76"/>
      <c r="O260" s="77"/>
      <c r="P260" s="32">
        <v>3.38</v>
      </c>
      <c r="Q260" s="44">
        <f t="shared" ref="Q260:Q274" si="6">P260*(1-$Q$8)</f>
        <v>3.38</v>
      </c>
    </row>
    <row r="261" spans="1:17" x14ac:dyDescent="0.25">
      <c r="A261" s="48"/>
      <c r="B261" s="30"/>
      <c r="C261" s="30"/>
      <c r="D261" s="30"/>
      <c r="E261" s="70" t="s">
        <v>359</v>
      </c>
      <c r="F261" s="71"/>
      <c r="G261" s="71"/>
      <c r="H261" s="71"/>
      <c r="I261" s="72"/>
      <c r="J261" s="70" t="s">
        <v>314</v>
      </c>
      <c r="K261" s="76"/>
      <c r="L261" s="76"/>
      <c r="M261" s="76"/>
      <c r="N261" s="76"/>
      <c r="O261" s="77"/>
      <c r="P261" s="32">
        <v>3.58</v>
      </c>
      <c r="Q261" s="44">
        <f t="shared" si="6"/>
        <v>3.58</v>
      </c>
    </row>
    <row r="262" spans="1:17" x14ac:dyDescent="0.25">
      <c r="A262" s="48"/>
      <c r="B262" s="30"/>
      <c r="C262" s="30"/>
      <c r="D262" s="30"/>
      <c r="E262" s="70" t="s">
        <v>360</v>
      </c>
      <c r="F262" s="71"/>
      <c r="G262" s="71"/>
      <c r="H262" s="71"/>
      <c r="I262" s="72"/>
      <c r="J262" s="70" t="s">
        <v>315</v>
      </c>
      <c r="K262" s="76"/>
      <c r="L262" s="76"/>
      <c r="M262" s="76"/>
      <c r="N262" s="76"/>
      <c r="O262" s="77"/>
      <c r="P262" s="32">
        <v>4.18</v>
      </c>
      <c r="Q262" s="44">
        <f t="shared" si="6"/>
        <v>4.18</v>
      </c>
    </row>
    <row r="263" spans="1:17" x14ac:dyDescent="0.25">
      <c r="A263" s="48"/>
      <c r="B263" s="30"/>
      <c r="C263" s="30"/>
      <c r="D263" s="30"/>
      <c r="E263" s="70" t="s">
        <v>361</v>
      </c>
      <c r="F263" s="71"/>
      <c r="G263" s="71"/>
      <c r="H263" s="71"/>
      <c r="I263" s="72"/>
      <c r="J263" s="70" t="s">
        <v>316</v>
      </c>
      <c r="K263" s="76"/>
      <c r="L263" s="76"/>
      <c r="M263" s="76"/>
      <c r="N263" s="76"/>
      <c r="O263" s="77"/>
      <c r="P263" s="32">
        <v>4.9400000000000004</v>
      </c>
      <c r="Q263" s="44">
        <f t="shared" si="6"/>
        <v>4.9400000000000004</v>
      </c>
    </row>
    <row r="264" spans="1:17" x14ac:dyDescent="0.25">
      <c r="A264" s="48"/>
      <c r="B264" s="30"/>
      <c r="C264" s="30"/>
      <c r="D264" s="30"/>
      <c r="E264" s="70" t="s">
        <v>362</v>
      </c>
      <c r="F264" s="71"/>
      <c r="G264" s="71"/>
      <c r="H264" s="71"/>
      <c r="I264" s="72"/>
      <c r="J264" s="70" t="s">
        <v>317</v>
      </c>
      <c r="K264" s="76"/>
      <c r="L264" s="76"/>
      <c r="M264" s="76"/>
      <c r="N264" s="76"/>
      <c r="O264" s="77"/>
      <c r="P264" s="32">
        <v>5.52</v>
      </c>
      <c r="Q264" s="44">
        <f t="shared" si="6"/>
        <v>5.52</v>
      </c>
    </row>
    <row r="265" spans="1:17" x14ac:dyDescent="0.25">
      <c r="A265" s="48"/>
      <c r="B265" s="30"/>
      <c r="C265" s="30"/>
      <c r="D265" s="30"/>
      <c r="E265" s="70" t="s">
        <v>363</v>
      </c>
      <c r="F265" s="71"/>
      <c r="G265" s="71"/>
      <c r="H265" s="71"/>
      <c r="I265" s="72"/>
      <c r="J265" s="70" t="s">
        <v>318</v>
      </c>
      <c r="K265" s="76"/>
      <c r="L265" s="76"/>
      <c r="M265" s="76"/>
      <c r="N265" s="76"/>
      <c r="O265" s="77"/>
      <c r="P265" s="32">
        <v>7.39</v>
      </c>
      <c r="Q265" s="44">
        <f t="shared" si="6"/>
        <v>7.39</v>
      </c>
    </row>
    <row r="266" spans="1:17" x14ac:dyDescent="0.25">
      <c r="A266" s="48"/>
      <c r="B266" s="30"/>
      <c r="C266" s="30"/>
      <c r="D266" s="30"/>
      <c r="E266" s="70" t="s">
        <v>364</v>
      </c>
      <c r="F266" s="71"/>
      <c r="G266" s="71"/>
      <c r="H266" s="71"/>
      <c r="I266" s="72"/>
      <c r="J266" s="70" t="s">
        <v>319</v>
      </c>
      <c r="K266" s="76"/>
      <c r="L266" s="76"/>
      <c r="M266" s="76"/>
      <c r="N266" s="76"/>
      <c r="O266" s="77"/>
      <c r="P266" s="32">
        <v>9.58</v>
      </c>
      <c r="Q266" s="44">
        <f t="shared" si="6"/>
        <v>9.58</v>
      </c>
    </row>
    <row r="267" spans="1:17" x14ac:dyDescent="0.25">
      <c r="A267" s="48"/>
      <c r="B267" s="30"/>
      <c r="C267" s="30"/>
      <c r="D267" s="30"/>
      <c r="E267" s="70" t="s">
        <v>365</v>
      </c>
      <c r="F267" s="71"/>
      <c r="G267" s="71"/>
      <c r="H267" s="71"/>
      <c r="I267" s="72"/>
      <c r="J267" s="70" t="s">
        <v>320</v>
      </c>
      <c r="K267" s="76"/>
      <c r="L267" s="76"/>
      <c r="M267" s="76"/>
      <c r="N267" s="76"/>
      <c r="O267" s="77"/>
      <c r="P267" s="32">
        <v>12.14</v>
      </c>
      <c r="Q267" s="44">
        <f t="shared" si="6"/>
        <v>12.14</v>
      </c>
    </row>
    <row r="268" spans="1:17" x14ac:dyDescent="0.25">
      <c r="A268" s="48"/>
      <c r="B268" s="30"/>
      <c r="C268" s="30"/>
      <c r="D268" s="30"/>
      <c r="E268" s="70" t="s">
        <v>366</v>
      </c>
      <c r="F268" s="71"/>
      <c r="G268" s="71"/>
      <c r="H268" s="71"/>
      <c r="I268" s="72"/>
      <c r="J268" s="70" t="s">
        <v>321</v>
      </c>
      <c r="K268" s="76"/>
      <c r="L268" s="76"/>
      <c r="M268" s="76"/>
      <c r="N268" s="76"/>
      <c r="O268" s="77"/>
      <c r="P268" s="32">
        <v>14.14</v>
      </c>
      <c r="Q268" s="44">
        <f t="shared" si="6"/>
        <v>14.14</v>
      </c>
    </row>
    <row r="269" spans="1:17" x14ac:dyDescent="0.25">
      <c r="A269" s="48"/>
      <c r="B269" s="30"/>
      <c r="C269" s="30"/>
      <c r="D269" s="30"/>
      <c r="E269" s="70" t="s">
        <v>185</v>
      </c>
      <c r="F269" s="71"/>
      <c r="G269" s="71"/>
      <c r="H269" s="71"/>
      <c r="I269" s="72"/>
      <c r="J269" s="70" t="s">
        <v>322</v>
      </c>
      <c r="K269" s="76"/>
      <c r="L269" s="76"/>
      <c r="M269" s="76"/>
      <c r="N269" s="76"/>
      <c r="O269" s="77"/>
      <c r="P269" s="32">
        <v>15.79</v>
      </c>
      <c r="Q269" s="44">
        <f t="shared" si="6"/>
        <v>15.79</v>
      </c>
    </row>
    <row r="270" spans="1:17" x14ac:dyDescent="0.25">
      <c r="A270" s="48"/>
      <c r="B270" s="30"/>
      <c r="C270" s="30"/>
      <c r="D270" s="30"/>
      <c r="E270" s="56"/>
      <c r="F270" s="53"/>
      <c r="G270" s="53"/>
      <c r="H270" s="53"/>
      <c r="I270" s="58"/>
      <c r="J270" s="56"/>
      <c r="K270" s="59"/>
      <c r="L270" s="59"/>
      <c r="M270" s="59"/>
      <c r="N270" s="59"/>
      <c r="O270" s="57"/>
      <c r="P270" s="32"/>
      <c r="Q270" s="44"/>
    </row>
    <row r="271" spans="1:17" x14ac:dyDescent="0.25">
      <c r="A271" s="48"/>
      <c r="B271" s="30"/>
      <c r="C271" s="30"/>
      <c r="D271" s="30"/>
      <c r="E271" s="70" t="s">
        <v>367</v>
      </c>
      <c r="F271" s="71"/>
      <c r="G271" s="71"/>
      <c r="H271" s="71"/>
      <c r="I271" s="72"/>
      <c r="J271" s="70" t="s">
        <v>323</v>
      </c>
      <c r="K271" s="76"/>
      <c r="L271" s="76"/>
      <c r="M271" s="76"/>
      <c r="N271" s="76"/>
      <c r="O271" s="77"/>
      <c r="P271" s="32">
        <v>7.68</v>
      </c>
      <c r="Q271" s="44">
        <f t="shared" si="6"/>
        <v>7.68</v>
      </c>
    </row>
    <row r="272" spans="1:17" x14ac:dyDescent="0.25">
      <c r="A272" s="48"/>
      <c r="B272" s="30"/>
      <c r="C272" s="30"/>
      <c r="D272" s="30"/>
      <c r="E272" s="70" t="s">
        <v>368</v>
      </c>
      <c r="F272" s="71"/>
      <c r="G272" s="71"/>
      <c r="H272" s="71"/>
      <c r="I272" s="72"/>
      <c r="J272" s="70" t="s">
        <v>324</v>
      </c>
      <c r="K272" s="76"/>
      <c r="L272" s="76"/>
      <c r="M272" s="76"/>
      <c r="N272" s="76"/>
      <c r="O272" s="77"/>
      <c r="P272" s="32">
        <v>8.93</v>
      </c>
      <c r="Q272" s="44">
        <f t="shared" si="6"/>
        <v>8.93</v>
      </c>
    </row>
    <row r="273" spans="1:17" x14ac:dyDescent="0.25">
      <c r="A273" s="48"/>
      <c r="B273" s="30"/>
      <c r="C273" s="30"/>
      <c r="D273" s="30"/>
      <c r="E273" s="70" t="s">
        <v>369</v>
      </c>
      <c r="F273" s="71"/>
      <c r="G273" s="71"/>
      <c r="H273" s="71"/>
      <c r="I273" s="72"/>
      <c r="J273" s="70" t="s">
        <v>341</v>
      </c>
      <c r="K273" s="76"/>
      <c r="L273" s="76"/>
      <c r="M273" s="76"/>
      <c r="N273" s="76"/>
      <c r="O273" s="77"/>
      <c r="P273" s="60">
        <v>10.44</v>
      </c>
      <c r="Q273" s="44">
        <f t="shared" si="6"/>
        <v>10.44</v>
      </c>
    </row>
    <row r="274" spans="1:17" x14ac:dyDescent="0.25">
      <c r="A274" s="48"/>
      <c r="B274" s="30"/>
      <c r="C274" s="30"/>
      <c r="D274" s="30"/>
      <c r="E274" s="70" t="s">
        <v>370</v>
      </c>
      <c r="F274" s="71"/>
      <c r="G274" s="71"/>
      <c r="H274" s="71"/>
      <c r="I274" s="72"/>
      <c r="J274" s="70" t="s">
        <v>342</v>
      </c>
      <c r="K274" s="76"/>
      <c r="L274" s="76"/>
      <c r="M274" s="76"/>
      <c r="N274" s="76"/>
      <c r="O274" s="77"/>
      <c r="P274" s="60">
        <v>11.64</v>
      </c>
      <c r="Q274" s="44">
        <f t="shared" si="6"/>
        <v>11.64</v>
      </c>
    </row>
    <row r="275" spans="1:17" x14ac:dyDescent="0.25">
      <c r="A275" s="48"/>
      <c r="B275" s="30"/>
      <c r="C275" s="30"/>
      <c r="D275" s="30"/>
      <c r="E275" s="70" t="s">
        <v>371</v>
      </c>
      <c r="F275" s="71"/>
      <c r="G275" s="71"/>
      <c r="H275" s="71"/>
      <c r="I275" s="72"/>
      <c r="J275" s="70" t="s">
        <v>343</v>
      </c>
      <c r="K275" s="76"/>
      <c r="L275" s="76"/>
      <c r="M275" s="76"/>
      <c r="N275" s="76"/>
      <c r="O275" s="77"/>
      <c r="P275" s="60">
        <v>13.27</v>
      </c>
      <c r="Q275" s="44">
        <f t="shared" ref="Q275:Q285" si="7">P275*(1-$Q$8)</f>
        <v>13.27</v>
      </c>
    </row>
    <row r="276" spans="1:17" x14ac:dyDescent="0.25">
      <c r="A276" s="48"/>
      <c r="B276" s="30"/>
      <c r="C276" s="30"/>
      <c r="D276" s="30"/>
      <c r="E276" s="70" t="s">
        <v>372</v>
      </c>
      <c r="F276" s="71"/>
      <c r="G276" s="71"/>
      <c r="H276" s="71"/>
      <c r="I276" s="72"/>
      <c r="J276" s="70" t="s">
        <v>344</v>
      </c>
      <c r="K276" s="76"/>
      <c r="L276" s="76"/>
      <c r="M276" s="76"/>
      <c r="N276" s="76"/>
      <c r="O276" s="77"/>
      <c r="P276" s="60">
        <v>15.24</v>
      </c>
      <c r="Q276" s="44">
        <f t="shared" si="7"/>
        <v>15.24</v>
      </c>
    </row>
    <row r="277" spans="1:17" x14ac:dyDescent="0.25">
      <c r="A277" s="48"/>
      <c r="B277" s="30"/>
      <c r="C277" s="30"/>
      <c r="D277" s="30"/>
      <c r="E277" s="70" t="s">
        <v>373</v>
      </c>
      <c r="F277" s="71"/>
      <c r="G277" s="71"/>
      <c r="H277" s="71"/>
      <c r="I277" s="72"/>
      <c r="J277" s="70" t="s">
        <v>345</v>
      </c>
      <c r="K277" s="76"/>
      <c r="L277" s="76"/>
      <c r="M277" s="76"/>
      <c r="N277" s="76"/>
      <c r="O277" s="77"/>
      <c r="P277" s="60">
        <v>21.05</v>
      </c>
      <c r="Q277" s="44">
        <f t="shared" si="7"/>
        <v>21.05</v>
      </c>
    </row>
    <row r="278" spans="1:17" x14ac:dyDescent="0.25">
      <c r="A278" s="48"/>
      <c r="B278" s="30"/>
      <c r="C278" s="30"/>
      <c r="D278" s="30"/>
      <c r="E278" s="70" t="s">
        <v>374</v>
      </c>
      <c r="F278" s="71"/>
      <c r="G278" s="71"/>
      <c r="H278" s="71"/>
      <c r="I278" s="72"/>
      <c r="J278" s="70" t="s">
        <v>346</v>
      </c>
      <c r="K278" s="76"/>
      <c r="L278" s="76"/>
      <c r="M278" s="76"/>
      <c r="N278" s="76"/>
      <c r="O278" s="77"/>
      <c r="P278" s="60">
        <v>29.38</v>
      </c>
      <c r="Q278" s="44">
        <f t="shared" si="7"/>
        <v>29.38</v>
      </c>
    </row>
    <row r="279" spans="1:17" x14ac:dyDescent="0.25">
      <c r="A279" s="48"/>
      <c r="B279" s="30"/>
      <c r="C279" s="30"/>
      <c r="D279" s="30"/>
      <c r="E279" s="70" t="s">
        <v>375</v>
      </c>
      <c r="F279" s="71"/>
      <c r="G279" s="71"/>
      <c r="H279" s="71"/>
      <c r="I279" s="72"/>
      <c r="J279" s="70" t="s">
        <v>347</v>
      </c>
      <c r="K279" s="76"/>
      <c r="L279" s="76"/>
      <c r="M279" s="76"/>
      <c r="N279" s="76"/>
      <c r="O279" s="77"/>
      <c r="P279" s="60">
        <v>33.619999999999997</v>
      </c>
      <c r="Q279" s="44">
        <f t="shared" si="7"/>
        <v>33.619999999999997</v>
      </c>
    </row>
    <row r="280" spans="1:17" x14ac:dyDescent="0.25">
      <c r="A280" s="48"/>
      <c r="B280" s="30"/>
      <c r="C280" s="30"/>
      <c r="D280" s="30"/>
      <c r="E280" s="70"/>
      <c r="F280" s="71"/>
      <c r="G280" s="71"/>
      <c r="H280" s="71"/>
      <c r="I280" s="72"/>
      <c r="J280" s="70"/>
      <c r="K280" s="76"/>
      <c r="L280" s="76"/>
      <c r="M280" s="76"/>
      <c r="N280" s="76"/>
      <c r="O280" s="77"/>
      <c r="P280" s="60"/>
      <c r="Q280" s="44"/>
    </row>
    <row r="281" spans="1:17" x14ac:dyDescent="0.25">
      <c r="A281" s="48"/>
      <c r="B281" s="30"/>
      <c r="C281" s="30"/>
      <c r="D281" s="30"/>
      <c r="E281" s="70" t="s">
        <v>376</v>
      </c>
      <c r="F281" s="71"/>
      <c r="G281" s="71"/>
      <c r="H281" s="71"/>
      <c r="I281" s="72"/>
      <c r="J281" s="70" t="s">
        <v>381</v>
      </c>
      <c r="K281" s="76"/>
      <c r="L281" s="76"/>
      <c r="M281" s="76"/>
      <c r="N281" s="76"/>
      <c r="O281" s="77"/>
      <c r="P281" s="60">
        <v>23.71</v>
      </c>
      <c r="Q281" s="44">
        <f t="shared" si="7"/>
        <v>23.71</v>
      </c>
    </row>
    <row r="282" spans="1:17" x14ac:dyDescent="0.25">
      <c r="A282" s="48"/>
      <c r="B282" s="30"/>
      <c r="C282" s="30"/>
      <c r="D282" s="30"/>
      <c r="E282" s="70" t="s">
        <v>377</v>
      </c>
      <c r="F282" s="71"/>
      <c r="G282" s="71"/>
      <c r="H282" s="71"/>
      <c r="I282" s="72"/>
      <c r="J282" s="70" t="s">
        <v>382</v>
      </c>
      <c r="K282" s="76"/>
      <c r="L282" s="76"/>
      <c r="M282" s="76"/>
      <c r="N282" s="76"/>
      <c r="O282" s="77"/>
      <c r="P282" s="60">
        <v>26.9</v>
      </c>
      <c r="Q282" s="44">
        <f t="shared" si="7"/>
        <v>26.9</v>
      </c>
    </row>
    <row r="283" spans="1:17" x14ac:dyDescent="0.25">
      <c r="A283" s="48"/>
      <c r="B283" s="30"/>
      <c r="C283" s="30"/>
      <c r="D283" s="30"/>
      <c r="E283" s="70" t="s">
        <v>378</v>
      </c>
      <c r="F283" s="71"/>
      <c r="G283" s="71"/>
      <c r="H283" s="71"/>
      <c r="I283" s="72"/>
      <c r="J283" s="70" t="s">
        <v>383</v>
      </c>
      <c r="K283" s="76"/>
      <c r="L283" s="76"/>
      <c r="M283" s="76"/>
      <c r="N283" s="76"/>
      <c r="O283" s="77"/>
      <c r="P283" s="60">
        <v>30.02</v>
      </c>
      <c r="Q283" s="44">
        <f t="shared" si="7"/>
        <v>30.02</v>
      </c>
    </row>
    <row r="284" spans="1:17" x14ac:dyDescent="0.25">
      <c r="A284" s="48"/>
      <c r="B284" s="30"/>
      <c r="C284" s="30"/>
      <c r="D284" s="30"/>
      <c r="E284" s="70" t="s">
        <v>379</v>
      </c>
      <c r="F284" s="71"/>
      <c r="G284" s="71"/>
      <c r="H284" s="71"/>
      <c r="I284" s="72"/>
      <c r="J284" s="70" t="s">
        <v>384</v>
      </c>
      <c r="K284" s="76"/>
      <c r="L284" s="76"/>
      <c r="M284" s="76"/>
      <c r="N284" s="76"/>
      <c r="O284" s="77"/>
      <c r="P284" s="60">
        <v>36.29</v>
      </c>
      <c r="Q284" s="44">
        <f t="shared" si="7"/>
        <v>36.29</v>
      </c>
    </row>
    <row r="285" spans="1:17" ht="15.75" thickBot="1" x14ac:dyDescent="0.3">
      <c r="A285" s="49" t="s">
        <v>325</v>
      </c>
      <c r="B285" s="50"/>
      <c r="C285" s="50"/>
      <c r="D285" s="50"/>
      <c r="E285" s="78" t="s">
        <v>380</v>
      </c>
      <c r="F285" s="79"/>
      <c r="G285" s="79"/>
      <c r="H285" s="79"/>
      <c r="I285" s="80"/>
      <c r="J285" s="78" t="s">
        <v>385</v>
      </c>
      <c r="K285" s="81"/>
      <c r="L285" s="81"/>
      <c r="M285" s="81"/>
      <c r="N285" s="81"/>
      <c r="O285" s="82"/>
      <c r="P285" s="61">
        <v>42.05</v>
      </c>
      <c r="Q285" s="45">
        <f t="shared" si="7"/>
        <v>42.05</v>
      </c>
    </row>
    <row r="286" spans="1:17" x14ac:dyDescent="0.25">
      <c r="A286" s="52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53"/>
      <c r="O286" s="53"/>
      <c r="P286" s="54"/>
      <c r="Q286" s="34"/>
    </row>
  </sheetData>
  <mergeCells count="501">
    <mergeCell ref="E282:I282"/>
    <mergeCell ref="E283:I283"/>
    <mergeCell ref="E284:I284"/>
    <mergeCell ref="E285:I285"/>
    <mergeCell ref="J273:O273"/>
    <mergeCell ref="J274:O274"/>
    <mergeCell ref="J275:O275"/>
    <mergeCell ref="J276:O276"/>
    <mergeCell ref="J277:O277"/>
    <mergeCell ref="J278:O278"/>
    <mergeCell ref="J279:O279"/>
    <mergeCell ref="J280:O280"/>
    <mergeCell ref="J281:O281"/>
    <mergeCell ref="J282:O282"/>
    <mergeCell ref="J283:O283"/>
    <mergeCell ref="J284:O284"/>
    <mergeCell ref="J285:O285"/>
    <mergeCell ref="E273:I273"/>
    <mergeCell ref="E274:I274"/>
    <mergeCell ref="E275:I275"/>
    <mergeCell ref="E276:I276"/>
    <mergeCell ref="E277:I277"/>
    <mergeCell ref="E278:I278"/>
    <mergeCell ref="E279:I279"/>
    <mergeCell ref="E280:I280"/>
    <mergeCell ref="E281:I281"/>
    <mergeCell ref="A112:Q112"/>
    <mergeCell ref="E113:I113"/>
    <mergeCell ref="J113:O113"/>
    <mergeCell ref="E114:I114"/>
    <mergeCell ref="J114:O114"/>
    <mergeCell ref="E120:I120"/>
    <mergeCell ref="J120:O120"/>
    <mergeCell ref="E121:I121"/>
    <mergeCell ref="J121:O121"/>
    <mergeCell ref="E115:I115"/>
    <mergeCell ref="J115:O115"/>
    <mergeCell ref="E116:I116"/>
    <mergeCell ref="E272:I272"/>
    <mergeCell ref="J271:O271"/>
    <mergeCell ref="J272:O272"/>
    <mergeCell ref="E248:I248"/>
    <mergeCell ref="E249:I249"/>
    <mergeCell ref="E250:I250"/>
    <mergeCell ref="E251:I251"/>
    <mergeCell ref="E252:I252"/>
    <mergeCell ref="E253:I253"/>
    <mergeCell ref="E254:I254"/>
    <mergeCell ref="E255:I255"/>
    <mergeCell ref="E256:I256"/>
    <mergeCell ref="E257:I257"/>
    <mergeCell ref="E258:I258"/>
    <mergeCell ref="E260:I260"/>
    <mergeCell ref="E261:I261"/>
    <mergeCell ref="E262:I262"/>
    <mergeCell ref="E263:I263"/>
    <mergeCell ref="E264:I264"/>
    <mergeCell ref="E265:I265"/>
    <mergeCell ref="E266:I266"/>
    <mergeCell ref="E267:I267"/>
    <mergeCell ref="E268:I268"/>
    <mergeCell ref="E269:I269"/>
    <mergeCell ref="E271:I271"/>
    <mergeCell ref="J261:O261"/>
    <mergeCell ref="J262:O262"/>
    <mergeCell ref="J263:O263"/>
    <mergeCell ref="J264:O264"/>
    <mergeCell ref="J265:O265"/>
    <mergeCell ref="J266:O266"/>
    <mergeCell ref="J267:O267"/>
    <mergeCell ref="J268:O268"/>
    <mergeCell ref="J269:O269"/>
    <mergeCell ref="J251:O251"/>
    <mergeCell ref="J252:O252"/>
    <mergeCell ref="J253:O253"/>
    <mergeCell ref="J254:O254"/>
    <mergeCell ref="J255:O255"/>
    <mergeCell ref="J256:O256"/>
    <mergeCell ref="J257:O257"/>
    <mergeCell ref="J258:O258"/>
    <mergeCell ref="J260:O260"/>
    <mergeCell ref="E246:I246"/>
    <mergeCell ref="J246:O246"/>
    <mergeCell ref="E247:I247"/>
    <mergeCell ref="J247:O247"/>
    <mergeCell ref="J248:O248"/>
    <mergeCell ref="J249:O249"/>
    <mergeCell ref="J250:O250"/>
    <mergeCell ref="E238:I238"/>
    <mergeCell ref="E239:I239"/>
    <mergeCell ref="E245:I245"/>
    <mergeCell ref="J238:O238"/>
    <mergeCell ref="J239:O239"/>
    <mergeCell ref="J245:O245"/>
    <mergeCell ref="J240:O240"/>
    <mergeCell ref="E240:I240"/>
    <mergeCell ref="E241:I241"/>
    <mergeCell ref="J241:O241"/>
    <mergeCell ref="E242:I242"/>
    <mergeCell ref="J242:O242"/>
    <mergeCell ref="E243:I243"/>
    <mergeCell ref="J243:O243"/>
    <mergeCell ref="E244:I244"/>
    <mergeCell ref="J244:O244"/>
    <mergeCell ref="E232:I232"/>
    <mergeCell ref="J232:O232"/>
    <mergeCell ref="E233:I233"/>
    <mergeCell ref="J233:O233"/>
    <mergeCell ref="E234:I234"/>
    <mergeCell ref="J234:O234"/>
    <mergeCell ref="A236:Q236"/>
    <mergeCell ref="E237:I237"/>
    <mergeCell ref="J237:O237"/>
    <mergeCell ref="E227:I227"/>
    <mergeCell ref="J227:O227"/>
    <mergeCell ref="E228:I228"/>
    <mergeCell ref="J228:O228"/>
    <mergeCell ref="E229:I229"/>
    <mergeCell ref="J229:O229"/>
    <mergeCell ref="E230:I230"/>
    <mergeCell ref="J230:O230"/>
    <mergeCell ref="E231:I231"/>
    <mergeCell ref="J231:O231"/>
    <mergeCell ref="E221:I221"/>
    <mergeCell ref="J221:O221"/>
    <mergeCell ref="E222:I222"/>
    <mergeCell ref="J222:O222"/>
    <mergeCell ref="E223:I223"/>
    <mergeCell ref="J223:O223"/>
    <mergeCell ref="A225:Q225"/>
    <mergeCell ref="E226:I226"/>
    <mergeCell ref="J226:O226"/>
    <mergeCell ref="E216:I216"/>
    <mergeCell ref="J216:O216"/>
    <mergeCell ref="E217:I217"/>
    <mergeCell ref="J217:O217"/>
    <mergeCell ref="E218:I218"/>
    <mergeCell ref="J218:O218"/>
    <mergeCell ref="E219:I219"/>
    <mergeCell ref="J219:O219"/>
    <mergeCell ref="E220:I220"/>
    <mergeCell ref="J220:O220"/>
    <mergeCell ref="J186:O186"/>
    <mergeCell ref="J187:O187"/>
    <mergeCell ref="J206:O206"/>
    <mergeCell ref="E207:I207"/>
    <mergeCell ref="J207:O207"/>
    <mergeCell ref="E208:I208"/>
    <mergeCell ref="J208:O208"/>
    <mergeCell ref="E209:I209"/>
    <mergeCell ref="J209:O209"/>
    <mergeCell ref="J192:O192"/>
    <mergeCell ref="J193:O193"/>
    <mergeCell ref="J194:O194"/>
    <mergeCell ref="J195:O195"/>
    <mergeCell ref="J196:O196"/>
    <mergeCell ref="J197:O197"/>
    <mergeCell ref="E187:I187"/>
    <mergeCell ref="E188:I188"/>
    <mergeCell ref="E189:I189"/>
    <mergeCell ref="E190:I190"/>
    <mergeCell ref="E191:I191"/>
    <mergeCell ref="E192:I192"/>
    <mergeCell ref="E193:I193"/>
    <mergeCell ref="E194:I194"/>
    <mergeCell ref="E195:I195"/>
    <mergeCell ref="E196:I196"/>
    <mergeCell ref="E197:I197"/>
    <mergeCell ref="J190:O190"/>
    <mergeCell ref="J191:O191"/>
    <mergeCell ref="J188:O188"/>
    <mergeCell ref="J189:O189"/>
    <mergeCell ref="E174:I174"/>
    <mergeCell ref="J174:O174"/>
    <mergeCell ref="E175:I175"/>
    <mergeCell ref="J175:O175"/>
    <mergeCell ref="E176:I176"/>
    <mergeCell ref="J176:O176"/>
    <mergeCell ref="E177:I177"/>
    <mergeCell ref="J177:O177"/>
    <mergeCell ref="E178:I178"/>
    <mergeCell ref="J178:O178"/>
    <mergeCell ref="E181:I181"/>
    <mergeCell ref="J181:O181"/>
    <mergeCell ref="E182:I182"/>
    <mergeCell ref="J182:O182"/>
    <mergeCell ref="E183:I183"/>
    <mergeCell ref="J183:O183"/>
    <mergeCell ref="A185:Q185"/>
    <mergeCell ref="E179:I179"/>
    <mergeCell ref="J179:O179"/>
    <mergeCell ref="E180:I180"/>
    <mergeCell ref="J180:O180"/>
    <mergeCell ref="E186:I186"/>
    <mergeCell ref="J68:O68"/>
    <mergeCell ref="J69:O69"/>
    <mergeCell ref="J75:O75"/>
    <mergeCell ref="J76:O76"/>
    <mergeCell ref="E68:I68"/>
    <mergeCell ref="E69:I69"/>
    <mergeCell ref="E75:I75"/>
    <mergeCell ref="E76:I76"/>
    <mergeCell ref="E74:I74"/>
    <mergeCell ref="J74:O74"/>
    <mergeCell ref="E81:I81"/>
    <mergeCell ref="J81:O81"/>
    <mergeCell ref="E82:I82"/>
    <mergeCell ref="J82:O82"/>
    <mergeCell ref="E77:I77"/>
    <mergeCell ref="J77:O77"/>
    <mergeCell ref="E78:I78"/>
    <mergeCell ref="J78:O78"/>
    <mergeCell ref="E79:I79"/>
    <mergeCell ref="J79:O79"/>
    <mergeCell ref="E66:I66"/>
    <mergeCell ref="J66:O66"/>
    <mergeCell ref="E18:I18"/>
    <mergeCell ref="J18:O18"/>
    <mergeCell ref="A29:Q29"/>
    <mergeCell ref="J36:O36"/>
    <mergeCell ref="J37:O37"/>
    <mergeCell ref="E36:I36"/>
    <mergeCell ref="E37:I37"/>
    <mergeCell ref="A42:Q42"/>
    <mergeCell ref="J46:O46"/>
    <mergeCell ref="J47:O47"/>
    <mergeCell ref="J48:O48"/>
    <mergeCell ref="E46:I46"/>
    <mergeCell ref="E47:I47"/>
    <mergeCell ref="E48:I48"/>
    <mergeCell ref="E44:I44"/>
    <mergeCell ref="J44:O44"/>
    <mergeCell ref="E43:I43"/>
    <mergeCell ref="J43:O43"/>
    <mergeCell ref="E45:I45"/>
    <mergeCell ref="J45:O45"/>
    <mergeCell ref="E61:I61"/>
    <mergeCell ref="J61:O61"/>
    <mergeCell ref="E52:I52"/>
    <mergeCell ref="J54:O54"/>
    <mergeCell ref="J52:O52"/>
    <mergeCell ref="E53:I53"/>
    <mergeCell ref="J53:O53"/>
    <mergeCell ref="E54:I54"/>
    <mergeCell ref="E64:I64"/>
    <mergeCell ref="J64:O64"/>
    <mergeCell ref="E65:I65"/>
    <mergeCell ref="J65:O65"/>
    <mergeCell ref="E62:I62"/>
    <mergeCell ref="J62:O62"/>
    <mergeCell ref="A12:Q12"/>
    <mergeCell ref="E13:I13"/>
    <mergeCell ref="J13:O13"/>
    <mergeCell ref="E39:I39"/>
    <mergeCell ref="J39:O39"/>
    <mergeCell ref="E40:I40"/>
    <mergeCell ref="J40:O40"/>
    <mergeCell ref="E33:I33"/>
    <mergeCell ref="J33:O33"/>
    <mergeCell ref="E34:I34"/>
    <mergeCell ref="J34:O34"/>
    <mergeCell ref="E35:I35"/>
    <mergeCell ref="J35:O35"/>
    <mergeCell ref="E15:I15"/>
    <mergeCell ref="J15:O15"/>
    <mergeCell ref="J24:O24"/>
    <mergeCell ref="E25:I25"/>
    <mergeCell ref="J25:O25"/>
    <mergeCell ref="E26:I26"/>
    <mergeCell ref="J26:O26"/>
    <mergeCell ref="E27:I27"/>
    <mergeCell ref="J27:O27"/>
    <mergeCell ref="J22:O22"/>
    <mergeCell ref="E14:I14"/>
    <mergeCell ref="J14:O14"/>
    <mergeCell ref="E38:I38"/>
    <mergeCell ref="J38:O38"/>
    <mergeCell ref="E16:I16"/>
    <mergeCell ref="J16:O16"/>
    <mergeCell ref="E17:I17"/>
    <mergeCell ref="J17:O17"/>
    <mergeCell ref="E19:I19"/>
    <mergeCell ref="J19:O19"/>
    <mergeCell ref="E21:I21"/>
    <mergeCell ref="J21:O21"/>
    <mergeCell ref="E23:I23"/>
    <mergeCell ref="J23:O23"/>
    <mergeCell ref="E24:I24"/>
    <mergeCell ref="E30:I30"/>
    <mergeCell ref="J30:O30"/>
    <mergeCell ref="E31:I31"/>
    <mergeCell ref="J31:O31"/>
    <mergeCell ref="E32:I32"/>
    <mergeCell ref="J32:O32"/>
    <mergeCell ref="E20:I20"/>
    <mergeCell ref="J20:O20"/>
    <mergeCell ref="E22:I22"/>
    <mergeCell ref="E51:I51"/>
    <mergeCell ref="J51:O51"/>
    <mergeCell ref="A50:Q50"/>
    <mergeCell ref="A60:Q60"/>
    <mergeCell ref="E71:I71"/>
    <mergeCell ref="J71:O71"/>
    <mergeCell ref="E72:I72"/>
    <mergeCell ref="J72:O72"/>
    <mergeCell ref="E73:I73"/>
    <mergeCell ref="J73:O73"/>
    <mergeCell ref="E67:I67"/>
    <mergeCell ref="J67:O67"/>
    <mergeCell ref="E70:I70"/>
    <mergeCell ref="J70:O70"/>
    <mergeCell ref="E63:I63"/>
    <mergeCell ref="J63:O63"/>
    <mergeCell ref="E58:I58"/>
    <mergeCell ref="J58:O58"/>
    <mergeCell ref="E55:I55"/>
    <mergeCell ref="J55:O55"/>
    <mergeCell ref="E56:I56"/>
    <mergeCell ref="J56:O56"/>
    <mergeCell ref="E57:I57"/>
    <mergeCell ref="J57:O57"/>
    <mergeCell ref="E80:I80"/>
    <mergeCell ref="J80:O80"/>
    <mergeCell ref="E83:I83"/>
    <mergeCell ref="J83:O83"/>
    <mergeCell ref="E84:I84"/>
    <mergeCell ref="J84:O84"/>
    <mergeCell ref="A86:Q86"/>
    <mergeCell ref="E87:I87"/>
    <mergeCell ref="J87:O87"/>
    <mergeCell ref="J88:O88"/>
    <mergeCell ref="J89:O89"/>
    <mergeCell ref="J90:O90"/>
    <mergeCell ref="J91:O91"/>
    <mergeCell ref="E88:I88"/>
    <mergeCell ref="E89:I89"/>
    <mergeCell ref="E90:I90"/>
    <mergeCell ref="E91:I91"/>
    <mergeCell ref="A93:Q93"/>
    <mergeCell ref="E94:I94"/>
    <mergeCell ref="J94:O94"/>
    <mergeCell ref="E95:I95"/>
    <mergeCell ref="J95:O95"/>
    <mergeCell ref="E96:I96"/>
    <mergeCell ref="J96:O96"/>
    <mergeCell ref="E97:I97"/>
    <mergeCell ref="J97:O97"/>
    <mergeCell ref="E98:I98"/>
    <mergeCell ref="J98:O98"/>
    <mergeCell ref="E99:I99"/>
    <mergeCell ref="J99:O99"/>
    <mergeCell ref="E100:I100"/>
    <mergeCell ref="J100:O100"/>
    <mergeCell ref="E101:I101"/>
    <mergeCell ref="J101:O101"/>
    <mergeCell ref="E102:I102"/>
    <mergeCell ref="J102:O102"/>
    <mergeCell ref="E103:I103"/>
    <mergeCell ref="J103:O103"/>
    <mergeCell ref="E104:I104"/>
    <mergeCell ref="J104:O104"/>
    <mergeCell ref="E110:I110"/>
    <mergeCell ref="J110:O110"/>
    <mergeCell ref="E105:I105"/>
    <mergeCell ref="J105:O105"/>
    <mergeCell ref="E106:I106"/>
    <mergeCell ref="J106:O106"/>
    <mergeCell ref="E107:I107"/>
    <mergeCell ref="J107:O107"/>
    <mergeCell ref="E108:I108"/>
    <mergeCell ref="J108:O108"/>
    <mergeCell ref="E109:I109"/>
    <mergeCell ref="J109:O109"/>
    <mergeCell ref="J116:O116"/>
    <mergeCell ref="E117:I117"/>
    <mergeCell ref="J117:O117"/>
    <mergeCell ref="E118:I118"/>
    <mergeCell ref="J118:O118"/>
    <mergeCell ref="E119:I119"/>
    <mergeCell ref="J119:O119"/>
    <mergeCell ref="E122:I122"/>
    <mergeCell ref="J122:O122"/>
    <mergeCell ref="E123:I123"/>
    <mergeCell ref="J123:O123"/>
    <mergeCell ref="E124:I124"/>
    <mergeCell ref="J124:O124"/>
    <mergeCell ref="E125:I125"/>
    <mergeCell ref="J125:O125"/>
    <mergeCell ref="E126:I126"/>
    <mergeCell ref="J126:O126"/>
    <mergeCell ref="E127:I127"/>
    <mergeCell ref="J127:O127"/>
    <mergeCell ref="E128:I128"/>
    <mergeCell ref="J128:O128"/>
    <mergeCell ref="E129:I129"/>
    <mergeCell ref="J129:O129"/>
    <mergeCell ref="E130:I130"/>
    <mergeCell ref="J130:O130"/>
    <mergeCell ref="E131:I131"/>
    <mergeCell ref="J131:O131"/>
    <mergeCell ref="E132:I132"/>
    <mergeCell ref="J132:O132"/>
    <mergeCell ref="E133:I133"/>
    <mergeCell ref="J133:O133"/>
    <mergeCell ref="E134:I134"/>
    <mergeCell ref="J134:O134"/>
    <mergeCell ref="E135:I135"/>
    <mergeCell ref="J135:O135"/>
    <mergeCell ref="E136:I136"/>
    <mergeCell ref="J136:O136"/>
    <mergeCell ref="E137:I137"/>
    <mergeCell ref="J137:O137"/>
    <mergeCell ref="E143:I143"/>
    <mergeCell ref="J143:O143"/>
    <mergeCell ref="E144:I144"/>
    <mergeCell ref="J144:O144"/>
    <mergeCell ref="E145:I145"/>
    <mergeCell ref="J145:O145"/>
    <mergeCell ref="A147:Q147"/>
    <mergeCell ref="E138:I138"/>
    <mergeCell ref="J138:O138"/>
    <mergeCell ref="E139:I139"/>
    <mergeCell ref="J139:O139"/>
    <mergeCell ref="E140:I140"/>
    <mergeCell ref="J140:O140"/>
    <mergeCell ref="E141:I141"/>
    <mergeCell ref="J141:O141"/>
    <mergeCell ref="E142:I142"/>
    <mergeCell ref="J142:O142"/>
    <mergeCell ref="E148:I148"/>
    <mergeCell ref="J148:O148"/>
    <mergeCell ref="E149:I149"/>
    <mergeCell ref="J149:O149"/>
    <mergeCell ref="E150:I150"/>
    <mergeCell ref="J150:O150"/>
    <mergeCell ref="E151:I151"/>
    <mergeCell ref="J151:O151"/>
    <mergeCell ref="E152:I152"/>
    <mergeCell ref="J152:O152"/>
    <mergeCell ref="E158:I158"/>
    <mergeCell ref="J158:O158"/>
    <mergeCell ref="E159:I159"/>
    <mergeCell ref="J159:O159"/>
    <mergeCell ref="E160:I160"/>
    <mergeCell ref="J160:O160"/>
    <mergeCell ref="E161:I161"/>
    <mergeCell ref="J161:O161"/>
    <mergeCell ref="E153:I153"/>
    <mergeCell ref="J153:O153"/>
    <mergeCell ref="E154:I154"/>
    <mergeCell ref="J154:O154"/>
    <mergeCell ref="E155:I155"/>
    <mergeCell ref="J155:O155"/>
    <mergeCell ref="E156:I156"/>
    <mergeCell ref="J156:O156"/>
    <mergeCell ref="E157:I157"/>
    <mergeCell ref="J157:O157"/>
    <mergeCell ref="E171:I171"/>
    <mergeCell ref="J171:O171"/>
    <mergeCell ref="E172:I172"/>
    <mergeCell ref="J172:O172"/>
    <mergeCell ref="E173:I173"/>
    <mergeCell ref="J173:O173"/>
    <mergeCell ref="E162:I162"/>
    <mergeCell ref="J162:O162"/>
    <mergeCell ref="E163:I163"/>
    <mergeCell ref="J163:O163"/>
    <mergeCell ref="E164:I164"/>
    <mergeCell ref="J164:O164"/>
    <mergeCell ref="A166:Q166"/>
    <mergeCell ref="E167:I167"/>
    <mergeCell ref="J167:O167"/>
    <mergeCell ref="E168:I168"/>
    <mergeCell ref="J168:O168"/>
    <mergeCell ref="E169:I169"/>
    <mergeCell ref="J169:O169"/>
    <mergeCell ref="E170:I170"/>
    <mergeCell ref="J170:O170"/>
    <mergeCell ref="A199:Q199"/>
    <mergeCell ref="E200:I200"/>
    <mergeCell ref="J200:O200"/>
    <mergeCell ref="E201:I201"/>
    <mergeCell ref="J201:O201"/>
    <mergeCell ref="E202:I202"/>
    <mergeCell ref="J202:O202"/>
    <mergeCell ref="E203:I203"/>
    <mergeCell ref="J203:O203"/>
    <mergeCell ref="A213:Q213"/>
    <mergeCell ref="E214:I214"/>
    <mergeCell ref="J214:O214"/>
    <mergeCell ref="E215:I215"/>
    <mergeCell ref="J215:O215"/>
    <mergeCell ref="E204:I204"/>
    <mergeCell ref="J204:O204"/>
    <mergeCell ref="E205:I205"/>
    <mergeCell ref="J205:O205"/>
    <mergeCell ref="E206:I206"/>
    <mergeCell ref="E210:I210"/>
    <mergeCell ref="J210:O210"/>
    <mergeCell ref="E211:I211"/>
    <mergeCell ref="J211:O211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pronksliitmikud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2017-04-13T06:49:16Z</cp:lastPrinted>
  <dcterms:created xsi:type="dcterms:W3CDTF">1998-09-21T07:16:11Z</dcterms:created>
  <dcterms:modified xsi:type="dcterms:W3CDTF">2026-03-16T13:33:00Z</dcterms:modified>
</cp:coreProperties>
</file>