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nne.olesk\Desktop\Kodulehe hinnakirjad\"/>
    </mc:Choice>
  </mc:AlternateContent>
  <xr:revisionPtr revIDLastSave="0" documentId="13_ncr:1_{6851D144-C897-45A7-94C7-FEE86CC8098A}" xr6:coauthVersionLast="47" xr6:coauthVersionMax="47" xr10:uidLastSave="{00000000-0000-0000-0000-000000000000}"/>
  <bookViews>
    <workbookView xWindow="-28920" yWindow="660" windowWidth="29040" windowHeight="15720" xr2:uid="{4A068DAF-2F13-449D-A347-871EA8DD1C37}"/>
  </bookViews>
  <sheets>
    <sheet name="Shee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3" i="5" l="1"/>
  <c r="H212" i="5"/>
  <c r="H211" i="5"/>
  <c r="H168" i="5"/>
  <c r="H169" i="5"/>
  <c r="H170" i="5"/>
  <c r="H171" i="5"/>
  <c r="H67" i="5"/>
  <c r="H281" i="5"/>
  <c r="H36" i="5"/>
  <c r="H230" i="5"/>
  <c r="H66" i="5"/>
  <c r="H65" i="5"/>
  <c r="H64" i="5"/>
  <c r="H63" i="5"/>
  <c r="H32" i="5"/>
  <c r="H31" i="5"/>
  <c r="H277" i="5"/>
  <c r="H273" i="5"/>
  <c r="H272" i="5"/>
  <c r="H267" i="5"/>
  <c r="H266" i="5"/>
  <c r="H265" i="5"/>
  <c r="H263" i="5"/>
  <c r="H262" i="5"/>
  <c r="H260" i="5"/>
  <c r="H259" i="5"/>
  <c r="H258" i="5"/>
  <c r="H256" i="5"/>
  <c r="H255" i="5"/>
  <c r="H254" i="5"/>
  <c r="H252" i="5"/>
  <c r="H251" i="5"/>
  <c r="H250" i="5"/>
  <c r="H248" i="5"/>
  <c r="H247" i="5"/>
  <c r="H246" i="5"/>
  <c r="H245" i="5"/>
  <c r="H244" i="5"/>
  <c r="H242" i="5"/>
  <c r="H241" i="5"/>
  <c r="H240" i="5"/>
  <c r="H239" i="5"/>
  <c r="H238" i="5"/>
  <c r="H237" i="5"/>
  <c r="H234" i="5"/>
  <c r="H233" i="5"/>
  <c r="H232" i="5"/>
  <c r="H229" i="5"/>
  <c r="H228" i="5"/>
  <c r="H226" i="5"/>
  <c r="H225" i="5"/>
  <c r="H224" i="5"/>
  <c r="H223" i="5"/>
  <c r="H222" i="5"/>
  <c r="H221" i="5"/>
  <c r="H220" i="5"/>
  <c r="H219" i="5"/>
  <c r="H218" i="5"/>
  <c r="H217" i="5"/>
  <c r="H216" i="5"/>
  <c r="H215" i="5"/>
  <c r="H210" i="5"/>
  <c r="H209" i="5"/>
  <c r="H208" i="5"/>
  <c r="H203" i="5"/>
  <c r="H202" i="5"/>
  <c r="H201" i="5"/>
  <c r="H199" i="5"/>
  <c r="H198" i="5"/>
  <c r="H197" i="5"/>
  <c r="H196" i="5"/>
  <c r="H195" i="5"/>
  <c r="H194" i="5"/>
  <c r="H193" i="5"/>
  <c r="H192" i="5"/>
  <c r="H191" i="5"/>
  <c r="H190" i="5"/>
  <c r="H189" i="5"/>
  <c r="H188" i="5"/>
  <c r="H183" i="5"/>
  <c r="H182" i="5"/>
  <c r="H181" i="5"/>
  <c r="H180" i="5"/>
  <c r="H179" i="5"/>
  <c r="H178" i="5"/>
  <c r="H177" i="5"/>
  <c r="H175" i="5"/>
  <c r="H174" i="5"/>
  <c r="H173" i="5"/>
  <c r="H172" i="5"/>
  <c r="H166" i="5"/>
  <c r="H165" i="5"/>
  <c r="H164" i="5"/>
  <c r="H163" i="5"/>
  <c r="H162" i="5"/>
  <c r="H161" i="5"/>
  <c r="H158" i="5"/>
  <c r="H157" i="5"/>
  <c r="H156" i="5"/>
  <c r="H155" i="5"/>
  <c r="H154" i="5"/>
  <c r="H153" i="5"/>
  <c r="H152" i="5"/>
  <c r="H150" i="5"/>
  <c r="H149" i="5"/>
  <c r="H148" i="5"/>
  <c r="H147" i="5"/>
  <c r="H146" i="5"/>
  <c r="H145" i="5"/>
  <c r="H144" i="5"/>
  <c r="H143" i="5"/>
  <c r="H142" i="5"/>
  <c r="H141" i="5"/>
  <c r="H137" i="5"/>
  <c r="H136" i="5"/>
  <c r="H135" i="5"/>
  <c r="H133" i="5"/>
  <c r="H132" i="5"/>
  <c r="H131" i="5"/>
  <c r="H129" i="5"/>
  <c r="H128" i="5"/>
  <c r="H127" i="5"/>
  <c r="H125" i="5"/>
  <c r="H124" i="5"/>
  <c r="H122" i="5"/>
  <c r="H121" i="5"/>
  <c r="H120" i="5"/>
  <c r="H119" i="5"/>
  <c r="H118" i="5"/>
  <c r="H117" i="5"/>
  <c r="H116" i="5"/>
  <c r="H114" i="5"/>
  <c r="H113" i="5"/>
  <c r="H112" i="5"/>
  <c r="H111" i="5"/>
  <c r="H110" i="5"/>
  <c r="H109" i="5"/>
  <c r="H108" i="5"/>
  <c r="H107" i="5"/>
  <c r="H103" i="5"/>
  <c r="H102" i="5"/>
  <c r="H101" i="5"/>
  <c r="H99" i="5"/>
  <c r="H98" i="5"/>
  <c r="H97" i="5"/>
  <c r="H95" i="5"/>
  <c r="H94" i="5"/>
  <c r="H93" i="5"/>
  <c r="H91" i="5"/>
  <c r="H90" i="5"/>
  <c r="H89" i="5"/>
  <c r="H87" i="5"/>
  <c r="H86" i="5"/>
  <c r="H85" i="5"/>
  <c r="H79" i="5"/>
  <c r="H78" i="5"/>
  <c r="H77" i="5"/>
  <c r="H75" i="5"/>
  <c r="H73" i="5"/>
  <c r="H72" i="5"/>
  <c r="H71" i="5"/>
  <c r="H70" i="5"/>
  <c r="H69" i="5"/>
  <c r="H61" i="5"/>
  <c r="H60" i="5"/>
  <c r="H59" i="5"/>
  <c r="H58" i="5"/>
  <c r="H54" i="5"/>
  <c r="H53" i="5"/>
  <c r="H52" i="5"/>
  <c r="H51" i="5"/>
  <c r="H50" i="5"/>
  <c r="H49" i="5"/>
  <c r="H30" i="5"/>
  <c r="H29" i="5"/>
  <c r="H28" i="5"/>
  <c r="H27" i="5"/>
  <c r="H26" i="5"/>
  <c r="H25" i="5"/>
  <c r="H24" i="5"/>
  <c r="H23" i="5"/>
  <c r="H22" i="5"/>
  <c r="H20" i="5"/>
  <c r="H19" i="5"/>
  <c r="H18" i="5"/>
  <c r="H17" i="5"/>
  <c r="H16" i="5"/>
  <c r="H15" i="5"/>
  <c r="H1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Mikko</author>
  </authors>
  <commentList>
    <comment ref="H8" authorId="0" shapeId="0" xr:uid="{A109F60C-BCF8-40FD-8D19-FDB6F755A9B4}">
      <text>
        <r>
          <rPr>
            <b/>
            <sz val="12"/>
            <color indexed="81"/>
            <rFont val="Times New Roman"/>
            <family val="1"/>
            <charset val="186"/>
          </rPr>
          <t>Lp. Püsiklient,</t>
        </r>
        <r>
          <rPr>
            <sz val="12"/>
            <color indexed="81"/>
            <rFont val="Times New Roman"/>
            <family val="1"/>
            <charset val="186"/>
          </rPr>
          <t xml:space="preserve">
paiguta siia kokkulepitud allahindlus% ja saad ostuhinna ilma käibemaksuta.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<sst xmlns="http://schemas.openxmlformats.org/spreadsheetml/2006/main" count="473" uniqueCount="395">
  <si>
    <t>Kookosfilter drenaazitorud</t>
  </si>
  <si>
    <t>Kood</t>
  </si>
  <si>
    <t>-muhvi ja tihendiga</t>
  </si>
  <si>
    <t>-punakaspruun</t>
  </si>
  <si>
    <t>-sile välis- ja sisepind</t>
  </si>
  <si>
    <t>-topeltseinaga</t>
  </si>
  <si>
    <t>PVC- drenaazitorud</t>
  </si>
  <si>
    <t xml:space="preserve"> </t>
  </si>
  <si>
    <t>-reo- ja vihmaveele</t>
  </si>
  <si>
    <t>PRAGMA MUHVTORUDE LIITMIKUD</t>
  </si>
  <si>
    <t>PRAGMA käänikud</t>
  </si>
  <si>
    <t>PRAGMA kaksikmuhvid</t>
  </si>
  <si>
    <t>PRAGMA liugmuhvid</t>
  </si>
  <si>
    <t>45' PRAGMA kolmikud</t>
  </si>
  <si>
    <t>PRAGMA-siirdmik</t>
  </si>
  <si>
    <t>160 x 110</t>
  </si>
  <si>
    <t>200 x 110</t>
  </si>
  <si>
    <t>200 x 160</t>
  </si>
  <si>
    <t>250 x 200</t>
  </si>
  <si>
    <t>315 x 200</t>
  </si>
  <si>
    <t>400 x 250</t>
  </si>
  <si>
    <t>500 x 315</t>
  </si>
  <si>
    <t>(Pragma muhv/NAL toru)</t>
  </si>
  <si>
    <t>PRAGMA-otseliitmikud</t>
  </si>
  <si>
    <t>(Pragma / PVC toru muhv)</t>
  </si>
  <si>
    <t xml:space="preserve">PRAGMA - tihendusrõngad </t>
  </si>
  <si>
    <t>PVC NAL MUHVTORUDE LIITMIKUD</t>
  </si>
  <si>
    <t>NAL käänikud</t>
  </si>
  <si>
    <t>NAL kaksikmuhvid</t>
  </si>
  <si>
    <t>NAL liugmuhvid</t>
  </si>
  <si>
    <t xml:space="preserve">NAL kolmikud </t>
  </si>
  <si>
    <t>NAL siirdmik</t>
  </si>
  <si>
    <t>NAL läbiviiguhülss</t>
  </si>
  <si>
    <t>NAL toru otsakorgid</t>
  </si>
  <si>
    <t>koos klikkrõngaga)</t>
  </si>
  <si>
    <t>Üleminek betoontorule</t>
  </si>
  <si>
    <t>(NAL muhv/betoontoru)</t>
  </si>
  <si>
    <t>kuumkahanev</t>
  </si>
  <si>
    <t>Üleminek malmile</t>
  </si>
  <si>
    <t>(PVC toru muhv/malmtoru)</t>
  </si>
  <si>
    <t>kuumahenev</t>
  </si>
  <si>
    <t>Kaanega puhastuskolmikud</t>
  </si>
  <si>
    <t>Keermeskaanega muhvikork</t>
  </si>
  <si>
    <t>NAL tihendid</t>
  </si>
  <si>
    <t>NAL õlikindlad tihendid</t>
  </si>
  <si>
    <t>PP DRENAAZITORUDE LIITMIKUD</t>
  </si>
  <si>
    <t>Painduvad käänikud</t>
  </si>
  <si>
    <t>Painduvad kolmikud</t>
  </si>
  <si>
    <t>VÄLISKANALISATSIOONI TORUD JA LIITMIKUD</t>
  </si>
  <si>
    <t>A010724</t>
  </si>
  <si>
    <t>A010725</t>
  </si>
  <si>
    <t>A010730</t>
  </si>
  <si>
    <t>A010735</t>
  </si>
  <si>
    <t>A010741</t>
  </si>
  <si>
    <t>A010750</t>
  </si>
  <si>
    <t>A010763</t>
  </si>
  <si>
    <t>A010107</t>
  </si>
  <si>
    <t>A010108</t>
  </si>
  <si>
    <t>A010110</t>
  </si>
  <si>
    <t>A010117</t>
  </si>
  <si>
    <t>A010118</t>
  </si>
  <si>
    <t>A010120</t>
  </si>
  <si>
    <t>A010122</t>
  </si>
  <si>
    <t>A010123</t>
  </si>
  <si>
    <t>A010125</t>
  </si>
  <si>
    <t>A130110</t>
  </si>
  <si>
    <t>A130160</t>
  </si>
  <si>
    <t>A130200</t>
  </si>
  <si>
    <t>A130250</t>
  </si>
  <si>
    <t>A130315</t>
  </si>
  <si>
    <t>A130400</t>
  </si>
  <si>
    <t>A247563</t>
  </si>
  <si>
    <t>A247568</t>
  </si>
  <si>
    <t>A220380</t>
  </si>
  <si>
    <t>A220390</t>
  </si>
  <si>
    <t>A240010</t>
  </si>
  <si>
    <t>A240115</t>
  </si>
  <si>
    <t>A240310</t>
  </si>
  <si>
    <t>A240410</t>
  </si>
  <si>
    <t>A340040</t>
  </si>
  <si>
    <t>A340240</t>
  </si>
  <si>
    <t>A340320</t>
  </si>
  <si>
    <t>A340410</t>
  </si>
  <si>
    <t>A027204</t>
  </si>
  <si>
    <t>A027214</t>
  </si>
  <si>
    <t>A027224</t>
  </si>
  <si>
    <t>A027205</t>
  </si>
  <si>
    <t>A027215</t>
  </si>
  <si>
    <t>A027225</t>
  </si>
  <si>
    <t>A027206</t>
  </si>
  <si>
    <t>A027216</t>
  </si>
  <si>
    <t>A027226</t>
  </si>
  <si>
    <t>A027207</t>
  </si>
  <si>
    <t>A027217</t>
  </si>
  <si>
    <t>A027227</t>
  </si>
  <si>
    <t>A027208</t>
  </si>
  <si>
    <t>A027218</t>
  </si>
  <si>
    <t>A027228</t>
  </si>
  <si>
    <t>A027724</t>
  </si>
  <si>
    <t>A027725</t>
  </si>
  <si>
    <t>A027726</t>
  </si>
  <si>
    <t>A027727</t>
  </si>
  <si>
    <t>A027728</t>
  </si>
  <si>
    <t>A027729</t>
  </si>
  <si>
    <t>A027730</t>
  </si>
  <si>
    <t>A027704</t>
  </si>
  <si>
    <t>A027705</t>
  </si>
  <si>
    <t>A027706</t>
  </si>
  <si>
    <t>A027707</t>
  </si>
  <si>
    <t>A027708</t>
  </si>
  <si>
    <t>A027709</t>
  </si>
  <si>
    <t>A027710</t>
  </si>
  <si>
    <t>A027106</t>
  </si>
  <si>
    <t>A027108</t>
  </si>
  <si>
    <t>A027109</t>
  </si>
  <si>
    <t>A027111</t>
  </si>
  <si>
    <t>A027112</t>
  </si>
  <si>
    <t>A027113</t>
  </si>
  <si>
    <t>A027115</t>
  </si>
  <si>
    <t>A027116</t>
  </si>
  <si>
    <t>A027118</t>
  </si>
  <si>
    <t>A027120</t>
  </si>
  <si>
    <t>A027121</t>
  </si>
  <si>
    <t>A027905</t>
  </si>
  <si>
    <t>A027908</t>
  </si>
  <si>
    <t>A027911</t>
  </si>
  <si>
    <t>A027913</t>
  </si>
  <si>
    <t>A027914</t>
  </si>
  <si>
    <t>A027915</t>
  </si>
  <si>
    <t>A027916</t>
  </si>
  <si>
    <t>A027917</t>
  </si>
  <si>
    <t>A027926</t>
  </si>
  <si>
    <t>A027927</t>
  </si>
  <si>
    <t>A145110</t>
  </si>
  <si>
    <t>A145120</t>
  </si>
  <si>
    <t>A145130</t>
  </si>
  <si>
    <t>A145140</t>
  </si>
  <si>
    <t>A145150</t>
  </si>
  <si>
    <t>A145160</t>
  </si>
  <si>
    <t>A145170</t>
  </si>
  <si>
    <t>A145310</t>
  </si>
  <si>
    <t>A145320</t>
  </si>
  <si>
    <t>A145330</t>
  </si>
  <si>
    <t>A145340</t>
  </si>
  <si>
    <t>A145350</t>
  </si>
  <si>
    <t>A145360</t>
  </si>
  <si>
    <t>A145210</t>
  </si>
  <si>
    <t>A145220</t>
  </si>
  <si>
    <t>A145230</t>
  </si>
  <si>
    <t>A145240</t>
  </si>
  <si>
    <t>A145250</t>
  </si>
  <si>
    <t>A145260</t>
  </si>
  <si>
    <t>A145270</t>
  </si>
  <si>
    <t>A145280</t>
  </si>
  <si>
    <t>A020202</t>
  </si>
  <si>
    <t>A020212</t>
  </si>
  <si>
    <t>A020222</t>
  </si>
  <si>
    <t>A020252</t>
  </si>
  <si>
    <t>A020204</t>
  </si>
  <si>
    <t>A020214</t>
  </si>
  <si>
    <t>A020224</t>
  </si>
  <si>
    <t>A020254</t>
  </si>
  <si>
    <t>A020205</t>
  </si>
  <si>
    <t>A020215</t>
  </si>
  <si>
    <t>A020225</t>
  </si>
  <si>
    <t>A020255</t>
  </si>
  <si>
    <t>110 / 15°</t>
  </si>
  <si>
    <t>110 / 30°</t>
  </si>
  <si>
    <t>110 / 45°</t>
  </si>
  <si>
    <t>110 / 90°</t>
  </si>
  <si>
    <t>160 / 15°</t>
  </si>
  <si>
    <t>160 / 30°</t>
  </si>
  <si>
    <t>160 / 45°</t>
  </si>
  <si>
    <t>160 / 90°</t>
  </si>
  <si>
    <t>200 / 15°</t>
  </si>
  <si>
    <t>200 / 30°</t>
  </si>
  <si>
    <t>200 / 45°</t>
  </si>
  <si>
    <t>200 / 90°</t>
  </si>
  <si>
    <t>A020722</t>
  </si>
  <si>
    <t>A020724</t>
  </si>
  <si>
    <t>A020725</t>
  </si>
  <si>
    <t>A020702</t>
  </si>
  <si>
    <t>A020704</t>
  </si>
  <si>
    <t>A020705</t>
  </si>
  <si>
    <t>A020103</t>
  </si>
  <si>
    <t>A020130</t>
  </si>
  <si>
    <t>A020106</t>
  </si>
  <si>
    <t>A020133</t>
  </si>
  <si>
    <t>A020108</t>
  </si>
  <si>
    <t>A020136</t>
  </si>
  <si>
    <t>A020109</t>
  </si>
  <si>
    <t>A020111</t>
  </si>
  <si>
    <t>A020112</t>
  </si>
  <si>
    <t>A020139</t>
  </si>
  <si>
    <t>A020141</t>
  </si>
  <si>
    <t>A020143</t>
  </si>
  <si>
    <t>A020905</t>
  </si>
  <si>
    <t>A020911</t>
  </si>
  <si>
    <t>A021401</t>
  </si>
  <si>
    <t>A021404</t>
  </si>
  <si>
    <t>A021405</t>
  </si>
  <si>
    <t>A020502</t>
  </si>
  <si>
    <t>A020504</t>
  </si>
  <si>
    <t>A020505</t>
  </si>
  <si>
    <t>A020506</t>
  </si>
  <si>
    <t>A020507</t>
  </si>
  <si>
    <t>A020508</t>
  </si>
  <si>
    <t>110 x 110 / 45°</t>
  </si>
  <si>
    <t>110 x 110 / 88°</t>
  </si>
  <si>
    <t>160 x 110 / 45°</t>
  </si>
  <si>
    <t>160 x 110 / 88°</t>
  </si>
  <si>
    <t>160 x 160 / 45°</t>
  </si>
  <si>
    <t>160 x 160 / 88°</t>
  </si>
  <si>
    <t>200 x 110 / 45°</t>
  </si>
  <si>
    <t>200 x 160 / 45°</t>
  </si>
  <si>
    <t>200 x 200 / 45°</t>
  </si>
  <si>
    <t>200 x 110 / 88°</t>
  </si>
  <si>
    <t>200 x 160 / 88°</t>
  </si>
  <si>
    <t>200 x 200 / 88°</t>
  </si>
  <si>
    <t>160 / 110</t>
  </si>
  <si>
    <t>200 / 160</t>
  </si>
  <si>
    <t>A021301</t>
  </si>
  <si>
    <t>A021303</t>
  </si>
  <si>
    <t>A021304</t>
  </si>
  <si>
    <t>A021305</t>
  </si>
  <si>
    <t>A021306</t>
  </si>
  <si>
    <t>A021002</t>
  </si>
  <si>
    <t>A021004</t>
  </si>
  <si>
    <t>A021005</t>
  </si>
  <si>
    <t>A020401</t>
  </si>
  <si>
    <t>A020404</t>
  </si>
  <si>
    <t>A020405</t>
  </si>
  <si>
    <t>110 / 160</t>
  </si>
  <si>
    <t>160 / 224</t>
  </si>
  <si>
    <t>200 / 300</t>
  </si>
  <si>
    <t>250 / 354</t>
  </si>
  <si>
    <t>315 / 437</t>
  </si>
  <si>
    <t>110 / 126</t>
  </si>
  <si>
    <t>160 / 180</t>
  </si>
  <si>
    <t>200 / 275</t>
  </si>
  <si>
    <t>A020522</t>
  </si>
  <si>
    <t>A020524</t>
  </si>
  <si>
    <t>A020525</t>
  </si>
  <si>
    <t>A023411</t>
  </si>
  <si>
    <t>A023416</t>
  </si>
  <si>
    <t>A023511</t>
  </si>
  <si>
    <t>A023516</t>
  </si>
  <si>
    <t>A140253</t>
  </si>
  <si>
    <t>A140259</t>
  </si>
  <si>
    <t>A140175</t>
  </si>
  <si>
    <t>A023520</t>
  </si>
  <si>
    <t>-augustatud täisring</t>
  </si>
  <si>
    <t>160 x 15°</t>
  </si>
  <si>
    <t>160 x 30°</t>
  </si>
  <si>
    <t>160 x 45°</t>
  </si>
  <si>
    <t>200 x 15°</t>
  </si>
  <si>
    <t>200 x 30°</t>
  </si>
  <si>
    <t>200 x 45°</t>
  </si>
  <si>
    <t>250 x 15°</t>
  </si>
  <si>
    <t>250 x 30°</t>
  </si>
  <si>
    <t>250 x 45°</t>
  </si>
  <si>
    <t>315 x 15°</t>
  </si>
  <si>
    <t>315 x 30°</t>
  </si>
  <si>
    <t>315 x 45°</t>
  </si>
  <si>
    <t>400 x 15°</t>
  </si>
  <si>
    <t>400 x 30°</t>
  </si>
  <si>
    <t>400 x 45°</t>
  </si>
  <si>
    <t>160 x 139 x 6000</t>
  </si>
  <si>
    <t>200 x 174 x 6000</t>
  </si>
  <si>
    <t>250 x 218 x 6000</t>
  </si>
  <si>
    <t>315 x 276 x 6000</t>
  </si>
  <si>
    <t>400 x 348 x 6000</t>
  </si>
  <si>
    <t>500 x 435 x 6000</t>
  </si>
  <si>
    <t>630 x 550 x 6000</t>
  </si>
  <si>
    <t>110 x 3,2 x 2000</t>
  </si>
  <si>
    <t>110 x 3,2 x 3000</t>
  </si>
  <si>
    <t>110 x 3,2 x 6000</t>
  </si>
  <si>
    <t>160 x 4,7 x 2000</t>
  </si>
  <si>
    <t>160 x 4,7 x 6000</t>
  </si>
  <si>
    <t>200 x 5,9 x 2000</t>
  </si>
  <si>
    <t>110 x 97 x 6000</t>
  </si>
  <si>
    <t>250 x 110 / 45°</t>
  </si>
  <si>
    <t>250 x 160 / 45°</t>
  </si>
  <si>
    <t>250 x 200 / 45°</t>
  </si>
  <si>
    <t>315 x 110 / 45°</t>
  </si>
  <si>
    <t>315 x 160 / 45°</t>
  </si>
  <si>
    <t>315 x 200 / 45°</t>
  </si>
  <si>
    <t>315 x 250</t>
  </si>
  <si>
    <t>400 x 315</t>
  </si>
  <si>
    <t>500 x 400</t>
  </si>
  <si>
    <t>õlikindlad</t>
  </si>
  <si>
    <t>A145221</t>
  </si>
  <si>
    <t>A145231</t>
  </si>
  <si>
    <t>A145241</t>
  </si>
  <si>
    <t>A145251</t>
  </si>
  <si>
    <t>A145261</t>
  </si>
  <si>
    <t>A145271</t>
  </si>
  <si>
    <t>A145281</t>
  </si>
  <si>
    <t>58 / 50</t>
  </si>
  <si>
    <t>74 / 65</t>
  </si>
  <si>
    <t>92 / 80</t>
  </si>
  <si>
    <t>128 / 113</t>
  </si>
  <si>
    <t>160 / 145</t>
  </si>
  <si>
    <t>komplektis 2 tihendit</t>
  </si>
  <si>
    <t>AS HALS TRADING</t>
  </si>
  <si>
    <t>AS HALS TRADING - T</t>
  </si>
  <si>
    <t>12915 Tallinn</t>
  </si>
  <si>
    <t>50113 Tartu</t>
  </si>
  <si>
    <t>ilma käibemaksuta</t>
  </si>
  <si>
    <t>e-mail: hals@hals.ee</t>
  </si>
  <si>
    <t>Tel. 71 51 400</t>
  </si>
  <si>
    <t>halstartu@hals.ee</t>
  </si>
  <si>
    <t>Allahindlus:</t>
  </si>
  <si>
    <t>Netohind</t>
  </si>
  <si>
    <t>A010130</t>
  </si>
  <si>
    <t>A010135</t>
  </si>
  <si>
    <t>Compact EN 1401</t>
  </si>
  <si>
    <t>PVC NAL muhvtorud, SN8</t>
  </si>
  <si>
    <t>PVC NAL muhvtorud, SN4</t>
  </si>
  <si>
    <t xml:space="preserve">(kasutatakse ka Pragma muhvil </t>
  </si>
  <si>
    <t>-poolring augustus</t>
  </si>
  <si>
    <t>A220110</t>
  </si>
  <si>
    <t>A220160</t>
  </si>
  <si>
    <t>A220200</t>
  </si>
  <si>
    <t>A220250</t>
  </si>
  <si>
    <t>A145010 (stark)</t>
  </si>
  <si>
    <t>A020913</t>
  </si>
  <si>
    <t>250 / 200</t>
  </si>
  <si>
    <t>Tel. 7 301 630</t>
  </si>
  <si>
    <t>Faks 71 51 401</t>
  </si>
  <si>
    <t>Faks  7 367 470</t>
  </si>
  <si>
    <t>www.halstrading.ee</t>
  </si>
  <si>
    <t>Pakend (m)</t>
  </si>
  <si>
    <t>168 m</t>
  </si>
  <si>
    <t>120 m</t>
  </si>
  <si>
    <t xml:space="preserve"> 48 m</t>
  </si>
  <si>
    <t xml:space="preserve"> 36 m</t>
  </si>
  <si>
    <t xml:space="preserve"> 18 m</t>
  </si>
  <si>
    <t xml:space="preserve"> 12 m</t>
  </si>
  <si>
    <t>100 m</t>
  </si>
  <si>
    <t>150 m</t>
  </si>
  <si>
    <t>300 m</t>
  </si>
  <si>
    <t>48 m</t>
  </si>
  <si>
    <t>72 m</t>
  </si>
  <si>
    <t>144 m</t>
  </si>
  <si>
    <t>30 m</t>
  </si>
  <si>
    <t>45 m</t>
  </si>
  <si>
    <t>90 m</t>
  </si>
  <si>
    <t>64 m</t>
  </si>
  <si>
    <t>36 m</t>
  </si>
  <si>
    <t>A013513</t>
  </si>
  <si>
    <t>110 x 3,0 x 1000</t>
  </si>
  <si>
    <t>50 m</t>
  </si>
  <si>
    <t xml:space="preserve"> 168 m</t>
  </si>
  <si>
    <t xml:space="preserve"> 120 m</t>
  </si>
  <si>
    <t xml:space="preserve"> 300 m</t>
  </si>
  <si>
    <t>rullis</t>
  </si>
  <si>
    <t>60 m</t>
  </si>
  <si>
    <t>75 m</t>
  </si>
  <si>
    <t>Mõõt, mm</t>
  </si>
  <si>
    <t>Hind / jm</t>
  </si>
  <si>
    <t>tellimisel</t>
  </si>
  <si>
    <t>Euro</t>
  </si>
  <si>
    <t>25m</t>
  </si>
  <si>
    <t>Vihmaveelehter</t>
  </si>
  <si>
    <t>SEPA 19</t>
  </si>
  <si>
    <t>Kivikülvi 8</t>
  </si>
  <si>
    <t>PP  PRAGMA muhvtorud, SN8</t>
  </si>
  <si>
    <t>PP  Sadevee  muhvtorud, SN8</t>
  </si>
  <si>
    <t>- vihmavesi, truubid</t>
  </si>
  <si>
    <t>PE ja PP- Drenaazitorud, SN8</t>
  </si>
  <si>
    <t>PE ja PP- Drenaazitorud, T8</t>
  </si>
  <si>
    <t>315 x 278 x 6000</t>
  </si>
  <si>
    <t>A220315</t>
  </si>
  <si>
    <t>A240220</t>
  </si>
  <si>
    <t>A020706</t>
  </si>
  <si>
    <t>A020707</t>
  </si>
  <si>
    <t>A020708</t>
  </si>
  <si>
    <t>KLIKKRÕNGAS</t>
  </si>
  <si>
    <t>AK361931A</t>
  </si>
  <si>
    <t>315/110</t>
  </si>
  <si>
    <t>160 x 4,7 x 3000(U)</t>
  </si>
  <si>
    <t>200 x 5,9 x 3000 (U)</t>
  </si>
  <si>
    <t>200 x 5,9 x 6000 (U)</t>
  </si>
  <si>
    <t>250 x 7,3 x 6000  (U)</t>
  </si>
  <si>
    <t>315 x 9,2 x 6000 (U)</t>
  </si>
  <si>
    <t>110 x 98 x 6000 (U)</t>
  </si>
  <si>
    <t>160 x 139 x 6000 (U)</t>
  </si>
  <si>
    <t>200 x 174 x 6000 (U)</t>
  </si>
  <si>
    <t>250 x 218 x 6000 (U)</t>
  </si>
  <si>
    <t>250 (U)</t>
  </si>
  <si>
    <t>315 (U)</t>
  </si>
  <si>
    <t>400 (U)</t>
  </si>
  <si>
    <t>110 (U)</t>
  </si>
  <si>
    <t xml:space="preserve">PÕHIHINNAD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</si>
</sst>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charset val="186"/>
    </font>
    <font>
      <u/>
      <sz val="7.5"/>
      <color indexed="12"/>
      <name val="Arial"/>
      <family val="2"/>
      <charset val="186"/>
    </font>
    <font>
      <sz val="8"/>
      <name val="Arial"/>
      <family val="2"/>
      <charset val="186"/>
    </font>
    <font>
      <b/>
      <sz val="16"/>
      <name val="Times New Roman"/>
      <family val="1"/>
      <charset val="186"/>
    </font>
    <font>
      <b/>
      <sz val="11"/>
      <name val="Times New Roman"/>
      <family val="1"/>
      <charset val="186"/>
    </font>
    <font>
      <sz val="16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color indexed="12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b/>
      <sz val="11"/>
      <color indexed="17"/>
      <name val="Times New Roman"/>
      <family val="1"/>
      <charset val="186"/>
    </font>
    <font>
      <b/>
      <sz val="11"/>
      <name val="Times New Roman"/>
      <family val="1"/>
    </font>
    <font>
      <sz val="8"/>
      <color indexed="81"/>
      <name val="Tahoma"/>
      <family val="2"/>
      <charset val="186"/>
    </font>
    <font>
      <b/>
      <sz val="12"/>
      <name val="Times New Roman"/>
      <family val="1"/>
      <charset val="186"/>
    </font>
    <font>
      <b/>
      <sz val="12"/>
      <color indexed="81"/>
      <name val="Times New Roman"/>
      <family val="1"/>
      <charset val="186"/>
    </font>
    <font>
      <sz val="12"/>
      <color indexed="8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0" fontId="5" fillId="0" borderId="0" xfId="0" applyFont="1"/>
    <xf numFmtId="0" fontId="6" fillId="0" borderId="0" xfId="0" applyFont="1"/>
    <xf numFmtId="0" fontId="8" fillId="0" borderId="0" xfId="0" applyFont="1"/>
    <xf numFmtId="0" fontId="3" fillId="0" borderId="0" xfId="0" applyFont="1"/>
    <xf numFmtId="2" fontId="5" fillId="0" borderId="0" xfId="0" applyNumberFormat="1" applyFont="1"/>
    <xf numFmtId="2" fontId="6" fillId="0" borderId="0" xfId="0" applyNumberFormat="1" applyFont="1"/>
    <xf numFmtId="2" fontId="8" fillId="0" borderId="0" xfId="0" applyNumberFormat="1" applyFont="1"/>
    <xf numFmtId="2" fontId="3" fillId="0" borderId="0" xfId="0" applyNumberFormat="1" applyFont="1"/>
    <xf numFmtId="2" fontId="7" fillId="0" borderId="0" xfId="0" applyNumberFormat="1" applyFont="1"/>
    <xf numFmtId="49" fontId="7" fillId="2" borderId="0" xfId="0" applyNumberFormat="1" applyFont="1" applyFill="1" applyAlignment="1">
      <alignment horizontal="right"/>
    </xf>
    <xf numFmtId="0" fontId="7" fillId="2" borderId="0" xfId="0" applyFont="1" applyFill="1"/>
    <xf numFmtId="49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49" fontId="4" fillId="2" borderId="0" xfId="0" applyNumberFormat="1" applyFont="1" applyFill="1" applyAlignment="1">
      <alignment horizontal="center"/>
    </xf>
    <xf numFmtId="2" fontId="4" fillId="2" borderId="0" xfId="0" applyNumberFormat="1" applyFont="1" applyFill="1" applyAlignment="1">
      <alignment horizontal="center"/>
    </xf>
    <xf numFmtId="49" fontId="1" fillId="2" borderId="0" xfId="1" applyNumberFormat="1" applyFill="1" applyAlignment="1" applyProtection="1">
      <alignment horizontal="left"/>
    </xf>
    <xf numFmtId="9" fontId="13" fillId="2" borderId="0" xfId="0" applyNumberFormat="1" applyFont="1" applyFill="1" applyAlignment="1">
      <alignment horizontal="center"/>
    </xf>
    <xf numFmtId="0" fontId="6" fillId="2" borderId="0" xfId="0" applyFont="1" applyFill="1"/>
    <xf numFmtId="0" fontId="5" fillId="2" borderId="0" xfId="0" applyFont="1" applyFill="1" applyAlignment="1">
      <alignment horizontal="center"/>
    </xf>
    <xf numFmtId="2" fontId="7" fillId="2" borderId="0" xfId="0" applyNumberFormat="1" applyFont="1" applyFill="1"/>
    <xf numFmtId="0" fontId="7" fillId="2" borderId="0" xfId="0" applyFont="1" applyFill="1" applyAlignment="1">
      <alignment horizontal="left"/>
    </xf>
    <xf numFmtId="1" fontId="7" fillId="2" borderId="0" xfId="0" applyNumberFormat="1" applyFont="1" applyFill="1" applyAlignment="1">
      <alignment horizontal="center"/>
    </xf>
    <xf numFmtId="0" fontId="8" fillId="2" borderId="0" xfId="0" applyFont="1" applyFill="1"/>
    <xf numFmtId="1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0" fontId="4" fillId="2" borderId="0" xfId="0" applyFont="1" applyFill="1" applyAlignment="1">
      <alignment horizontal="left"/>
    </xf>
    <xf numFmtId="2" fontId="7" fillId="2" borderId="0" xfId="0" applyNumberFormat="1" applyFont="1" applyFill="1" applyAlignment="1">
      <alignment horizontal="center"/>
    </xf>
    <xf numFmtId="2" fontId="13" fillId="2" borderId="0" xfId="0" applyNumberFormat="1" applyFont="1" applyFill="1" applyAlignment="1">
      <alignment horizontal="center"/>
    </xf>
    <xf numFmtId="0" fontId="7" fillId="2" borderId="0" xfId="0" quotePrefix="1" applyFont="1" applyFill="1" applyAlignment="1">
      <alignment horizontal="left"/>
    </xf>
    <xf numFmtId="1" fontId="9" fillId="2" borderId="0" xfId="0" applyNumberFormat="1" applyFont="1" applyFill="1" applyAlignment="1">
      <alignment horizontal="center"/>
    </xf>
    <xf numFmtId="0" fontId="7" fillId="2" borderId="0" xfId="0" quotePrefix="1" applyFont="1" applyFill="1" applyAlignment="1">
      <alignment horizontal="center"/>
    </xf>
    <xf numFmtId="0" fontId="11" fillId="2" borderId="0" xfId="0" applyFont="1" applyFill="1" applyAlignment="1">
      <alignment horizontal="left"/>
    </xf>
    <xf numFmtId="0" fontId="7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49" fontId="7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12" fillId="2" borderId="0" xfId="0" applyFont="1" applyFill="1"/>
    <xf numFmtId="2" fontId="7" fillId="2" borderId="0" xfId="0" quotePrefix="1" applyNumberFormat="1" applyFont="1" applyFill="1" applyAlignment="1">
      <alignment horizontal="center"/>
    </xf>
    <xf numFmtId="0" fontId="3" fillId="2" borderId="0" xfId="0" applyFont="1" applyFill="1"/>
    <xf numFmtId="1" fontId="7" fillId="2" borderId="0" xfId="0" applyNumberFormat="1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5" fillId="2" borderId="0" xfId="0" applyFont="1" applyFill="1"/>
    <xf numFmtId="2" fontId="5" fillId="2" borderId="0" xfId="0" applyNumberFormat="1" applyFont="1" applyFill="1"/>
    <xf numFmtId="14" fontId="15" fillId="2" borderId="0" xfId="0" applyNumberFormat="1" applyFont="1" applyFill="1" applyAlignment="1">
      <alignment horizontal="center"/>
    </xf>
    <xf numFmtId="0" fontId="3" fillId="4" borderId="0" xfId="0" applyFont="1" applyFill="1"/>
    <xf numFmtId="0" fontId="4" fillId="4" borderId="0" xfId="0" applyFont="1" applyFill="1"/>
    <xf numFmtId="0" fontId="3" fillId="4" borderId="0" xfId="0" applyFont="1" applyFill="1" applyAlignment="1">
      <alignment horizontal="center"/>
    </xf>
    <xf numFmtId="2" fontId="4" fillId="4" borderId="0" xfId="0" applyNumberFormat="1" applyFont="1" applyFill="1"/>
    <xf numFmtId="0" fontId="7" fillId="0" borderId="2" xfId="0" quotePrefix="1" applyFont="1" applyBorder="1"/>
    <xf numFmtId="0" fontId="6" fillId="5" borderId="0" xfId="0" applyFont="1" applyFill="1"/>
    <xf numFmtId="0" fontId="7" fillId="5" borderId="0" xfId="0" applyFont="1" applyFill="1" applyAlignment="1">
      <alignment horizontal="center"/>
    </xf>
    <xf numFmtId="2" fontId="7" fillId="5" borderId="0" xfId="0" applyNumberFormat="1" applyFont="1" applyFill="1" applyAlignment="1">
      <alignment horizontal="center"/>
    </xf>
    <xf numFmtId="2" fontId="7" fillId="5" borderId="0" xfId="0" applyNumberFormat="1" applyFont="1" applyFill="1"/>
    <xf numFmtId="2" fontId="13" fillId="5" borderId="0" xfId="0" applyNumberFormat="1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8" fillId="5" borderId="0" xfId="0" applyFont="1" applyFill="1"/>
    <xf numFmtId="9" fontId="13" fillId="6" borderId="1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49" fontId="4" fillId="2" borderId="0" xfId="0" applyNumberFormat="1" applyFont="1" applyFill="1"/>
    <xf numFmtId="49" fontId="4" fillId="2" borderId="0" xfId="0" quotePrefix="1" applyNumberFormat="1" applyFont="1" applyFill="1"/>
    <xf numFmtId="49" fontId="7" fillId="2" borderId="0" xfId="0" quotePrefix="1" applyNumberFormat="1" applyFont="1" applyFill="1" applyAlignment="1">
      <alignment horizontal="center"/>
    </xf>
    <xf numFmtId="49" fontId="6" fillId="5" borderId="0" xfId="0" applyNumberFormat="1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86</xdr:row>
      <xdr:rowOff>9525</xdr:rowOff>
    </xdr:from>
    <xdr:to>
      <xdr:col>1</xdr:col>
      <xdr:colOff>323850</xdr:colOff>
      <xdr:row>92</xdr:row>
      <xdr:rowOff>114300</xdr:rowOff>
    </xdr:to>
    <xdr:pic>
      <xdr:nvPicPr>
        <xdr:cNvPr id="2929" name="Picture 5" descr="pragma poogen">
          <a:extLst>
            <a:ext uri="{FF2B5EF4-FFF2-40B4-BE49-F238E27FC236}">
              <a16:creationId xmlns:a16="http://schemas.microsoft.com/office/drawing/2014/main" id="{C77D117C-4901-0BE1-1D24-8919CCC6B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1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8202275"/>
          <a:ext cx="133350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390525</xdr:colOff>
      <xdr:row>108</xdr:row>
      <xdr:rowOff>142875</xdr:rowOff>
    </xdr:from>
    <xdr:to>
      <xdr:col>0</xdr:col>
      <xdr:colOff>1343025</xdr:colOff>
      <xdr:row>113</xdr:row>
      <xdr:rowOff>161925</xdr:rowOff>
    </xdr:to>
    <xdr:pic>
      <xdr:nvPicPr>
        <xdr:cNvPr id="2930" name="Picture 6" descr="pragma k-muhv">
          <a:extLst>
            <a:ext uri="{FF2B5EF4-FFF2-40B4-BE49-F238E27FC236}">
              <a16:creationId xmlns:a16="http://schemas.microsoft.com/office/drawing/2014/main" id="{DF779979-5ABF-FC38-3FE4-D2582EE3F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2526625"/>
          <a:ext cx="9525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466725</xdr:colOff>
      <xdr:row>126</xdr:row>
      <xdr:rowOff>142875</xdr:rowOff>
    </xdr:from>
    <xdr:to>
      <xdr:col>1</xdr:col>
      <xdr:colOff>352425</xdr:colOff>
      <xdr:row>131</xdr:row>
      <xdr:rowOff>180975</xdr:rowOff>
    </xdr:to>
    <xdr:pic>
      <xdr:nvPicPr>
        <xdr:cNvPr id="2931" name="Picture 7" descr="pragma kolmik">
          <a:extLst>
            <a:ext uri="{FF2B5EF4-FFF2-40B4-BE49-F238E27FC236}">
              <a16:creationId xmlns:a16="http://schemas.microsoft.com/office/drawing/2014/main" id="{97A23629-45BC-4875-62D2-5A14EE01B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5955625"/>
          <a:ext cx="126682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390525</xdr:colOff>
      <xdr:row>162</xdr:row>
      <xdr:rowOff>66675</xdr:rowOff>
    </xdr:from>
    <xdr:to>
      <xdr:col>0</xdr:col>
      <xdr:colOff>1343025</xdr:colOff>
      <xdr:row>166</xdr:row>
      <xdr:rowOff>47625</xdr:rowOff>
    </xdr:to>
    <xdr:pic>
      <xdr:nvPicPr>
        <xdr:cNvPr id="2932" name="Picture 9" descr="pragma otseliitmik">
          <a:extLst>
            <a:ext uri="{FF2B5EF4-FFF2-40B4-BE49-F238E27FC236}">
              <a16:creationId xmlns:a16="http://schemas.microsoft.com/office/drawing/2014/main" id="{4B2AF2AC-77A6-ACA7-BD9A-4D678A046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2737425"/>
          <a:ext cx="9525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504825</xdr:colOff>
      <xdr:row>188</xdr:row>
      <xdr:rowOff>104775</xdr:rowOff>
    </xdr:from>
    <xdr:to>
      <xdr:col>0</xdr:col>
      <xdr:colOff>1323975</xdr:colOff>
      <xdr:row>193</xdr:row>
      <xdr:rowOff>28575</xdr:rowOff>
    </xdr:to>
    <xdr:pic>
      <xdr:nvPicPr>
        <xdr:cNvPr id="2933" name="Picture 13">
          <a:extLst>
            <a:ext uri="{FF2B5EF4-FFF2-40B4-BE49-F238E27FC236}">
              <a16:creationId xmlns:a16="http://schemas.microsoft.com/office/drawing/2014/main" id="{EE42FCF0-876C-FD05-F5A8-C63E0D1CC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37804725"/>
          <a:ext cx="819150" cy="952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676275</xdr:colOff>
      <xdr:row>201</xdr:row>
      <xdr:rowOff>9525</xdr:rowOff>
    </xdr:from>
    <xdr:to>
      <xdr:col>0</xdr:col>
      <xdr:colOff>1371600</xdr:colOff>
      <xdr:row>203</xdr:row>
      <xdr:rowOff>180975</xdr:rowOff>
    </xdr:to>
    <xdr:pic>
      <xdr:nvPicPr>
        <xdr:cNvPr id="2934" name="Picture 14">
          <a:extLst>
            <a:ext uri="{FF2B5EF4-FFF2-40B4-BE49-F238E27FC236}">
              <a16:creationId xmlns:a16="http://schemas.microsoft.com/office/drawing/2014/main" id="{C62A3FE8-7D67-0F5F-D423-350C6EA69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40185975"/>
          <a:ext cx="695325" cy="552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561975</xdr:colOff>
      <xdr:row>232</xdr:row>
      <xdr:rowOff>66675</xdr:rowOff>
    </xdr:from>
    <xdr:to>
      <xdr:col>0</xdr:col>
      <xdr:colOff>1371600</xdr:colOff>
      <xdr:row>235</xdr:row>
      <xdr:rowOff>28575</xdr:rowOff>
    </xdr:to>
    <xdr:pic>
      <xdr:nvPicPr>
        <xdr:cNvPr id="2935" name="Picture 16">
          <a:extLst>
            <a:ext uri="{FF2B5EF4-FFF2-40B4-BE49-F238E27FC236}">
              <a16:creationId xmlns:a16="http://schemas.microsoft.com/office/drawing/2014/main" id="{78FE5631-9EB6-D9EC-E0DF-EA0C5AD46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46148625"/>
          <a:ext cx="809625" cy="533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1209675</xdr:colOff>
      <xdr:row>245</xdr:row>
      <xdr:rowOff>66675</xdr:rowOff>
    </xdr:from>
    <xdr:to>
      <xdr:col>1</xdr:col>
      <xdr:colOff>600075</xdr:colOff>
      <xdr:row>248</xdr:row>
      <xdr:rowOff>66675</xdr:rowOff>
    </xdr:to>
    <xdr:pic>
      <xdr:nvPicPr>
        <xdr:cNvPr id="2936" name="Picture 17">
          <a:extLst>
            <a:ext uri="{FF2B5EF4-FFF2-40B4-BE49-F238E27FC236}">
              <a16:creationId xmlns:a16="http://schemas.microsoft.com/office/drawing/2014/main" id="{D5BEA8E4-6D38-3BBD-6D83-EB0D8909C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48625125"/>
          <a:ext cx="771525" cy="571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28575</xdr:colOff>
      <xdr:row>108</xdr:row>
      <xdr:rowOff>161925</xdr:rowOff>
    </xdr:from>
    <xdr:to>
      <xdr:col>0</xdr:col>
      <xdr:colOff>333375</xdr:colOff>
      <xdr:row>113</xdr:row>
      <xdr:rowOff>85725</xdr:rowOff>
    </xdr:to>
    <xdr:pic>
      <xdr:nvPicPr>
        <xdr:cNvPr id="2937" name="Picture 23">
          <a:extLst>
            <a:ext uri="{FF2B5EF4-FFF2-40B4-BE49-F238E27FC236}">
              <a16:creationId xmlns:a16="http://schemas.microsoft.com/office/drawing/2014/main" id="{0B6E126C-274F-8B91-9527-975D7E740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2545675"/>
          <a:ext cx="304800" cy="876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304800</xdr:colOff>
      <xdr:row>117</xdr:row>
      <xdr:rowOff>47625</xdr:rowOff>
    </xdr:from>
    <xdr:to>
      <xdr:col>0</xdr:col>
      <xdr:colOff>1257300</xdr:colOff>
      <xdr:row>122</xdr:row>
      <xdr:rowOff>66675</xdr:rowOff>
    </xdr:to>
    <xdr:pic>
      <xdr:nvPicPr>
        <xdr:cNvPr id="2938" name="Picture 26" descr="pragma k-muhv">
          <a:extLst>
            <a:ext uri="{FF2B5EF4-FFF2-40B4-BE49-F238E27FC236}">
              <a16:creationId xmlns:a16="http://schemas.microsoft.com/office/drawing/2014/main" id="{F5A68555-A477-5772-B0DF-0C9FA021B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4145875"/>
          <a:ext cx="9525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108</xdr:row>
      <xdr:rowOff>180975</xdr:rowOff>
    </xdr:from>
    <xdr:to>
      <xdr:col>1</xdr:col>
      <xdr:colOff>304800</xdr:colOff>
      <xdr:row>113</xdr:row>
      <xdr:rowOff>104775</xdr:rowOff>
    </xdr:to>
    <xdr:pic>
      <xdr:nvPicPr>
        <xdr:cNvPr id="2939" name="Picture 27">
          <a:extLst>
            <a:ext uri="{FF2B5EF4-FFF2-40B4-BE49-F238E27FC236}">
              <a16:creationId xmlns:a16="http://schemas.microsoft.com/office/drawing/2014/main" id="{F6683422-3C43-7A39-08AD-F8DCDA4E4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22564725"/>
          <a:ext cx="304800" cy="876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9525</xdr:colOff>
      <xdr:row>117</xdr:row>
      <xdr:rowOff>85725</xdr:rowOff>
    </xdr:from>
    <xdr:to>
      <xdr:col>0</xdr:col>
      <xdr:colOff>314325</xdr:colOff>
      <xdr:row>122</xdr:row>
      <xdr:rowOff>9525</xdr:rowOff>
    </xdr:to>
    <xdr:pic>
      <xdr:nvPicPr>
        <xdr:cNvPr id="2940" name="Picture 28">
          <a:extLst>
            <a:ext uri="{FF2B5EF4-FFF2-40B4-BE49-F238E27FC236}">
              <a16:creationId xmlns:a16="http://schemas.microsoft.com/office/drawing/2014/main" id="{F02FCA0E-D431-9D16-8FBE-B2B591F25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4183975"/>
          <a:ext cx="304800" cy="876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1247775</xdr:colOff>
      <xdr:row>117</xdr:row>
      <xdr:rowOff>104775</xdr:rowOff>
    </xdr:from>
    <xdr:to>
      <xdr:col>1</xdr:col>
      <xdr:colOff>171450</xdr:colOff>
      <xdr:row>122</xdr:row>
      <xdr:rowOff>28575</xdr:rowOff>
    </xdr:to>
    <xdr:pic>
      <xdr:nvPicPr>
        <xdr:cNvPr id="2941" name="Picture 29">
          <a:extLst>
            <a:ext uri="{FF2B5EF4-FFF2-40B4-BE49-F238E27FC236}">
              <a16:creationId xmlns:a16="http://schemas.microsoft.com/office/drawing/2014/main" id="{886DCD89-0993-6B29-A373-A9B910B75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4203025"/>
          <a:ext cx="304800" cy="876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457200</xdr:colOff>
      <xdr:row>142</xdr:row>
      <xdr:rowOff>9525</xdr:rowOff>
    </xdr:from>
    <xdr:to>
      <xdr:col>1</xdr:col>
      <xdr:colOff>390525</xdr:colOff>
      <xdr:row>147</xdr:row>
      <xdr:rowOff>28575</xdr:rowOff>
    </xdr:to>
    <xdr:pic>
      <xdr:nvPicPr>
        <xdr:cNvPr id="2942" name="Picture 30">
          <a:extLst>
            <a:ext uri="{FF2B5EF4-FFF2-40B4-BE49-F238E27FC236}">
              <a16:creationId xmlns:a16="http://schemas.microsoft.com/office/drawing/2014/main" id="{ABF15D95-2D89-5B83-8D91-334D3EE0B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8870275"/>
          <a:ext cx="1314450" cy="971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1095375</xdr:colOff>
      <xdr:row>169</xdr:row>
      <xdr:rowOff>9525</xdr:rowOff>
    </xdr:from>
    <xdr:to>
      <xdr:col>1</xdr:col>
      <xdr:colOff>342900</xdr:colOff>
      <xdr:row>173</xdr:row>
      <xdr:rowOff>76200</xdr:rowOff>
    </xdr:to>
    <xdr:pic>
      <xdr:nvPicPr>
        <xdr:cNvPr id="2943" name="Picture 31">
          <a:extLst>
            <a:ext uri="{FF2B5EF4-FFF2-40B4-BE49-F238E27FC236}">
              <a16:creationId xmlns:a16="http://schemas.microsoft.com/office/drawing/2014/main" id="{8DCA76D1-02BE-376A-788B-6AD56DAB6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34013775"/>
          <a:ext cx="628650" cy="828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1095375</xdr:colOff>
      <xdr:row>178</xdr:row>
      <xdr:rowOff>0</xdr:rowOff>
    </xdr:from>
    <xdr:to>
      <xdr:col>1</xdr:col>
      <xdr:colOff>342900</xdr:colOff>
      <xdr:row>182</xdr:row>
      <xdr:rowOff>66675</xdr:rowOff>
    </xdr:to>
    <xdr:pic>
      <xdr:nvPicPr>
        <xdr:cNvPr id="2944" name="Picture 32">
          <a:extLst>
            <a:ext uri="{FF2B5EF4-FFF2-40B4-BE49-F238E27FC236}">
              <a16:creationId xmlns:a16="http://schemas.microsoft.com/office/drawing/2014/main" id="{1A054ACE-487A-93AA-1679-34C4FE0E3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35718750"/>
          <a:ext cx="628650" cy="828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752475</xdr:colOff>
      <xdr:row>272</xdr:row>
      <xdr:rowOff>9525</xdr:rowOff>
    </xdr:from>
    <xdr:to>
      <xdr:col>1</xdr:col>
      <xdr:colOff>342900</xdr:colOff>
      <xdr:row>275</xdr:row>
      <xdr:rowOff>142875</xdr:rowOff>
    </xdr:to>
    <xdr:pic>
      <xdr:nvPicPr>
        <xdr:cNvPr id="2945" name="Picture 33" descr="1">
          <a:extLst>
            <a:ext uri="{FF2B5EF4-FFF2-40B4-BE49-F238E27FC236}">
              <a16:creationId xmlns:a16="http://schemas.microsoft.com/office/drawing/2014/main" id="{C551290B-18B8-56C2-02BC-5C1AF69B8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53787675"/>
          <a:ext cx="9715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28575</xdr:rowOff>
    </xdr:from>
    <xdr:to>
      <xdr:col>1</xdr:col>
      <xdr:colOff>1162050</xdr:colOff>
      <xdr:row>1</xdr:row>
      <xdr:rowOff>114300</xdr:rowOff>
    </xdr:to>
    <xdr:pic>
      <xdr:nvPicPr>
        <xdr:cNvPr id="2946" name="Picture 34" descr="HalsTrading logo">
          <a:extLst>
            <a:ext uri="{FF2B5EF4-FFF2-40B4-BE49-F238E27FC236}">
              <a16:creationId xmlns:a16="http://schemas.microsoft.com/office/drawing/2014/main" id="{06ADD197-873F-9CF0-E73E-6556F55DD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25146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857250</xdr:colOff>
      <xdr:row>27</xdr:row>
      <xdr:rowOff>66675</xdr:rowOff>
    </xdr:from>
    <xdr:to>
      <xdr:col>1</xdr:col>
      <xdr:colOff>638175</xdr:colOff>
      <xdr:row>31</xdr:row>
      <xdr:rowOff>0</xdr:rowOff>
    </xdr:to>
    <xdr:pic>
      <xdr:nvPicPr>
        <xdr:cNvPr id="2947" name="Picture 36">
          <a:extLst>
            <a:ext uri="{FF2B5EF4-FFF2-40B4-BE49-F238E27FC236}">
              <a16:creationId xmlns:a16="http://schemas.microsoft.com/office/drawing/2014/main" id="{02D033E8-53FB-E764-EA24-64D45F18C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160" b="20160"/>
        <a:stretch>
          <a:fillRect/>
        </a:stretch>
      </xdr:blipFill>
      <xdr:spPr bwMode="auto">
        <a:xfrm>
          <a:off x="857250" y="5419725"/>
          <a:ext cx="1162050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409575</xdr:colOff>
      <xdr:row>40</xdr:row>
      <xdr:rowOff>85725</xdr:rowOff>
    </xdr:from>
    <xdr:to>
      <xdr:col>1</xdr:col>
      <xdr:colOff>190500</xdr:colOff>
      <xdr:row>44</xdr:row>
      <xdr:rowOff>19050</xdr:rowOff>
    </xdr:to>
    <xdr:pic>
      <xdr:nvPicPr>
        <xdr:cNvPr id="2948" name="Picture 37">
          <a:extLst>
            <a:ext uri="{FF2B5EF4-FFF2-40B4-BE49-F238E27FC236}">
              <a16:creationId xmlns:a16="http://schemas.microsoft.com/office/drawing/2014/main" id="{96EDF8ED-FA1E-77BC-31A1-E966C784A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160" b="20160"/>
        <a:stretch>
          <a:fillRect/>
        </a:stretch>
      </xdr:blipFill>
      <xdr:spPr bwMode="auto">
        <a:xfrm>
          <a:off x="409575" y="8105775"/>
          <a:ext cx="1162050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676275</xdr:colOff>
      <xdr:row>208</xdr:row>
      <xdr:rowOff>9525</xdr:rowOff>
    </xdr:from>
    <xdr:to>
      <xdr:col>0</xdr:col>
      <xdr:colOff>1381125</xdr:colOff>
      <xdr:row>211</xdr:row>
      <xdr:rowOff>76200</xdr:rowOff>
    </xdr:to>
    <xdr:pic>
      <xdr:nvPicPr>
        <xdr:cNvPr id="2949" name="Picture 39">
          <a:extLst>
            <a:ext uri="{FF2B5EF4-FFF2-40B4-BE49-F238E27FC236}">
              <a16:creationId xmlns:a16="http://schemas.microsoft.com/office/drawing/2014/main" id="{BDBD7520-2EDE-F495-0E76-CA12CDC66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41519475"/>
          <a:ext cx="704850" cy="638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495300</xdr:colOff>
      <xdr:row>215</xdr:row>
      <xdr:rowOff>180975</xdr:rowOff>
    </xdr:from>
    <xdr:to>
      <xdr:col>1</xdr:col>
      <xdr:colOff>219075</xdr:colOff>
      <xdr:row>221</xdr:row>
      <xdr:rowOff>66675</xdr:rowOff>
    </xdr:to>
    <xdr:pic>
      <xdr:nvPicPr>
        <xdr:cNvPr id="2950" name="Picture 40">
          <a:extLst>
            <a:ext uri="{FF2B5EF4-FFF2-40B4-BE49-F238E27FC236}">
              <a16:creationId xmlns:a16="http://schemas.microsoft.com/office/drawing/2014/main" id="{FDC7C3B8-26C6-5656-63F2-2CF3AE35F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561" b="7561"/>
        <a:stretch>
          <a:fillRect/>
        </a:stretch>
      </xdr:blipFill>
      <xdr:spPr bwMode="auto">
        <a:xfrm>
          <a:off x="495300" y="43024425"/>
          <a:ext cx="1104900" cy="1028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1009650</xdr:colOff>
      <xdr:row>226</xdr:row>
      <xdr:rowOff>133350</xdr:rowOff>
    </xdr:from>
    <xdr:to>
      <xdr:col>1</xdr:col>
      <xdr:colOff>314325</xdr:colOff>
      <xdr:row>230</xdr:row>
      <xdr:rowOff>76200</xdr:rowOff>
    </xdr:to>
    <xdr:pic>
      <xdr:nvPicPr>
        <xdr:cNvPr id="2951" name="Picture 41">
          <a:extLst>
            <a:ext uri="{FF2B5EF4-FFF2-40B4-BE49-F238E27FC236}">
              <a16:creationId xmlns:a16="http://schemas.microsoft.com/office/drawing/2014/main" id="{51BA9838-9D6E-E409-7321-BEF329822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45072300"/>
          <a:ext cx="68580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1343025</xdr:colOff>
      <xdr:row>258</xdr:row>
      <xdr:rowOff>9525</xdr:rowOff>
    </xdr:from>
    <xdr:to>
      <xdr:col>1</xdr:col>
      <xdr:colOff>552450</xdr:colOff>
      <xdr:row>260</xdr:row>
      <xdr:rowOff>133350</xdr:rowOff>
    </xdr:to>
    <xdr:pic>
      <xdr:nvPicPr>
        <xdr:cNvPr id="2952" name="Picture 42">
          <a:extLst>
            <a:ext uri="{FF2B5EF4-FFF2-40B4-BE49-F238E27FC236}">
              <a16:creationId xmlns:a16="http://schemas.microsoft.com/office/drawing/2014/main" id="{E37F9704-3DAE-5160-EAE0-10B3111F2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561" b="7561"/>
        <a:stretch>
          <a:fillRect/>
        </a:stretch>
      </xdr:blipFill>
      <xdr:spPr bwMode="auto">
        <a:xfrm>
          <a:off x="1343025" y="51044475"/>
          <a:ext cx="590550" cy="504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95250</xdr:colOff>
      <xdr:row>238</xdr:row>
      <xdr:rowOff>57150</xdr:rowOff>
    </xdr:from>
    <xdr:to>
      <xdr:col>1</xdr:col>
      <xdr:colOff>657225</xdr:colOff>
      <xdr:row>241</xdr:row>
      <xdr:rowOff>28575</xdr:rowOff>
    </xdr:to>
    <xdr:pic>
      <xdr:nvPicPr>
        <xdr:cNvPr id="2953" name="Picture 43">
          <a:extLst>
            <a:ext uri="{FF2B5EF4-FFF2-40B4-BE49-F238E27FC236}">
              <a16:creationId xmlns:a16="http://schemas.microsoft.com/office/drawing/2014/main" id="{A54A1241-3AD3-DA5F-52DC-13AFC8509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47282100"/>
          <a:ext cx="561975" cy="542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47625</xdr:colOff>
      <xdr:row>253</xdr:row>
      <xdr:rowOff>180975</xdr:rowOff>
    </xdr:from>
    <xdr:to>
      <xdr:col>1</xdr:col>
      <xdr:colOff>676275</xdr:colOff>
      <xdr:row>256</xdr:row>
      <xdr:rowOff>142875</xdr:rowOff>
    </xdr:to>
    <xdr:pic>
      <xdr:nvPicPr>
        <xdr:cNvPr id="2954" name="Picture 44">
          <a:extLst>
            <a:ext uri="{FF2B5EF4-FFF2-40B4-BE49-F238E27FC236}">
              <a16:creationId xmlns:a16="http://schemas.microsoft.com/office/drawing/2014/main" id="{DE915CB6-8758-F050-5346-2D78535C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561" b="7561"/>
        <a:stretch>
          <a:fillRect/>
        </a:stretch>
      </xdr:blipFill>
      <xdr:spPr bwMode="auto">
        <a:xfrm>
          <a:off x="1428750" y="50263425"/>
          <a:ext cx="628650" cy="533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28575</xdr:colOff>
      <xdr:row>265</xdr:row>
      <xdr:rowOff>9525</xdr:rowOff>
    </xdr:from>
    <xdr:to>
      <xdr:col>1</xdr:col>
      <xdr:colOff>676275</xdr:colOff>
      <xdr:row>267</xdr:row>
      <xdr:rowOff>76200</xdr:rowOff>
    </xdr:to>
    <xdr:pic>
      <xdr:nvPicPr>
        <xdr:cNvPr id="2955" name="Picture 45">
          <a:extLst>
            <a:ext uri="{FF2B5EF4-FFF2-40B4-BE49-F238E27FC236}">
              <a16:creationId xmlns:a16="http://schemas.microsoft.com/office/drawing/2014/main" id="{330A4D02-D718-BF1C-BBD5-2C6B134E2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20" b="15120"/>
        <a:stretch>
          <a:fillRect/>
        </a:stretch>
      </xdr:blipFill>
      <xdr:spPr bwMode="auto">
        <a:xfrm>
          <a:off x="1409700" y="52377975"/>
          <a:ext cx="647700" cy="447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47625</xdr:colOff>
      <xdr:row>261</xdr:row>
      <xdr:rowOff>66675</xdr:rowOff>
    </xdr:from>
    <xdr:to>
      <xdr:col>2</xdr:col>
      <xdr:colOff>0</xdr:colOff>
      <xdr:row>263</xdr:row>
      <xdr:rowOff>152400</xdr:rowOff>
    </xdr:to>
    <xdr:pic>
      <xdr:nvPicPr>
        <xdr:cNvPr id="2956" name="Picture 46">
          <a:extLst>
            <a:ext uri="{FF2B5EF4-FFF2-40B4-BE49-F238E27FC236}">
              <a16:creationId xmlns:a16="http://schemas.microsoft.com/office/drawing/2014/main" id="{0DDE80C3-1564-F3B9-8905-E64CC51D9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20" b="15120"/>
        <a:stretch>
          <a:fillRect/>
        </a:stretch>
      </xdr:blipFill>
      <xdr:spPr bwMode="auto">
        <a:xfrm>
          <a:off x="1428750" y="51673125"/>
          <a:ext cx="666750" cy="466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885825</xdr:colOff>
      <xdr:row>17</xdr:row>
      <xdr:rowOff>9525</xdr:rowOff>
    </xdr:from>
    <xdr:to>
      <xdr:col>1</xdr:col>
      <xdr:colOff>704850</xdr:colOff>
      <xdr:row>20</xdr:row>
      <xdr:rowOff>66675</xdr:rowOff>
    </xdr:to>
    <xdr:pic>
      <xdr:nvPicPr>
        <xdr:cNvPr id="2957" name="Picture 47">
          <a:extLst>
            <a:ext uri="{FF2B5EF4-FFF2-40B4-BE49-F238E27FC236}">
              <a16:creationId xmlns:a16="http://schemas.microsoft.com/office/drawing/2014/main" id="{A681E983-A479-14F4-1330-3DFEE1278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200" b="25200"/>
        <a:stretch>
          <a:fillRect/>
        </a:stretch>
      </xdr:blipFill>
      <xdr:spPr bwMode="auto">
        <a:xfrm>
          <a:off x="885825" y="3457575"/>
          <a:ext cx="1200150" cy="628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838200</xdr:colOff>
      <xdr:row>51</xdr:row>
      <xdr:rowOff>28575</xdr:rowOff>
    </xdr:from>
    <xdr:to>
      <xdr:col>1</xdr:col>
      <xdr:colOff>695325</xdr:colOff>
      <xdr:row>54</xdr:row>
      <xdr:rowOff>95250</xdr:rowOff>
    </xdr:to>
    <xdr:pic>
      <xdr:nvPicPr>
        <xdr:cNvPr id="2958" name="Picture 48">
          <a:extLst>
            <a:ext uri="{FF2B5EF4-FFF2-40B4-BE49-F238E27FC236}">
              <a16:creationId xmlns:a16="http://schemas.microsoft.com/office/drawing/2014/main" id="{0521308A-C1E8-5495-ED3F-11CF3E845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200" b="25200"/>
        <a:stretch>
          <a:fillRect/>
        </a:stretch>
      </xdr:blipFill>
      <xdr:spPr bwMode="auto">
        <a:xfrm>
          <a:off x="838200" y="10144125"/>
          <a:ext cx="1238250" cy="638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1133475</xdr:colOff>
      <xdr:row>57</xdr:row>
      <xdr:rowOff>0</xdr:rowOff>
    </xdr:from>
    <xdr:to>
      <xdr:col>1</xdr:col>
      <xdr:colOff>704850</xdr:colOff>
      <xdr:row>60</xdr:row>
      <xdr:rowOff>0</xdr:rowOff>
    </xdr:to>
    <xdr:pic>
      <xdr:nvPicPr>
        <xdr:cNvPr id="2959" name="Picture 49">
          <a:extLst>
            <a:ext uri="{FF2B5EF4-FFF2-40B4-BE49-F238E27FC236}">
              <a16:creationId xmlns:a16="http://schemas.microsoft.com/office/drawing/2014/main" id="{BDEF7919-CA25-A3E8-DA61-82277FE02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160" b="20160"/>
        <a:stretch>
          <a:fillRect/>
        </a:stretch>
      </xdr:blipFill>
      <xdr:spPr bwMode="auto">
        <a:xfrm>
          <a:off x="1133475" y="12592050"/>
          <a:ext cx="952500" cy="571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1171575</xdr:colOff>
      <xdr:row>63</xdr:row>
      <xdr:rowOff>0</xdr:rowOff>
    </xdr:from>
    <xdr:to>
      <xdr:col>1</xdr:col>
      <xdr:colOff>704850</xdr:colOff>
      <xdr:row>65</xdr:row>
      <xdr:rowOff>171450</xdr:rowOff>
    </xdr:to>
    <xdr:pic>
      <xdr:nvPicPr>
        <xdr:cNvPr id="2960" name="Picture 50">
          <a:extLst>
            <a:ext uri="{FF2B5EF4-FFF2-40B4-BE49-F238E27FC236}">
              <a16:creationId xmlns:a16="http://schemas.microsoft.com/office/drawing/2014/main" id="{B335EEA2-7B31-6E29-01E3-70CE9A9B3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160" b="20160"/>
        <a:stretch>
          <a:fillRect/>
        </a:stretch>
      </xdr:blipFill>
      <xdr:spPr bwMode="auto">
        <a:xfrm>
          <a:off x="1171575" y="13735050"/>
          <a:ext cx="914400" cy="552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714375</xdr:colOff>
      <xdr:row>153</xdr:row>
      <xdr:rowOff>85725</xdr:rowOff>
    </xdr:from>
    <xdr:to>
      <xdr:col>0</xdr:col>
      <xdr:colOff>1295400</xdr:colOff>
      <xdr:row>157</xdr:row>
      <xdr:rowOff>47625</xdr:rowOff>
    </xdr:to>
    <xdr:pic>
      <xdr:nvPicPr>
        <xdr:cNvPr id="2961" name="Picture 51">
          <a:extLst>
            <a:ext uri="{FF2B5EF4-FFF2-40B4-BE49-F238E27FC236}">
              <a16:creationId xmlns:a16="http://schemas.microsoft.com/office/drawing/2014/main" id="{27A60923-B987-D578-3B5D-46A0EDEEE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31041975"/>
          <a:ext cx="581025" cy="723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704850</xdr:colOff>
      <xdr:row>281</xdr:row>
      <xdr:rowOff>9525</xdr:rowOff>
    </xdr:from>
    <xdr:to>
      <xdr:col>1</xdr:col>
      <xdr:colOff>19050</xdr:colOff>
      <xdr:row>284</xdr:row>
      <xdr:rowOff>0</xdr:rowOff>
    </xdr:to>
    <xdr:pic>
      <xdr:nvPicPr>
        <xdr:cNvPr id="2963" name="Picture 121">
          <a:extLst>
            <a:ext uri="{FF2B5EF4-FFF2-40B4-BE49-F238E27FC236}">
              <a16:creationId xmlns:a16="http://schemas.microsoft.com/office/drawing/2014/main" id="{71F3832A-A331-A1F9-ECC9-74D06A609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561" b="12601"/>
        <a:stretch>
          <a:fillRect/>
        </a:stretch>
      </xdr:blipFill>
      <xdr:spPr bwMode="auto">
        <a:xfrm>
          <a:off x="704850" y="55502175"/>
          <a:ext cx="6953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281</xdr:row>
      <xdr:rowOff>9525</xdr:rowOff>
    </xdr:from>
    <xdr:to>
      <xdr:col>0</xdr:col>
      <xdr:colOff>685800</xdr:colOff>
      <xdr:row>283</xdr:row>
      <xdr:rowOff>180975</xdr:rowOff>
    </xdr:to>
    <xdr:pic>
      <xdr:nvPicPr>
        <xdr:cNvPr id="2964" name="Picture 105">
          <a:extLst>
            <a:ext uri="{FF2B5EF4-FFF2-40B4-BE49-F238E27FC236}">
              <a16:creationId xmlns:a16="http://schemas.microsoft.com/office/drawing/2014/main" id="{B02F07E1-F61D-0752-545E-D489BBF30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502175"/>
          <a:ext cx="6858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76</xdr:row>
      <xdr:rowOff>152400</xdr:rowOff>
    </xdr:from>
    <xdr:to>
      <xdr:col>1</xdr:col>
      <xdr:colOff>95250</xdr:colOff>
      <xdr:row>80</xdr:row>
      <xdr:rowOff>142875</xdr:rowOff>
    </xdr:to>
    <xdr:pic>
      <xdr:nvPicPr>
        <xdr:cNvPr id="2965" name="Picture 2">
          <a:extLst>
            <a:ext uri="{FF2B5EF4-FFF2-40B4-BE49-F238E27FC236}">
              <a16:creationId xmlns:a16="http://schemas.microsoft.com/office/drawing/2014/main" id="{65B0698D-E6A1-0228-DADD-F71774B64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363950"/>
          <a:ext cx="8667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69</xdr:row>
      <xdr:rowOff>161925</xdr:rowOff>
    </xdr:from>
    <xdr:to>
      <xdr:col>0</xdr:col>
      <xdr:colOff>1238250</xdr:colOff>
      <xdr:row>73</xdr:row>
      <xdr:rowOff>66675</xdr:rowOff>
    </xdr:to>
    <xdr:pic>
      <xdr:nvPicPr>
        <xdr:cNvPr id="2966" name="Picture 1">
          <a:extLst>
            <a:ext uri="{FF2B5EF4-FFF2-40B4-BE49-F238E27FC236}">
              <a16:creationId xmlns:a16="http://schemas.microsoft.com/office/drawing/2014/main" id="{A7691551-E394-08C7-5A51-2A9C47089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5039975"/>
          <a:ext cx="8572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alstrading.ee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095EA-C07F-4A7D-A3EE-28A0CBF98B62}">
  <dimension ref="A1:M288"/>
  <sheetViews>
    <sheetView tabSelected="1" workbookViewId="0">
      <selection activeCell="N15" sqref="N15"/>
    </sheetView>
  </sheetViews>
  <sheetFormatPr defaultRowHeight="15" x14ac:dyDescent="0.25"/>
  <cols>
    <col min="1" max="1" width="20.7109375" style="2" customWidth="1"/>
    <col min="2" max="2" width="41" style="2" customWidth="1"/>
    <col min="3" max="3" width="12.140625" style="2" customWidth="1"/>
    <col min="4" max="4" width="18.7109375" style="2" customWidth="1"/>
    <col min="5" max="5" width="12.7109375" style="2" customWidth="1"/>
    <col min="6" max="6" width="9.5703125" style="2" bestFit="1" customWidth="1"/>
    <col min="7" max="7" width="10.7109375" style="9" customWidth="1"/>
    <col min="8" max="8" width="12.140625" style="9" bestFit="1" customWidth="1"/>
    <col min="9" max="9" width="9.140625" style="6"/>
    <col min="10" max="16384" width="9.140625" style="2"/>
  </cols>
  <sheetData>
    <row r="1" spans="1:9" x14ac:dyDescent="0.25">
      <c r="A1" s="10"/>
      <c r="B1" s="11"/>
      <c r="C1" s="12"/>
      <c r="D1" s="13"/>
      <c r="E1" s="13"/>
      <c r="F1" s="13"/>
      <c r="G1" s="11"/>
      <c r="H1" s="14"/>
    </row>
    <row r="2" spans="1:9" ht="24.75" customHeight="1" x14ac:dyDescent="0.25">
      <c r="A2" s="15" t="s">
        <v>304</v>
      </c>
      <c r="B2" s="16"/>
      <c r="C2" s="63" t="s">
        <v>305</v>
      </c>
      <c r="D2" s="17"/>
      <c r="E2" s="18" t="s">
        <v>394</v>
      </c>
      <c r="F2" s="22"/>
      <c r="G2" s="11"/>
      <c r="H2" s="14"/>
    </row>
    <row r="3" spans="1:9" ht="15.75" x14ac:dyDescent="0.25">
      <c r="A3" s="16" t="s">
        <v>366</v>
      </c>
      <c r="B3" s="16"/>
      <c r="C3" s="63" t="s">
        <v>365</v>
      </c>
      <c r="D3" s="17"/>
      <c r="E3" s="48">
        <v>46146</v>
      </c>
      <c r="F3" s="22"/>
      <c r="G3" s="11"/>
      <c r="H3" s="14"/>
    </row>
    <row r="4" spans="1:9" x14ac:dyDescent="0.25">
      <c r="A4" s="16" t="s">
        <v>306</v>
      </c>
      <c r="B4" s="16"/>
      <c r="C4" s="63" t="s">
        <v>307</v>
      </c>
      <c r="D4" s="17"/>
      <c r="E4" s="18" t="s">
        <v>308</v>
      </c>
      <c r="F4" s="22"/>
      <c r="G4" s="11"/>
      <c r="H4" s="14"/>
    </row>
    <row r="5" spans="1:9" x14ac:dyDescent="0.25">
      <c r="A5" s="16" t="s">
        <v>310</v>
      </c>
      <c r="B5" s="16"/>
      <c r="C5" s="63" t="s">
        <v>328</v>
      </c>
      <c r="D5" s="17"/>
      <c r="E5" s="17"/>
      <c r="F5" s="19"/>
      <c r="G5" s="11"/>
      <c r="H5" s="14"/>
    </row>
    <row r="6" spans="1:9" x14ac:dyDescent="0.25">
      <c r="A6" s="16" t="s">
        <v>329</v>
      </c>
      <c r="B6" s="16"/>
      <c r="C6" s="63" t="s">
        <v>330</v>
      </c>
      <c r="D6" s="17"/>
      <c r="E6" s="17"/>
      <c r="F6" s="19"/>
      <c r="G6" s="11"/>
      <c r="H6" s="14"/>
    </row>
    <row r="7" spans="1:9" ht="15.75" thickBot="1" x14ac:dyDescent="0.3">
      <c r="A7" s="16" t="s">
        <v>309</v>
      </c>
      <c r="B7" s="16"/>
      <c r="C7" s="64" t="s">
        <v>311</v>
      </c>
      <c r="D7" s="17"/>
      <c r="E7" s="17"/>
      <c r="F7" s="19"/>
      <c r="G7" s="11"/>
      <c r="H7" s="14" t="s">
        <v>312</v>
      </c>
    </row>
    <row r="8" spans="1:9" ht="14.25" customHeight="1" thickBot="1" x14ac:dyDescent="0.3">
      <c r="A8" s="20" t="s">
        <v>331</v>
      </c>
      <c r="B8" s="11" t="s">
        <v>7</v>
      </c>
      <c r="C8" s="12"/>
      <c r="D8" s="13"/>
      <c r="E8" s="13"/>
      <c r="F8" s="13"/>
      <c r="G8" s="11"/>
      <c r="H8" s="61">
        <v>0</v>
      </c>
    </row>
    <row r="9" spans="1:9" x14ac:dyDescent="0.25">
      <c r="A9" s="22"/>
      <c r="B9" s="11"/>
      <c r="C9" s="12"/>
      <c r="D9" s="13"/>
      <c r="E9" s="13"/>
      <c r="F9" s="13"/>
      <c r="G9" s="11"/>
      <c r="H9" s="21"/>
    </row>
    <row r="10" spans="1:9" s="1" customFormat="1" ht="21" customHeight="1" x14ac:dyDescent="0.3">
      <c r="A10" s="62" t="s">
        <v>48</v>
      </c>
      <c r="B10" s="62"/>
      <c r="C10" s="62"/>
      <c r="D10" s="62"/>
      <c r="E10" s="62"/>
      <c r="F10" s="62"/>
      <c r="G10" s="62"/>
      <c r="H10" s="62"/>
      <c r="I10" s="5"/>
    </row>
    <row r="11" spans="1:9" ht="15" customHeight="1" x14ac:dyDescent="0.25">
      <c r="A11" s="22"/>
      <c r="B11" s="22"/>
      <c r="C11" s="25"/>
      <c r="D11" s="13"/>
      <c r="E11" s="13"/>
      <c r="F11" s="26"/>
      <c r="G11" s="24"/>
      <c r="H11" s="24"/>
    </row>
    <row r="12" spans="1:9" s="3" customFormat="1" ht="15" customHeight="1" x14ac:dyDescent="0.2">
      <c r="A12" s="27"/>
      <c r="B12" s="27"/>
      <c r="C12" s="18" t="s">
        <v>1</v>
      </c>
      <c r="D12" s="28" t="s">
        <v>359</v>
      </c>
      <c r="E12" s="28" t="s">
        <v>332</v>
      </c>
      <c r="F12" s="28" t="s">
        <v>360</v>
      </c>
      <c r="G12" s="29"/>
      <c r="H12" s="29" t="s">
        <v>313</v>
      </c>
      <c r="I12" s="7"/>
    </row>
    <row r="13" spans="1:9" s="3" customFormat="1" ht="15" customHeight="1" x14ac:dyDescent="0.2">
      <c r="A13" s="27"/>
      <c r="B13" s="27"/>
      <c r="C13" s="17"/>
      <c r="D13" s="28"/>
      <c r="E13" s="28"/>
      <c r="F13" s="28" t="s">
        <v>362</v>
      </c>
      <c r="G13" s="29"/>
      <c r="H13" s="29"/>
      <c r="I13" s="7"/>
    </row>
    <row r="14" spans="1:9" ht="15" customHeight="1" x14ac:dyDescent="0.25">
      <c r="A14" s="30" t="s">
        <v>367</v>
      </c>
      <c r="B14" s="22"/>
      <c r="C14" s="12" t="s">
        <v>49</v>
      </c>
      <c r="D14" s="13" t="s">
        <v>267</v>
      </c>
      <c r="E14" s="13" t="s">
        <v>333</v>
      </c>
      <c r="F14" s="31">
        <v>10.78</v>
      </c>
      <c r="G14" s="24"/>
      <c r="H14" s="32">
        <f>F14*(1-$H$8)</f>
        <v>10.78</v>
      </c>
    </row>
    <row r="15" spans="1:9" ht="15" customHeight="1" x14ac:dyDescent="0.25">
      <c r="A15" s="33" t="s">
        <v>5</v>
      </c>
      <c r="B15" s="33"/>
      <c r="C15" s="12" t="s">
        <v>50</v>
      </c>
      <c r="D15" s="34" t="s">
        <v>268</v>
      </c>
      <c r="E15" s="13" t="s">
        <v>334</v>
      </c>
      <c r="F15" s="31">
        <v>14.73</v>
      </c>
      <c r="G15" s="24"/>
      <c r="H15" s="32">
        <f t="shared" ref="H15:H32" si="0">F15*(1-$H$8)</f>
        <v>14.73</v>
      </c>
    </row>
    <row r="16" spans="1:9" ht="15" customHeight="1" x14ac:dyDescent="0.25">
      <c r="A16" s="33" t="s">
        <v>2</v>
      </c>
      <c r="B16" s="33"/>
      <c r="C16" s="12" t="s">
        <v>51</v>
      </c>
      <c r="D16" s="26" t="s">
        <v>269</v>
      </c>
      <c r="E16" s="13" t="s">
        <v>335</v>
      </c>
      <c r="F16" s="31">
        <v>23.69</v>
      </c>
      <c r="G16" s="24"/>
      <c r="H16" s="32">
        <f t="shared" si="0"/>
        <v>23.69</v>
      </c>
    </row>
    <row r="17" spans="1:8" ht="15" customHeight="1" x14ac:dyDescent="0.25">
      <c r="A17" s="33" t="s">
        <v>8</v>
      </c>
      <c r="B17" s="33"/>
      <c r="C17" s="12" t="s">
        <v>52</v>
      </c>
      <c r="D17" s="26" t="s">
        <v>270</v>
      </c>
      <c r="E17" s="13" t="s">
        <v>336</v>
      </c>
      <c r="F17" s="31">
        <v>35.76</v>
      </c>
      <c r="G17" s="24"/>
      <c r="H17" s="32">
        <f t="shared" si="0"/>
        <v>35.76</v>
      </c>
    </row>
    <row r="18" spans="1:8" ht="15" customHeight="1" x14ac:dyDescent="0.25">
      <c r="A18" s="33"/>
      <c r="B18" s="33"/>
      <c r="C18" s="12" t="s">
        <v>53</v>
      </c>
      <c r="D18" s="13" t="s">
        <v>271</v>
      </c>
      <c r="E18" s="13" t="s">
        <v>337</v>
      </c>
      <c r="F18" s="31">
        <v>53.71</v>
      </c>
      <c r="G18" s="24"/>
      <c r="H18" s="32">
        <f t="shared" si="0"/>
        <v>53.71</v>
      </c>
    </row>
    <row r="19" spans="1:8" ht="15" customHeight="1" x14ac:dyDescent="0.25">
      <c r="A19" s="33"/>
      <c r="B19" s="33"/>
      <c r="C19" s="12" t="s">
        <v>54</v>
      </c>
      <c r="D19" s="13" t="s">
        <v>272</v>
      </c>
      <c r="E19" s="13" t="s">
        <v>338</v>
      </c>
      <c r="F19" s="31">
        <v>112.7</v>
      </c>
      <c r="G19" s="24"/>
      <c r="H19" s="32">
        <f t="shared" si="0"/>
        <v>112.7</v>
      </c>
    </row>
    <row r="20" spans="1:8" ht="15" customHeight="1" x14ac:dyDescent="0.25">
      <c r="A20" s="33"/>
      <c r="B20" s="33"/>
      <c r="C20" s="12" t="s">
        <v>55</v>
      </c>
      <c r="D20" s="13" t="s">
        <v>273</v>
      </c>
      <c r="E20" s="13" t="s">
        <v>338</v>
      </c>
      <c r="F20" s="31">
        <v>169.55</v>
      </c>
      <c r="G20" s="24"/>
      <c r="H20" s="32">
        <f t="shared" si="0"/>
        <v>169.55</v>
      </c>
    </row>
    <row r="21" spans="1:8" ht="15" customHeight="1" x14ac:dyDescent="0.25">
      <c r="A21" s="22"/>
      <c r="B21" s="22"/>
      <c r="C21" s="25"/>
      <c r="D21" s="11"/>
      <c r="E21" s="11"/>
      <c r="F21" s="35"/>
      <c r="G21" s="24"/>
      <c r="H21" s="24"/>
    </row>
    <row r="22" spans="1:8" ht="15" customHeight="1" x14ac:dyDescent="0.25">
      <c r="A22" s="30" t="s">
        <v>317</v>
      </c>
      <c r="B22" s="22"/>
      <c r="C22" s="12" t="s">
        <v>56</v>
      </c>
      <c r="D22" s="35" t="s">
        <v>274</v>
      </c>
      <c r="E22" s="13" t="s">
        <v>339</v>
      </c>
      <c r="F22" s="31">
        <v>9.58</v>
      </c>
      <c r="G22" s="24"/>
      <c r="H22" s="32">
        <f t="shared" si="0"/>
        <v>9.58</v>
      </c>
    </row>
    <row r="23" spans="1:8" ht="15" customHeight="1" x14ac:dyDescent="0.25">
      <c r="A23" s="36" t="s">
        <v>316</v>
      </c>
      <c r="B23" s="33"/>
      <c r="C23" s="12" t="s">
        <v>57</v>
      </c>
      <c r="D23" s="13" t="s">
        <v>275</v>
      </c>
      <c r="E23" s="13" t="s">
        <v>340</v>
      </c>
      <c r="F23" s="31">
        <v>8.92</v>
      </c>
      <c r="G23" s="24"/>
      <c r="H23" s="32">
        <f t="shared" si="0"/>
        <v>8.92</v>
      </c>
    </row>
    <row r="24" spans="1:8" ht="15" customHeight="1" x14ac:dyDescent="0.25">
      <c r="A24" s="33" t="s">
        <v>2</v>
      </c>
      <c r="B24" s="33"/>
      <c r="C24" s="12" t="s">
        <v>58</v>
      </c>
      <c r="D24" s="13" t="s">
        <v>276</v>
      </c>
      <c r="E24" s="13" t="s">
        <v>341</v>
      </c>
      <c r="F24" s="31">
        <v>8.4</v>
      </c>
      <c r="G24" s="24"/>
      <c r="H24" s="32">
        <f t="shared" si="0"/>
        <v>8.4</v>
      </c>
    </row>
    <row r="25" spans="1:8" ht="15" customHeight="1" x14ac:dyDescent="0.25">
      <c r="A25" s="33" t="s">
        <v>4</v>
      </c>
      <c r="B25" s="33"/>
      <c r="C25" s="12" t="s">
        <v>59</v>
      </c>
      <c r="D25" s="13" t="s">
        <v>277</v>
      </c>
      <c r="E25" s="13" t="s">
        <v>342</v>
      </c>
      <c r="F25" s="31">
        <v>18.77</v>
      </c>
      <c r="G25" s="24"/>
      <c r="H25" s="32">
        <f t="shared" si="0"/>
        <v>18.77</v>
      </c>
    </row>
    <row r="26" spans="1:8" ht="15" customHeight="1" x14ac:dyDescent="0.25">
      <c r="A26" s="33" t="s">
        <v>3</v>
      </c>
      <c r="B26" s="33"/>
      <c r="C26" s="12" t="s">
        <v>60</v>
      </c>
      <c r="D26" s="13" t="s">
        <v>381</v>
      </c>
      <c r="E26" s="13" t="s">
        <v>343</v>
      </c>
      <c r="F26" s="31">
        <v>17.260000000000002</v>
      </c>
      <c r="G26" s="24"/>
      <c r="H26" s="32">
        <f t="shared" si="0"/>
        <v>17.260000000000002</v>
      </c>
    </row>
    <row r="27" spans="1:8" ht="15" customHeight="1" x14ac:dyDescent="0.25">
      <c r="A27" s="33" t="s">
        <v>8</v>
      </c>
      <c r="B27" s="25"/>
      <c r="C27" s="12" t="s">
        <v>61</v>
      </c>
      <c r="D27" s="13" t="s">
        <v>278</v>
      </c>
      <c r="E27" s="13" t="s">
        <v>344</v>
      </c>
      <c r="F27" s="31">
        <v>15.59</v>
      </c>
      <c r="G27" s="24"/>
      <c r="H27" s="32">
        <f t="shared" si="0"/>
        <v>15.59</v>
      </c>
    </row>
    <row r="28" spans="1:8" ht="15" customHeight="1" x14ac:dyDescent="0.25">
      <c r="A28" s="22"/>
      <c r="B28" s="25"/>
      <c r="C28" s="12" t="s">
        <v>62</v>
      </c>
      <c r="D28" s="13" t="s">
        <v>279</v>
      </c>
      <c r="E28" s="13" t="s">
        <v>345</v>
      </c>
      <c r="F28" s="31">
        <v>29.84</v>
      </c>
      <c r="G28" s="24"/>
      <c r="H28" s="32">
        <f t="shared" si="0"/>
        <v>29.84</v>
      </c>
    </row>
    <row r="29" spans="1:8" ht="15" customHeight="1" x14ac:dyDescent="0.25">
      <c r="A29" s="22"/>
      <c r="B29" s="25"/>
      <c r="C29" s="12" t="s">
        <v>63</v>
      </c>
      <c r="D29" s="13" t="s">
        <v>382</v>
      </c>
      <c r="E29" s="13" t="s">
        <v>346</v>
      </c>
      <c r="F29" s="31">
        <v>29</v>
      </c>
      <c r="G29" s="24"/>
      <c r="H29" s="32">
        <f t="shared" si="0"/>
        <v>29</v>
      </c>
    </row>
    <row r="30" spans="1:8" ht="15" customHeight="1" x14ac:dyDescent="0.25">
      <c r="A30" s="22"/>
      <c r="B30" s="25"/>
      <c r="C30" s="12" t="s">
        <v>64</v>
      </c>
      <c r="D30" s="13" t="s">
        <v>383</v>
      </c>
      <c r="E30" s="13" t="s">
        <v>347</v>
      </c>
      <c r="F30" s="31">
        <v>27</v>
      </c>
      <c r="G30" s="24"/>
      <c r="H30" s="32">
        <f t="shared" si="0"/>
        <v>27</v>
      </c>
    </row>
    <row r="31" spans="1:8" ht="15" customHeight="1" x14ac:dyDescent="0.25">
      <c r="A31" s="22"/>
      <c r="B31" s="25"/>
      <c r="C31" s="12" t="s">
        <v>314</v>
      </c>
      <c r="D31" s="13" t="s">
        <v>384</v>
      </c>
      <c r="E31" s="13" t="s">
        <v>348</v>
      </c>
      <c r="F31" s="31">
        <v>43.34</v>
      </c>
      <c r="G31" s="24"/>
      <c r="H31" s="32">
        <f t="shared" si="0"/>
        <v>43.34</v>
      </c>
    </row>
    <row r="32" spans="1:8" ht="15" customHeight="1" x14ac:dyDescent="0.25">
      <c r="A32" s="22"/>
      <c r="B32" s="25"/>
      <c r="C32" s="12" t="s">
        <v>315</v>
      </c>
      <c r="D32" s="13" t="s">
        <v>385</v>
      </c>
      <c r="E32" s="13" t="s">
        <v>349</v>
      </c>
      <c r="F32" s="31">
        <v>70</v>
      </c>
      <c r="G32" s="24"/>
      <c r="H32" s="32">
        <f t="shared" si="0"/>
        <v>70</v>
      </c>
    </row>
    <row r="33" spans="1:8" ht="15" customHeight="1" x14ac:dyDescent="0.25">
      <c r="A33" s="22"/>
      <c r="B33" s="25"/>
      <c r="C33" s="13"/>
      <c r="D33" s="13"/>
      <c r="E33" s="13"/>
      <c r="F33" s="31"/>
      <c r="G33" s="24"/>
      <c r="H33" s="32"/>
    </row>
    <row r="34" spans="1:8" ht="15" customHeight="1" x14ac:dyDescent="0.25">
      <c r="A34" s="22"/>
      <c r="B34" s="25"/>
      <c r="C34" s="13"/>
      <c r="D34" s="13"/>
      <c r="E34" s="13"/>
      <c r="F34" s="31"/>
      <c r="G34" s="24"/>
      <c r="H34" s="32"/>
    </row>
    <row r="35" spans="1:8" ht="15" customHeight="1" x14ac:dyDescent="0.25">
      <c r="A35" s="22"/>
      <c r="B35" s="22"/>
      <c r="C35" s="25"/>
      <c r="D35" s="37" t="s">
        <v>7</v>
      </c>
      <c r="E35" s="37"/>
      <c r="F35" s="13"/>
      <c r="G35" s="24"/>
      <c r="H35" s="24"/>
    </row>
    <row r="36" spans="1:8" ht="15" customHeight="1" x14ac:dyDescent="0.25">
      <c r="A36" s="30" t="s">
        <v>318</v>
      </c>
      <c r="B36" s="25"/>
      <c r="C36" s="12" t="s">
        <v>350</v>
      </c>
      <c r="D36" s="13" t="s">
        <v>351</v>
      </c>
      <c r="E36" s="13" t="s">
        <v>352</v>
      </c>
      <c r="F36" s="31">
        <v>8.3699999999999992</v>
      </c>
      <c r="G36" s="24"/>
      <c r="H36" s="32">
        <f>F36*(1-$H$8)</f>
        <v>8.3699999999999992</v>
      </c>
    </row>
    <row r="37" spans="1:8" ht="15" customHeight="1" x14ac:dyDescent="0.25">
      <c r="A37" s="33" t="s">
        <v>2</v>
      </c>
      <c r="B37" s="33"/>
      <c r="C37" s="13"/>
      <c r="D37" s="13"/>
      <c r="E37" s="13"/>
      <c r="F37" s="31"/>
      <c r="G37" s="24"/>
      <c r="H37" s="32"/>
    </row>
    <row r="38" spans="1:8" ht="15" customHeight="1" x14ac:dyDescent="0.25">
      <c r="A38" s="33" t="s">
        <v>4</v>
      </c>
      <c r="B38" s="33"/>
      <c r="C38" s="13"/>
      <c r="D38" s="13"/>
      <c r="E38" s="13"/>
      <c r="F38" s="31"/>
      <c r="G38" s="24"/>
      <c r="H38" s="32"/>
    </row>
    <row r="39" spans="1:8" ht="15" customHeight="1" x14ac:dyDescent="0.25">
      <c r="A39" s="33" t="s">
        <v>3</v>
      </c>
      <c r="B39" s="33"/>
      <c r="C39" s="13"/>
      <c r="D39" s="13"/>
      <c r="E39" s="13"/>
      <c r="F39" s="31"/>
      <c r="G39" s="24"/>
      <c r="H39" s="32"/>
    </row>
    <row r="40" spans="1:8" ht="15" customHeight="1" x14ac:dyDescent="0.25">
      <c r="A40" s="33" t="s">
        <v>8</v>
      </c>
      <c r="B40" s="33"/>
      <c r="C40" s="13"/>
      <c r="D40" s="13"/>
      <c r="E40" s="13"/>
      <c r="F40" s="31"/>
      <c r="G40" s="24"/>
      <c r="H40" s="32"/>
    </row>
    <row r="41" spans="1:8" ht="15" customHeight="1" x14ac:dyDescent="0.25">
      <c r="A41" s="53"/>
      <c r="B41" s="33"/>
      <c r="C41" s="13"/>
      <c r="D41" s="13"/>
      <c r="E41" s="13"/>
      <c r="F41" s="31"/>
      <c r="G41" s="24"/>
      <c r="H41" s="32"/>
    </row>
    <row r="42" spans="1:8" ht="15" customHeight="1" x14ac:dyDescent="0.25">
      <c r="B42" s="25"/>
      <c r="C42" s="13"/>
      <c r="D42" s="13"/>
      <c r="E42" s="13"/>
      <c r="F42" s="31"/>
      <c r="G42" s="24"/>
      <c r="H42" s="32"/>
    </row>
    <row r="43" spans="1:8" ht="15" customHeight="1" x14ac:dyDescent="0.25">
      <c r="A43" s="33"/>
      <c r="B43" s="25"/>
      <c r="C43" s="13"/>
      <c r="D43" s="13"/>
      <c r="E43" s="13"/>
      <c r="F43" s="31"/>
      <c r="G43" s="24"/>
      <c r="H43" s="32"/>
    </row>
    <row r="44" spans="1:8" ht="15" customHeight="1" x14ac:dyDescent="0.25">
      <c r="A44" s="22"/>
      <c r="B44" s="25"/>
      <c r="C44" s="13"/>
      <c r="D44" s="13"/>
      <c r="E44" s="13"/>
      <c r="F44" s="31"/>
      <c r="G44" s="24"/>
      <c r="H44" s="32"/>
    </row>
    <row r="45" spans="1:8" ht="15" customHeight="1" x14ac:dyDescent="0.25">
      <c r="A45" s="22"/>
      <c r="B45" s="25"/>
      <c r="C45" s="13"/>
      <c r="D45" s="13"/>
      <c r="E45" s="13"/>
      <c r="F45" s="31"/>
      <c r="G45" s="24"/>
      <c r="H45" s="32"/>
    </row>
    <row r="46" spans="1:8" ht="15" customHeight="1" x14ac:dyDescent="0.25">
      <c r="A46" s="22"/>
      <c r="B46" s="25"/>
      <c r="C46" s="13"/>
      <c r="D46" s="13"/>
      <c r="E46" s="13"/>
      <c r="F46" s="31"/>
      <c r="G46" s="24"/>
      <c r="H46" s="32"/>
    </row>
    <row r="47" spans="1:8" ht="15" customHeight="1" x14ac:dyDescent="0.25">
      <c r="A47" s="22"/>
      <c r="B47" s="25"/>
      <c r="C47" s="13"/>
      <c r="D47" s="13"/>
      <c r="E47" s="13"/>
      <c r="F47" s="31"/>
      <c r="G47" s="24"/>
      <c r="H47" s="32"/>
    </row>
    <row r="48" spans="1:8" ht="15" customHeight="1" x14ac:dyDescent="0.25">
      <c r="A48" s="30" t="s">
        <v>368</v>
      </c>
      <c r="B48" s="22"/>
      <c r="C48" s="13"/>
      <c r="D48" s="13"/>
      <c r="E48" s="13"/>
      <c r="F48" s="31"/>
      <c r="G48" s="24"/>
      <c r="H48" s="24"/>
    </row>
    <row r="49" spans="1:9" ht="15" customHeight="1" x14ac:dyDescent="0.25">
      <c r="A49" s="33" t="s">
        <v>5</v>
      </c>
      <c r="B49" s="33"/>
      <c r="C49" s="65" t="s">
        <v>65</v>
      </c>
      <c r="D49" s="13" t="s">
        <v>280</v>
      </c>
      <c r="E49" s="13" t="s">
        <v>341</v>
      </c>
      <c r="F49" s="31">
        <v>4.16</v>
      </c>
      <c r="G49" s="24"/>
      <c r="H49" s="32">
        <f t="shared" ref="H49:H54" si="1">F49*(1-$H$8)</f>
        <v>4.16</v>
      </c>
    </row>
    <row r="50" spans="1:9" ht="15" customHeight="1" x14ac:dyDescent="0.25">
      <c r="A50" s="33" t="s">
        <v>2</v>
      </c>
      <c r="B50" s="33"/>
      <c r="C50" s="12" t="s">
        <v>66</v>
      </c>
      <c r="D50" s="13" t="s">
        <v>267</v>
      </c>
      <c r="E50" s="13" t="s">
        <v>353</v>
      </c>
      <c r="F50" s="31">
        <v>10.26</v>
      </c>
      <c r="G50" s="24"/>
      <c r="H50" s="32">
        <f t="shared" si="1"/>
        <v>10.26</v>
      </c>
    </row>
    <row r="51" spans="1:9" ht="15" customHeight="1" x14ac:dyDescent="0.25">
      <c r="A51" s="33" t="s">
        <v>369</v>
      </c>
      <c r="B51" s="33"/>
      <c r="C51" s="12" t="s">
        <v>67</v>
      </c>
      <c r="D51" s="34" t="s">
        <v>268</v>
      </c>
      <c r="E51" s="13" t="s">
        <v>354</v>
      </c>
      <c r="F51" s="31">
        <v>14.03</v>
      </c>
      <c r="G51" s="24"/>
      <c r="H51" s="32">
        <f t="shared" si="1"/>
        <v>14.03</v>
      </c>
    </row>
    <row r="52" spans="1:9" ht="15" customHeight="1" x14ac:dyDescent="0.25">
      <c r="A52" s="33"/>
      <c r="B52" s="33"/>
      <c r="C52" s="12" t="s">
        <v>68</v>
      </c>
      <c r="D52" s="26" t="s">
        <v>269</v>
      </c>
      <c r="E52" s="13" t="s">
        <v>335</v>
      </c>
      <c r="F52" s="31">
        <v>22.56</v>
      </c>
      <c r="G52" s="24"/>
      <c r="H52" s="32">
        <f t="shared" si="1"/>
        <v>22.56</v>
      </c>
    </row>
    <row r="53" spans="1:9" ht="15" customHeight="1" x14ac:dyDescent="0.25">
      <c r="A53" s="25"/>
      <c r="B53" s="25"/>
      <c r="C53" s="12" t="s">
        <v>69</v>
      </c>
      <c r="D53" s="26" t="s">
        <v>270</v>
      </c>
      <c r="E53" s="13" t="s">
        <v>336</v>
      </c>
      <c r="F53" s="31">
        <v>34.06</v>
      </c>
      <c r="G53" s="24"/>
      <c r="H53" s="32">
        <f t="shared" si="1"/>
        <v>34.06</v>
      </c>
    </row>
    <row r="54" spans="1:9" ht="15" customHeight="1" x14ac:dyDescent="0.25">
      <c r="A54" s="25" t="s">
        <v>7</v>
      </c>
      <c r="B54" s="25"/>
      <c r="C54" s="12" t="s">
        <v>70</v>
      </c>
      <c r="D54" s="13" t="s">
        <v>271</v>
      </c>
      <c r="E54" s="13" t="s">
        <v>337</v>
      </c>
      <c r="F54" s="31">
        <v>49.44</v>
      </c>
      <c r="G54" s="24"/>
      <c r="H54" s="32">
        <f t="shared" si="1"/>
        <v>49.44</v>
      </c>
    </row>
    <row r="55" spans="1:9" ht="15" customHeight="1" x14ac:dyDescent="0.25">
      <c r="A55" s="33"/>
      <c r="B55" s="33"/>
      <c r="C55" s="13"/>
      <c r="D55" s="13"/>
      <c r="E55" s="13"/>
      <c r="F55" s="31"/>
      <c r="G55" s="24"/>
      <c r="H55" s="32"/>
    </row>
    <row r="56" spans="1:9" ht="15" customHeight="1" x14ac:dyDescent="0.25">
      <c r="A56" s="22"/>
      <c r="B56" s="22"/>
      <c r="C56" s="13"/>
      <c r="D56" s="13"/>
      <c r="E56" s="13"/>
      <c r="F56" s="31"/>
      <c r="G56" s="24"/>
      <c r="H56" s="32"/>
    </row>
    <row r="57" spans="1:9" ht="15" customHeight="1" x14ac:dyDescent="0.25">
      <c r="A57" s="30" t="s">
        <v>370</v>
      </c>
      <c r="B57" s="22"/>
      <c r="C57" s="25"/>
      <c r="D57" s="38"/>
      <c r="E57" s="13"/>
      <c r="F57" s="22"/>
      <c r="G57" s="24"/>
      <c r="H57" s="24"/>
    </row>
    <row r="58" spans="1:9" ht="15" customHeight="1" x14ac:dyDescent="0.25">
      <c r="A58" s="39" t="s">
        <v>251</v>
      </c>
      <c r="B58" s="33"/>
      <c r="C58" s="12" t="s">
        <v>71</v>
      </c>
      <c r="D58" s="13" t="s">
        <v>386</v>
      </c>
      <c r="E58" s="13" t="s">
        <v>355</v>
      </c>
      <c r="F58" s="31">
        <v>4</v>
      </c>
      <c r="G58" s="24"/>
      <c r="H58" s="32">
        <f>F58*(1-$H$8)</f>
        <v>4</v>
      </c>
    </row>
    <row r="59" spans="1:9" ht="15" customHeight="1" x14ac:dyDescent="0.25">
      <c r="A59" s="40"/>
      <c r="B59" s="33"/>
      <c r="C59" s="12" t="s">
        <v>72</v>
      </c>
      <c r="D59" s="13" t="s">
        <v>387</v>
      </c>
      <c r="E59" s="13" t="s">
        <v>333</v>
      </c>
      <c r="F59" s="31">
        <v>11.86</v>
      </c>
      <c r="G59" s="24"/>
      <c r="H59" s="32">
        <f>F59*(1-$H$8)</f>
        <v>11.86</v>
      </c>
    </row>
    <row r="60" spans="1:9" ht="15" customHeight="1" x14ac:dyDescent="0.25">
      <c r="A60" s="41"/>
      <c r="B60" s="25"/>
      <c r="C60" s="12" t="s">
        <v>73</v>
      </c>
      <c r="D60" s="13" t="s">
        <v>268</v>
      </c>
      <c r="E60" s="13" t="s">
        <v>354</v>
      </c>
      <c r="F60" s="31">
        <v>18.91</v>
      </c>
      <c r="G60" s="24"/>
      <c r="H60" s="32">
        <f>F60*(1-$H$8)</f>
        <v>18.91</v>
      </c>
    </row>
    <row r="61" spans="1:9" ht="15" customHeight="1" x14ac:dyDescent="0.25">
      <c r="A61" s="41"/>
      <c r="B61" s="25"/>
      <c r="C61" s="12" t="s">
        <v>74</v>
      </c>
      <c r="D61" s="13" t="s">
        <v>269</v>
      </c>
      <c r="E61" s="13" t="s">
        <v>335</v>
      </c>
      <c r="F61" s="31">
        <v>25.71</v>
      </c>
      <c r="G61" s="24"/>
      <c r="H61" s="32">
        <f>F61*(1-$H$8)</f>
        <v>25.71</v>
      </c>
      <c r="I61" s="6" t="s">
        <v>361</v>
      </c>
    </row>
    <row r="62" spans="1:9" ht="15" customHeight="1" x14ac:dyDescent="0.25">
      <c r="A62" s="41"/>
      <c r="B62" s="25"/>
      <c r="C62" s="13"/>
      <c r="D62" s="13"/>
      <c r="E62" s="13"/>
      <c r="F62" s="31"/>
      <c r="G62" s="24"/>
      <c r="H62" s="32"/>
    </row>
    <row r="63" spans="1:9" ht="15" customHeight="1" x14ac:dyDescent="0.25">
      <c r="A63" s="30" t="s">
        <v>371</v>
      </c>
      <c r="B63" s="25"/>
      <c r="C63" s="12" t="s">
        <v>321</v>
      </c>
      <c r="D63" s="13" t="s">
        <v>386</v>
      </c>
      <c r="E63" s="13" t="s">
        <v>355</v>
      </c>
      <c r="F63" s="31">
        <v>4</v>
      </c>
      <c r="G63" s="24"/>
      <c r="H63" s="32">
        <f>F63*(1-$H$8)</f>
        <v>4</v>
      </c>
    </row>
    <row r="64" spans="1:9" ht="15" customHeight="1" x14ac:dyDescent="0.25">
      <c r="A64" s="39" t="s">
        <v>320</v>
      </c>
      <c r="B64" s="25"/>
      <c r="C64" s="12" t="s">
        <v>322</v>
      </c>
      <c r="D64" s="13" t="s">
        <v>387</v>
      </c>
      <c r="E64" s="13" t="s">
        <v>353</v>
      </c>
      <c r="F64" s="31">
        <v>11.86</v>
      </c>
      <c r="G64" s="24"/>
      <c r="H64" s="32">
        <f>F64*(1-$H$8)</f>
        <v>11.86</v>
      </c>
    </row>
    <row r="65" spans="1:9" ht="15" customHeight="1" x14ac:dyDescent="0.25">
      <c r="A65" s="41"/>
      <c r="B65" s="25"/>
      <c r="C65" s="12" t="s">
        <v>323</v>
      </c>
      <c r="D65" s="13" t="s">
        <v>388</v>
      </c>
      <c r="E65" s="13" t="s">
        <v>354</v>
      </c>
      <c r="F65" s="31">
        <v>18.36</v>
      </c>
      <c r="G65" s="24"/>
      <c r="H65" s="32">
        <f>F65*(1-$H$8)</f>
        <v>18.36</v>
      </c>
    </row>
    <row r="66" spans="1:9" ht="15" customHeight="1" x14ac:dyDescent="0.25">
      <c r="A66" s="41"/>
      <c r="B66" s="25"/>
      <c r="C66" s="12" t="s">
        <v>324</v>
      </c>
      <c r="D66" s="13" t="s">
        <v>389</v>
      </c>
      <c r="E66" s="13" t="s">
        <v>335</v>
      </c>
      <c r="F66" s="31">
        <v>25</v>
      </c>
      <c r="G66" s="24"/>
      <c r="H66" s="32">
        <f>F66*(1-$H$8)</f>
        <v>25</v>
      </c>
      <c r="I66" s="6" t="s">
        <v>361</v>
      </c>
    </row>
    <row r="67" spans="1:9" ht="15" customHeight="1" x14ac:dyDescent="0.25">
      <c r="A67" s="41"/>
      <c r="B67" s="25"/>
      <c r="C67" s="12" t="s">
        <v>373</v>
      </c>
      <c r="D67" s="13" t="s">
        <v>372</v>
      </c>
      <c r="E67" s="13">
        <v>36</v>
      </c>
      <c r="F67" s="31">
        <v>29.66</v>
      </c>
      <c r="G67" s="24"/>
      <c r="H67" s="32">
        <f>F67*(1-$H$8)</f>
        <v>29.66</v>
      </c>
      <c r="I67" s="6" t="s">
        <v>361</v>
      </c>
    </row>
    <row r="68" spans="1:9" ht="15" customHeight="1" x14ac:dyDescent="0.25">
      <c r="A68" s="41"/>
      <c r="B68" s="25"/>
      <c r="C68" s="13"/>
      <c r="D68" s="13"/>
      <c r="E68" s="13"/>
      <c r="F68" s="31"/>
      <c r="G68" s="24"/>
      <c r="H68" s="32"/>
    </row>
    <row r="69" spans="1:9" ht="15" customHeight="1" x14ac:dyDescent="0.25">
      <c r="A69" s="30" t="s">
        <v>6</v>
      </c>
      <c r="B69" s="22"/>
      <c r="C69" s="12" t="s">
        <v>75</v>
      </c>
      <c r="D69" s="13" t="s">
        <v>298</v>
      </c>
      <c r="E69" s="13" t="s">
        <v>352</v>
      </c>
      <c r="F69" s="31">
        <v>1.66</v>
      </c>
      <c r="G69" s="24"/>
      <c r="H69" s="32">
        <f>F69*(1-$H$8)</f>
        <v>1.66</v>
      </c>
      <c r="I69" s="6" t="s">
        <v>361</v>
      </c>
    </row>
    <row r="70" spans="1:9" ht="15" customHeight="1" x14ac:dyDescent="0.25">
      <c r="A70" s="25" t="s">
        <v>356</v>
      </c>
      <c r="B70" s="33"/>
      <c r="C70" s="12" t="s">
        <v>76</v>
      </c>
      <c r="D70" s="13" t="s">
        <v>299</v>
      </c>
      <c r="E70" s="13" t="s">
        <v>352</v>
      </c>
      <c r="F70" s="31">
        <v>1.1399999999999999</v>
      </c>
      <c r="G70" s="24"/>
      <c r="H70" s="32">
        <f>F70*(1-$H$8)</f>
        <v>1.1399999999999999</v>
      </c>
      <c r="I70" s="6" t="s">
        <v>361</v>
      </c>
    </row>
    <row r="71" spans="1:9" ht="15" customHeight="1" x14ac:dyDescent="0.25">
      <c r="A71" s="33"/>
      <c r="B71" s="33"/>
      <c r="C71" s="12" t="s">
        <v>374</v>
      </c>
      <c r="D71" s="13" t="s">
        <v>300</v>
      </c>
      <c r="E71" s="13" t="s">
        <v>357</v>
      </c>
      <c r="F71" s="31">
        <v>3.05</v>
      </c>
      <c r="G71" s="24"/>
      <c r="H71" s="32">
        <f>F71*(1-$H$8)</f>
        <v>3.05</v>
      </c>
      <c r="I71" s="6" t="s">
        <v>361</v>
      </c>
    </row>
    <row r="72" spans="1:9" ht="15" customHeight="1" x14ac:dyDescent="0.25">
      <c r="A72" s="33"/>
      <c r="B72" s="33"/>
      <c r="C72" s="12" t="s">
        <v>77</v>
      </c>
      <c r="D72" s="13" t="s">
        <v>301</v>
      </c>
      <c r="E72" s="13" t="s">
        <v>352</v>
      </c>
      <c r="F72" s="31">
        <v>4.43</v>
      </c>
      <c r="G72" s="24"/>
      <c r="H72" s="32">
        <f>F72*(1-$H$8)</f>
        <v>4.43</v>
      </c>
      <c r="I72" s="6" t="s">
        <v>361</v>
      </c>
    </row>
    <row r="73" spans="1:9" ht="15" customHeight="1" x14ac:dyDescent="0.25">
      <c r="A73" s="33"/>
      <c r="B73" s="33"/>
      <c r="C73" s="12" t="s">
        <v>78</v>
      </c>
      <c r="D73" s="13" t="s">
        <v>302</v>
      </c>
      <c r="E73" s="13" t="s">
        <v>352</v>
      </c>
      <c r="F73" s="31">
        <v>6.09</v>
      </c>
      <c r="G73" s="24"/>
      <c r="H73" s="32">
        <f>F73*(1-$H$8)</f>
        <v>6.09</v>
      </c>
      <c r="I73" s="6" t="s">
        <v>361</v>
      </c>
    </row>
    <row r="74" spans="1:9" ht="15" customHeight="1" x14ac:dyDescent="0.25">
      <c r="A74" s="22"/>
      <c r="B74" s="25"/>
      <c r="C74" s="25"/>
      <c r="D74" s="38"/>
      <c r="E74" s="13"/>
      <c r="F74" s="22"/>
      <c r="G74" s="24"/>
      <c r="H74" s="24"/>
    </row>
    <row r="75" spans="1:9" ht="15" customHeight="1" x14ac:dyDescent="0.25">
      <c r="A75" s="22"/>
      <c r="B75" s="25"/>
      <c r="C75" s="12" t="s">
        <v>79</v>
      </c>
      <c r="D75" s="13" t="s">
        <v>298</v>
      </c>
      <c r="E75" s="13" t="s">
        <v>352</v>
      </c>
      <c r="F75" s="31">
        <v>3.02</v>
      </c>
      <c r="G75" s="24"/>
      <c r="H75" s="32">
        <f>F75*(1-$H$8)</f>
        <v>3.02</v>
      </c>
    </row>
    <row r="76" spans="1:9" ht="15" customHeight="1" x14ac:dyDescent="0.25">
      <c r="A76" s="30" t="s">
        <v>0</v>
      </c>
      <c r="B76" s="22"/>
      <c r="C76" s="13"/>
      <c r="D76" s="13"/>
      <c r="E76" s="13"/>
      <c r="F76" s="31"/>
      <c r="G76" s="24"/>
      <c r="H76" s="32"/>
    </row>
    <row r="77" spans="1:9" ht="15" customHeight="1" x14ac:dyDescent="0.25">
      <c r="A77" s="22" t="s">
        <v>356</v>
      </c>
      <c r="B77" s="11"/>
      <c r="C77" s="12" t="s">
        <v>80</v>
      </c>
      <c r="D77" s="13" t="s">
        <v>300</v>
      </c>
      <c r="E77" s="13" t="s">
        <v>358</v>
      </c>
      <c r="F77" s="31">
        <v>5.31</v>
      </c>
      <c r="G77" s="24"/>
      <c r="H77" s="32">
        <f>F77*(1-$H$8)</f>
        <v>5.31</v>
      </c>
    </row>
    <row r="78" spans="1:9" ht="15" customHeight="1" x14ac:dyDescent="0.25">
      <c r="A78" s="22"/>
      <c r="B78" s="25"/>
      <c r="C78" s="12" t="s">
        <v>81</v>
      </c>
      <c r="D78" s="13" t="s">
        <v>301</v>
      </c>
      <c r="E78" s="13" t="s">
        <v>352</v>
      </c>
      <c r="F78" s="31">
        <v>7.92</v>
      </c>
      <c r="G78" s="24"/>
      <c r="H78" s="32">
        <f>F78*(1-$H$8)</f>
        <v>7.92</v>
      </c>
    </row>
    <row r="79" spans="1:9" ht="15" customHeight="1" x14ac:dyDescent="0.25">
      <c r="A79" s="22"/>
      <c r="B79" s="25"/>
      <c r="C79" s="12" t="s">
        <v>82</v>
      </c>
      <c r="D79" s="13" t="s">
        <v>302</v>
      </c>
      <c r="E79" s="13" t="s">
        <v>363</v>
      </c>
      <c r="F79" s="31">
        <v>8.4</v>
      </c>
      <c r="G79" s="24"/>
      <c r="H79" s="32">
        <f>F79*(1-$H$8)</f>
        <v>8.4</v>
      </c>
      <c r="I79" s="6" t="s">
        <v>361</v>
      </c>
    </row>
    <row r="80" spans="1:9" ht="15" customHeight="1" x14ac:dyDescent="0.25">
      <c r="A80" s="22"/>
      <c r="B80" s="22"/>
      <c r="C80" s="22"/>
      <c r="D80" s="22"/>
      <c r="E80" s="11"/>
      <c r="F80" s="22"/>
      <c r="G80" s="24"/>
      <c r="H80" s="24"/>
    </row>
    <row r="81" spans="1:13" ht="15" customHeight="1" x14ac:dyDescent="0.25">
      <c r="A81" s="22"/>
      <c r="B81" s="22"/>
      <c r="C81" s="22"/>
      <c r="D81" s="22"/>
      <c r="E81" s="11"/>
      <c r="F81" s="22"/>
      <c r="G81" s="24"/>
      <c r="H81" s="24"/>
    </row>
    <row r="82" spans="1:13" ht="15" customHeight="1" x14ac:dyDescent="0.25">
      <c r="A82" s="22"/>
      <c r="B82" s="22"/>
      <c r="C82" s="22"/>
      <c r="D82" s="22"/>
      <c r="E82" s="11"/>
      <c r="F82" s="13"/>
      <c r="G82" s="24"/>
      <c r="H82" s="24"/>
    </row>
    <row r="83" spans="1:13" ht="15" customHeight="1" x14ac:dyDescent="0.3">
      <c r="A83" s="49"/>
      <c r="B83" s="49" t="s">
        <v>9</v>
      </c>
      <c r="C83" s="49"/>
      <c r="D83" s="49"/>
      <c r="E83" s="50"/>
      <c r="F83" s="51"/>
      <c r="G83" s="52"/>
      <c r="H83" s="52"/>
      <c r="I83" s="8"/>
    </row>
    <row r="84" spans="1:13" ht="15" customHeight="1" x14ac:dyDescent="0.25">
      <c r="A84" s="22"/>
      <c r="B84" s="22"/>
      <c r="C84" s="22"/>
      <c r="D84" s="22"/>
      <c r="E84" s="11"/>
      <c r="F84" s="38"/>
      <c r="G84" s="24"/>
      <c r="H84" s="24"/>
    </row>
    <row r="85" spans="1:13" ht="15" customHeight="1" x14ac:dyDescent="0.25">
      <c r="A85" s="16" t="s">
        <v>10</v>
      </c>
      <c r="B85" s="11"/>
      <c r="C85" s="12" t="s">
        <v>83</v>
      </c>
      <c r="D85" s="26" t="s">
        <v>252</v>
      </c>
      <c r="E85" s="26"/>
      <c r="F85" s="31">
        <v>16.23</v>
      </c>
      <c r="G85" s="24"/>
      <c r="H85" s="32">
        <f>F85*(1-$H$8)</f>
        <v>16.23</v>
      </c>
    </row>
    <row r="86" spans="1:13" ht="15" customHeight="1" x14ac:dyDescent="0.25">
      <c r="A86" s="22"/>
      <c r="B86" s="11"/>
      <c r="C86" s="12" t="s">
        <v>84</v>
      </c>
      <c r="D86" s="26" t="s">
        <v>253</v>
      </c>
      <c r="E86" s="26"/>
      <c r="F86" s="31">
        <v>23.53</v>
      </c>
      <c r="G86" s="24"/>
      <c r="H86" s="32">
        <f>F86*(1-$H$8)</f>
        <v>23.53</v>
      </c>
    </row>
    <row r="87" spans="1:13" ht="15" customHeight="1" x14ac:dyDescent="0.25">
      <c r="A87" s="22"/>
      <c r="B87" s="11"/>
      <c r="C87" s="12" t="s">
        <v>85</v>
      </c>
      <c r="D87" s="26" t="s">
        <v>254</v>
      </c>
      <c r="E87" s="26"/>
      <c r="F87" s="31">
        <v>22.04</v>
      </c>
      <c r="G87" s="24"/>
      <c r="H87" s="32">
        <f>F87*(1-$H$8)</f>
        <v>22.04</v>
      </c>
    </row>
    <row r="88" spans="1:13" ht="15" customHeight="1" x14ac:dyDescent="0.25">
      <c r="A88" s="22"/>
      <c r="B88" s="11"/>
      <c r="C88" s="26"/>
      <c r="D88" s="26"/>
      <c r="E88" s="26"/>
      <c r="F88" s="31"/>
      <c r="G88" s="24"/>
      <c r="H88" s="24"/>
    </row>
    <row r="89" spans="1:13" ht="15" customHeight="1" x14ac:dyDescent="0.25">
      <c r="A89" s="22"/>
      <c r="B89" s="11"/>
      <c r="C89" s="12" t="s">
        <v>86</v>
      </c>
      <c r="D89" s="26" t="s">
        <v>255</v>
      </c>
      <c r="E89" s="26"/>
      <c r="F89" s="31">
        <v>26.8</v>
      </c>
      <c r="G89" s="24"/>
      <c r="H89" s="32">
        <f>F89*(1-$H$8)</f>
        <v>26.8</v>
      </c>
    </row>
    <row r="90" spans="1:13" s="4" customFormat="1" ht="21" customHeight="1" x14ac:dyDescent="0.3">
      <c r="A90" s="22"/>
      <c r="B90" s="11" t="s">
        <v>7</v>
      </c>
      <c r="C90" s="12" t="s">
        <v>87</v>
      </c>
      <c r="D90" s="26" t="s">
        <v>256</v>
      </c>
      <c r="E90" s="26"/>
      <c r="F90" s="31">
        <v>32.46</v>
      </c>
      <c r="G90" s="24"/>
      <c r="H90" s="32">
        <f>F90*(1-$H$8)</f>
        <v>32.46</v>
      </c>
      <c r="I90" s="6"/>
      <c r="K90" s="2"/>
      <c r="M90" s="2"/>
    </row>
    <row r="91" spans="1:13" ht="15" customHeight="1" x14ac:dyDescent="0.25">
      <c r="A91" s="22"/>
      <c r="B91" s="11"/>
      <c r="C91" s="12" t="s">
        <v>88</v>
      </c>
      <c r="D91" s="26" t="s">
        <v>257</v>
      </c>
      <c r="E91" s="26"/>
      <c r="F91" s="31">
        <v>32.46</v>
      </c>
      <c r="G91" s="24"/>
      <c r="H91" s="32">
        <f>F91*(1-$H$8)</f>
        <v>32.46</v>
      </c>
    </row>
    <row r="92" spans="1:13" ht="15" customHeight="1" x14ac:dyDescent="0.25">
      <c r="A92" s="22"/>
      <c r="B92" s="11"/>
      <c r="C92" s="26"/>
      <c r="D92" s="26"/>
      <c r="E92" s="26"/>
      <c r="F92" s="31"/>
      <c r="G92" s="24"/>
      <c r="H92" s="24"/>
    </row>
    <row r="93" spans="1:13" ht="15" customHeight="1" x14ac:dyDescent="0.25">
      <c r="A93" s="22"/>
      <c r="B93" s="11"/>
      <c r="C93" s="12" t="s">
        <v>89</v>
      </c>
      <c r="D93" s="26" t="s">
        <v>258</v>
      </c>
      <c r="E93" s="26"/>
      <c r="F93" s="31">
        <v>71.48</v>
      </c>
      <c r="G93" s="24"/>
      <c r="H93" s="32">
        <f>F93*(1-$H$8)</f>
        <v>71.48</v>
      </c>
    </row>
    <row r="94" spans="1:13" ht="15" customHeight="1" x14ac:dyDescent="0.25">
      <c r="A94" s="22"/>
      <c r="B94" s="11"/>
      <c r="C94" s="12" t="s">
        <v>90</v>
      </c>
      <c r="D94" s="26" t="s">
        <v>259</v>
      </c>
      <c r="E94" s="26"/>
      <c r="F94" s="31">
        <v>71.48</v>
      </c>
      <c r="G94" s="24"/>
      <c r="H94" s="32">
        <f>F94*(1-$H$8)</f>
        <v>71.48</v>
      </c>
    </row>
    <row r="95" spans="1:13" ht="15" customHeight="1" x14ac:dyDescent="0.25">
      <c r="A95" s="22"/>
      <c r="B95" s="11"/>
      <c r="C95" s="12" t="s">
        <v>91</v>
      </c>
      <c r="D95" s="26" t="s">
        <v>260</v>
      </c>
      <c r="E95" s="26"/>
      <c r="F95" s="31">
        <v>71.48</v>
      </c>
      <c r="G95" s="24"/>
      <c r="H95" s="32">
        <f>F95*(1-$H$8)</f>
        <v>71.48</v>
      </c>
    </row>
    <row r="96" spans="1:13" ht="15" customHeight="1" x14ac:dyDescent="0.25">
      <c r="A96" s="22"/>
      <c r="B96" s="11"/>
      <c r="C96" s="26"/>
      <c r="D96" s="26"/>
      <c r="E96" s="26"/>
      <c r="F96" s="31"/>
      <c r="G96" s="24"/>
      <c r="H96" s="24"/>
    </row>
    <row r="97" spans="1:8" ht="15" customHeight="1" x14ac:dyDescent="0.25">
      <c r="A97" s="22"/>
      <c r="B97" s="11"/>
      <c r="C97" s="12" t="s">
        <v>92</v>
      </c>
      <c r="D97" s="26" t="s">
        <v>261</v>
      </c>
      <c r="E97" s="26"/>
      <c r="F97" s="31">
        <v>91.13</v>
      </c>
      <c r="G97" s="24"/>
      <c r="H97" s="32">
        <f>F97*(1-$H$8)</f>
        <v>91.13</v>
      </c>
    </row>
    <row r="98" spans="1:8" ht="15" customHeight="1" x14ac:dyDescent="0.25">
      <c r="A98" s="22"/>
      <c r="B98" s="11"/>
      <c r="C98" s="12" t="s">
        <v>93</v>
      </c>
      <c r="D98" s="26" t="s">
        <v>262</v>
      </c>
      <c r="E98" s="26"/>
      <c r="F98" s="31">
        <v>91.13</v>
      </c>
      <c r="G98" s="24"/>
      <c r="H98" s="32">
        <f>F98*(1-$H$8)</f>
        <v>91.13</v>
      </c>
    </row>
    <row r="99" spans="1:8" ht="15" customHeight="1" x14ac:dyDescent="0.25">
      <c r="A99" s="22"/>
      <c r="B99" s="11"/>
      <c r="C99" s="12" t="s">
        <v>94</v>
      </c>
      <c r="D99" s="26" t="s">
        <v>263</v>
      </c>
      <c r="E99" s="26"/>
      <c r="F99" s="31">
        <v>91.13</v>
      </c>
      <c r="G99" s="24"/>
      <c r="H99" s="32">
        <f>F99*(1-$H$8)</f>
        <v>91.13</v>
      </c>
    </row>
    <row r="100" spans="1:8" ht="15" customHeight="1" x14ac:dyDescent="0.25">
      <c r="A100" s="22"/>
      <c r="B100" s="11"/>
      <c r="C100" s="26"/>
      <c r="D100" s="26"/>
      <c r="E100" s="26"/>
      <c r="F100" s="31"/>
      <c r="G100" s="24"/>
      <c r="H100" s="24"/>
    </row>
    <row r="101" spans="1:8" ht="15" customHeight="1" x14ac:dyDescent="0.25">
      <c r="A101" s="22"/>
      <c r="B101" s="11"/>
      <c r="C101" s="12" t="s">
        <v>95</v>
      </c>
      <c r="D101" s="26" t="s">
        <v>264</v>
      </c>
      <c r="E101" s="26"/>
      <c r="F101" s="31">
        <v>243.92</v>
      </c>
      <c r="G101" s="24"/>
      <c r="H101" s="32">
        <f>F101*(1-$H$8)</f>
        <v>243.92</v>
      </c>
    </row>
    <row r="102" spans="1:8" ht="15" customHeight="1" x14ac:dyDescent="0.25">
      <c r="A102" s="22"/>
      <c r="B102" s="11"/>
      <c r="C102" s="12" t="s">
        <v>96</v>
      </c>
      <c r="D102" s="26" t="s">
        <v>265</v>
      </c>
      <c r="E102" s="26"/>
      <c r="F102" s="31">
        <v>276.68</v>
      </c>
      <c r="G102" s="24"/>
      <c r="H102" s="32">
        <f>F102*(1-$H$8)</f>
        <v>276.68</v>
      </c>
    </row>
    <row r="103" spans="1:8" ht="15" customHeight="1" x14ac:dyDescent="0.25">
      <c r="A103" s="22"/>
      <c r="B103" s="11"/>
      <c r="C103" s="12" t="s">
        <v>97</v>
      </c>
      <c r="D103" s="26" t="s">
        <v>266</v>
      </c>
      <c r="E103" s="26"/>
      <c r="F103" s="31">
        <v>243.92</v>
      </c>
      <c r="G103" s="24"/>
      <c r="H103" s="32">
        <f>F103*(1-$H$8)</f>
        <v>243.92</v>
      </c>
    </row>
    <row r="104" spans="1:8" ht="15" customHeight="1" x14ac:dyDescent="0.25">
      <c r="A104" s="22"/>
      <c r="B104" s="11"/>
      <c r="C104" s="26"/>
      <c r="D104" s="26"/>
      <c r="E104" s="26"/>
      <c r="F104" s="31"/>
      <c r="G104" s="24"/>
      <c r="H104" s="24"/>
    </row>
    <row r="105" spans="1:8" ht="15" customHeight="1" x14ac:dyDescent="0.25">
      <c r="A105" s="22"/>
      <c r="B105" s="11"/>
      <c r="C105" s="26"/>
      <c r="D105" s="26"/>
      <c r="E105" s="26"/>
      <c r="F105" s="31"/>
      <c r="G105" s="24"/>
      <c r="H105" s="24"/>
    </row>
    <row r="106" spans="1:8" ht="15" customHeight="1" x14ac:dyDescent="0.25">
      <c r="A106" s="22"/>
      <c r="B106" s="11"/>
      <c r="C106" s="11"/>
      <c r="D106" s="26"/>
      <c r="E106" s="26"/>
      <c r="F106" s="26"/>
      <c r="G106" s="24"/>
      <c r="H106" s="24"/>
    </row>
    <row r="107" spans="1:8" ht="15" customHeight="1" x14ac:dyDescent="0.25">
      <c r="A107" s="16" t="s">
        <v>11</v>
      </c>
      <c r="B107" s="11"/>
      <c r="C107" s="12" t="s">
        <v>325</v>
      </c>
      <c r="D107" s="26">
        <v>110</v>
      </c>
      <c r="E107" s="26"/>
      <c r="F107" s="31">
        <v>6.83</v>
      </c>
      <c r="G107" s="24"/>
      <c r="H107" s="32">
        <f t="shared" ref="H107:H114" si="2">F107*(1-$H$8)</f>
        <v>6.83</v>
      </c>
    </row>
    <row r="108" spans="1:8" ht="15" customHeight="1" x14ac:dyDescent="0.25">
      <c r="A108" s="22" t="s">
        <v>303</v>
      </c>
      <c r="B108" s="11"/>
      <c r="C108" s="12" t="s">
        <v>98</v>
      </c>
      <c r="D108" s="26">
        <v>160</v>
      </c>
      <c r="E108" s="26"/>
      <c r="F108" s="31">
        <v>17.12</v>
      </c>
      <c r="G108" s="24"/>
      <c r="H108" s="32">
        <f t="shared" si="2"/>
        <v>17.12</v>
      </c>
    </row>
    <row r="109" spans="1:8" ht="15" customHeight="1" x14ac:dyDescent="0.25">
      <c r="A109" s="22"/>
      <c r="B109" s="11"/>
      <c r="C109" s="12" t="s">
        <v>99</v>
      </c>
      <c r="D109" s="26">
        <v>200</v>
      </c>
      <c r="E109" s="26"/>
      <c r="F109" s="31">
        <v>27.85</v>
      </c>
      <c r="G109" s="24"/>
      <c r="H109" s="32">
        <f t="shared" si="2"/>
        <v>27.85</v>
      </c>
    </row>
    <row r="110" spans="1:8" ht="15" customHeight="1" x14ac:dyDescent="0.25">
      <c r="A110" s="22"/>
      <c r="B110" s="11"/>
      <c r="C110" s="12" t="s">
        <v>100</v>
      </c>
      <c r="D110" s="26">
        <v>250</v>
      </c>
      <c r="E110" s="26"/>
      <c r="F110" s="31">
        <v>46.16</v>
      </c>
      <c r="G110" s="24"/>
      <c r="H110" s="32">
        <f t="shared" si="2"/>
        <v>46.16</v>
      </c>
    </row>
    <row r="111" spans="1:8" ht="15" customHeight="1" x14ac:dyDescent="0.25">
      <c r="A111" s="22"/>
      <c r="B111" s="11"/>
      <c r="C111" s="12" t="s">
        <v>101</v>
      </c>
      <c r="D111" s="26">
        <v>315</v>
      </c>
      <c r="E111" s="26"/>
      <c r="F111" s="31">
        <v>68.349999999999994</v>
      </c>
      <c r="G111" s="24"/>
      <c r="H111" s="32">
        <f t="shared" si="2"/>
        <v>68.349999999999994</v>
      </c>
    </row>
    <row r="112" spans="1:8" ht="15" customHeight="1" x14ac:dyDescent="0.25">
      <c r="A112" s="22"/>
      <c r="B112" s="11"/>
      <c r="C112" s="12" t="s">
        <v>102</v>
      </c>
      <c r="D112" s="26">
        <v>400</v>
      </c>
      <c r="E112" s="26"/>
      <c r="F112" s="31">
        <v>110.64</v>
      </c>
      <c r="G112" s="24"/>
      <c r="H112" s="32">
        <f t="shared" si="2"/>
        <v>110.64</v>
      </c>
    </row>
    <row r="113" spans="1:8" ht="15" customHeight="1" x14ac:dyDescent="0.25">
      <c r="A113" s="22"/>
      <c r="B113" s="11"/>
      <c r="C113" s="12" t="s">
        <v>103</v>
      </c>
      <c r="D113" s="26">
        <v>500</v>
      </c>
      <c r="E113" s="26"/>
      <c r="F113" s="31">
        <v>143.11000000000001</v>
      </c>
      <c r="G113" s="24"/>
      <c r="H113" s="32">
        <f t="shared" si="2"/>
        <v>143.11000000000001</v>
      </c>
    </row>
    <row r="114" spans="1:8" ht="15" customHeight="1" x14ac:dyDescent="0.25">
      <c r="A114" s="22"/>
      <c r="B114" s="11"/>
      <c r="C114" s="12" t="s">
        <v>104</v>
      </c>
      <c r="D114" s="26">
        <v>630</v>
      </c>
      <c r="E114" s="26"/>
      <c r="F114" s="31">
        <v>195.08</v>
      </c>
      <c r="G114" s="24"/>
      <c r="H114" s="32">
        <f t="shared" si="2"/>
        <v>195.08</v>
      </c>
    </row>
    <row r="115" spans="1:8" ht="15" customHeight="1" x14ac:dyDescent="0.25">
      <c r="A115" s="22"/>
      <c r="B115" s="11"/>
      <c r="C115" s="11"/>
      <c r="D115" s="26"/>
      <c r="E115" s="26"/>
      <c r="F115" s="26"/>
      <c r="G115" s="24"/>
      <c r="H115" s="24"/>
    </row>
    <row r="116" spans="1:8" ht="15" customHeight="1" x14ac:dyDescent="0.25">
      <c r="A116" s="16" t="s">
        <v>12</v>
      </c>
      <c r="B116" s="11"/>
      <c r="C116" s="12" t="s">
        <v>105</v>
      </c>
      <c r="D116" s="26">
        <v>160</v>
      </c>
      <c r="E116" s="26"/>
      <c r="F116" s="31">
        <v>17.12</v>
      </c>
      <c r="G116" s="24"/>
      <c r="H116" s="32">
        <f t="shared" ref="H116:H122" si="3">F116*(1-$H$8)</f>
        <v>17.12</v>
      </c>
    </row>
    <row r="117" spans="1:8" ht="15" customHeight="1" x14ac:dyDescent="0.25">
      <c r="A117" s="22" t="s">
        <v>303</v>
      </c>
      <c r="B117" s="11"/>
      <c r="C117" s="12" t="s">
        <v>106</v>
      </c>
      <c r="D117" s="26">
        <v>200</v>
      </c>
      <c r="E117" s="26"/>
      <c r="F117" s="31">
        <v>27.85</v>
      </c>
      <c r="G117" s="24"/>
      <c r="H117" s="32">
        <f t="shared" si="3"/>
        <v>27.85</v>
      </c>
    </row>
    <row r="118" spans="1:8" ht="15" customHeight="1" x14ac:dyDescent="0.25">
      <c r="A118" s="22"/>
      <c r="B118" s="11"/>
      <c r="C118" s="12" t="s">
        <v>107</v>
      </c>
      <c r="D118" s="26">
        <v>250</v>
      </c>
      <c r="E118" s="26"/>
      <c r="F118" s="31">
        <v>46.16</v>
      </c>
      <c r="G118" s="24"/>
      <c r="H118" s="32">
        <f t="shared" si="3"/>
        <v>46.16</v>
      </c>
    </row>
    <row r="119" spans="1:8" ht="15" customHeight="1" x14ac:dyDescent="0.25">
      <c r="A119" s="22"/>
      <c r="B119" s="11"/>
      <c r="C119" s="12" t="s">
        <v>108</v>
      </c>
      <c r="D119" s="13">
        <v>315</v>
      </c>
      <c r="E119" s="13"/>
      <c r="F119" s="31">
        <v>68.349999999999994</v>
      </c>
      <c r="G119" s="24"/>
      <c r="H119" s="32">
        <f t="shared" si="3"/>
        <v>68.349999999999994</v>
      </c>
    </row>
    <row r="120" spans="1:8" ht="15" customHeight="1" x14ac:dyDescent="0.25">
      <c r="A120" s="22"/>
      <c r="B120" s="11"/>
      <c r="C120" s="12" t="s">
        <v>109</v>
      </c>
      <c r="D120" s="13">
        <v>400</v>
      </c>
      <c r="E120" s="13"/>
      <c r="F120" s="31">
        <v>110.64</v>
      </c>
      <c r="G120" s="24"/>
      <c r="H120" s="32">
        <f t="shared" si="3"/>
        <v>110.64</v>
      </c>
    </row>
    <row r="121" spans="1:8" ht="15" customHeight="1" x14ac:dyDescent="0.25">
      <c r="A121" s="22"/>
      <c r="B121" s="11"/>
      <c r="C121" s="12" t="s">
        <v>110</v>
      </c>
      <c r="D121" s="13">
        <v>500</v>
      </c>
      <c r="E121" s="13"/>
      <c r="F121" s="31">
        <v>143.11000000000001</v>
      </c>
      <c r="G121" s="24"/>
      <c r="H121" s="32">
        <f t="shared" si="3"/>
        <v>143.11000000000001</v>
      </c>
    </row>
    <row r="122" spans="1:8" ht="15" customHeight="1" x14ac:dyDescent="0.25">
      <c r="A122" s="22"/>
      <c r="B122" s="11"/>
      <c r="C122" s="12" t="s">
        <v>111</v>
      </c>
      <c r="D122" s="13">
        <v>630</v>
      </c>
      <c r="E122" s="13"/>
      <c r="F122" s="31">
        <v>195.08</v>
      </c>
      <c r="G122" s="24"/>
      <c r="H122" s="32">
        <f t="shared" si="3"/>
        <v>195.08</v>
      </c>
    </row>
    <row r="123" spans="1:8" ht="15" customHeight="1" x14ac:dyDescent="0.25">
      <c r="A123" s="22"/>
      <c r="B123" s="11"/>
      <c r="C123" s="11"/>
      <c r="D123" s="37"/>
      <c r="E123" s="37"/>
      <c r="F123" s="13"/>
      <c r="G123" s="24"/>
      <c r="H123" s="24"/>
    </row>
    <row r="124" spans="1:8" ht="15" customHeight="1" x14ac:dyDescent="0.25">
      <c r="A124" s="16" t="s">
        <v>13</v>
      </c>
      <c r="B124" s="11"/>
      <c r="C124" s="12" t="s">
        <v>112</v>
      </c>
      <c r="D124" s="26" t="s">
        <v>209</v>
      </c>
      <c r="E124" s="26"/>
      <c r="F124" s="31">
        <v>29.34</v>
      </c>
      <c r="G124" s="24"/>
      <c r="H124" s="32">
        <f>F124*(1-$H$8)</f>
        <v>29.34</v>
      </c>
    </row>
    <row r="125" spans="1:8" ht="15" customHeight="1" x14ac:dyDescent="0.25">
      <c r="A125" s="22"/>
      <c r="B125" s="11"/>
      <c r="C125" s="12" t="s">
        <v>113</v>
      </c>
      <c r="D125" s="26" t="s">
        <v>211</v>
      </c>
      <c r="E125" s="26"/>
      <c r="F125" s="31">
        <v>33.36</v>
      </c>
      <c r="G125" s="24"/>
      <c r="H125" s="32">
        <f>F125*(1-$H$8)</f>
        <v>33.36</v>
      </c>
    </row>
    <row r="126" spans="1:8" ht="15" customHeight="1" x14ac:dyDescent="0.25">
      <c r="A126" s="22"/>
      <c r="B126" s="11"/>
      <c r="C126" s="13"/>
      <c r="D126" s="26"/>
      <c r="E126" s="26"/>
      <c r="F126" s="31"/>
      <c r="G126" s="24"/>
      <c r="H126" s="24"/>
    </row>
    <row r="127" spans="1:8" ht="15" customHeight="1" x14ac:dyDescent="0.25">
      <c r="A127" s="22"/>
      <c r="B127" s="11"/>
      <c r="C127" s="12" t="s">
        <v>114</v>
      </c>
      <c r="D127" s="26" t="s">
        <v>213</v>
      </c>
      <c r="E127" s="26"/>
      <c r="F127" s="31">
        <v>39.020000000000003</v>
      </c>
      <c r="G127" s="24"/>
      <c r="H127" s="32">
        <f>F127*(1-$H$8)</f>
        <v>39.020000000000003</v>
      </c>
    </row>
    <row r="128" spans="1:8" ht="15" customHeight="1" x14ac:dyDescent="0.25">
      <c r="A128" s="22"/>
      <c r="B128" s="11"/>
      <c r="C128" s="12" t="s">
        <v>115</v>
      </c>
      <c r="D128" s="26" t="s">
        <v>214</v>
      </c>
      <c r="E128" s="26"/>
      <c r="F128" s="31">
        <v>50.33</v>
      </c>
      <c r="G128" s="24"/>
      <c r="H128" s="32">
        <f>F128*(1-$H$8)</f>
        <v>50.33</v>
      </c>
    </row>
    <row r="129" spans="1:9" ht="15" customHeight="1" x14ac:dyDescent="0.25">
      <c r="A129" s="22"/>
      <c r="B129" s="11"/>
      <c r="C129" s="12" t="s">
        <v>116</v>
      </c>
      <c r="D129" s="26" t="s">
        <v>215</v>
      </c>
      <c r="E129" s="26"/>
      <c r="F129" s="31">
        <v>66.56</v>
      </c>
      <c r="G129" s="24"/>
      <c r="H129" s="32">
        <f>F129*(1-$H$8)</f>
        <v>66.56</v>
      </c>
    </row>
    <row r="130" spans="1:9" ht="15" customHeight="1" x14ac:dyDescent="0.25">
      <c r="A130" s="22"/>
      <c r="B130" s="11"/>
      <c r="C130" s="13"/>
      <c r="D130" s="26"/>
      <c r="E130" s="26"/>
      <c r="F130" s="31"/>
      <c r="G130" s="24"/>
      <c r="H130" s="24"/>
    </row>
    <row r="131" spans="1:9" ht="15" customHeight="1" x14ac:dyDescent="0.25">
      <c r="A131" s="22"/>
      <c r="B131" s="11"/>
      <c r="C131" s="12" t="s">
        <v>117</v>
      </c>
      <c r="D131" s="26" t="s">
        <v>281</v>
      </c>
      <c r="E131" s="26"/>
      <c r="F131" s="31">
        <v>91.13</v>
      </c>
      <c r="G131" s="24"/>
      <c r="H131" s="32">
        <f>F131*(1-$H$8)</f>
        <v>91.13</v>
      </c>
    </row>
    <row r="132" spans="1:9" ht="15" customHeight="1" x14ac:dyDescent="0.25">
      <c r="A132" s="22"/>
      <c r="B132" s="11"/>
      <c r="C132" s="12" t="s">
        <v>118</v>
      </c>
      <c r="D132" s="26" t="s">
        <v>282</v>
      </c>
      <c r="E132" s="26"/>
      <c r="F132" s="31">
        <v>94.26</v>
      </c>
      <c r="G132" s="24"/>
      <c r="H132" s="32">
        <f>F132*(1-$H$8)</f>
        <v>94.26</v>
      </c>
    </row>
    <row r="133" spans="1:9" ht="15" customHeight="1" x14ac:dyDescent="0.25">
      <c r="A133" s="22"/>
      <c r="B133" s="11"/>
      <c r="C133" s="12" t="s">
        <v>119</v>
      </c>
      <c r="D133" s="26" t="s">
        <v>283</v>
      </c>
      <c r="E133" s="26"/>
      <c r="F133" s="31">
        <v>104.09</v>
      </c>
      <c r="G133" s="24"/>
      <c r="H133" s="32">
        <f>F133*(1-$H$8)</f>
        <v>104.09</v>
      </c>
    </row>
    <row r="134" spans="1:9" ht="15" customHeight="1" x14ac:dyDescent="0.25">
      <c r="A134" s="22"/>
      <c r="B134" s="11"/>
      <c r="C134" s="13"/>
      <c r="D134" s="26"/>
      <c r="E134" s="26"/>
      <c r="F134" s="31"/>
      <c r="G134" s="24"/>
      <c r="H134" s="24"/>
    </row>
    <row r="135" spans="1:9" ht="15" customHeight="1" x14ac:dyDescent="0.25">
      <c r="A135" s="22"/>
      <c r="B135" s="11"/>
      <c r="C135" s="12" t="s">
        <v>120</v>
      </c>
      <c r="D135" s="26" t="s">
        <v>284</v>
      </c>
      <c r="E135" s="26"/>
      <c r="F135" s="31">
        <v>156.06</v>
      </c>
      <c r="G135" s="24"/>
      <c r="H135" s="32">
        <f>F135*(1-$H$8)</f>
        <v>156.06</v>
      </c>
      <c r="I135" s="6" t="s">
        <v>361</v>
      </c>
    </row>
    <row r="136" spans="1:9" ht="15" customHeight="1" x14ac:dyDescent="0.25">
      <c r="A136" s="22"/>
      <c r="B136" s="11"/>
      <c r="C136" s="12" t="s">
        <v>121</v>
      </c>
      <c r="D136" s="26" t="s">
        <v>285</v>
      </c>
      <c r="E136" s="26"/>
      <c r="F136" s="31">
        <v>156.06</v>
      </c>
      <c r="G136" s="24"/>
      <c r="H136" s="32">
        <f>F136*(1-$H$8)</f>
        <v>156.06</v>
      </c>
      <c r="I136" s="6" t="s">
        <v>361</v>
      </c>
    </row>
    <row r="137" spans="1:9" ht="15" customHeight="1" x14ac:dyDescent="0.25">
      <c r="A137" s="22"/>
      <c r="B137" s="11"/>
      <c r="C137" s="12" t="s">
        <v>122</v>
      </c>
      <c r="D137" s="26" t="s">
        <v>286</v>
      </c>
      <c r="E137" s="26"/>
      <c r="F137" s="31">
        <v>156.06</v>
      </c>
      <c r="G137" s="24"/>
      <c r="H137" s="32">
        <f>F137*(1-$H$8)</f>
        <v>156.06</v>
      </c>
      <c r="I137" s="6" t="s">
        <v>361</v>
      </c>
    </row>
    <row r="138" spans="1:9" ht="15" customHeight="1" x14ac:dyDescent="0.25">
      <c r="A138" s="22"/>
      <c r="B138" s="11"/>
      <c r="C138" s="13"/>
      <c r="D138" s="26"/>
      <c r="E138" s="26"/>
      <c r="F138" s="31"/>
      <c r="G138" s="24"/>
      <c r="H138" s="32"/>
    </row>
    <row r="139" spans="1:9" ht="15" customHeight="1" x14ac:dyDescent="0.25">
      <c r="A139" s="22"/>
      <c r="B139" s="11"/>
      <c r="C139" s="13"/>
      <c r="D139" s="26"/>
      <c r="E139" s="26"/>
      <c r="F139" s="31"/>
      <c r="G139" s="24"/>
      <c r="H139" s="24"/>
    </row>
    <row r="140" spans="1:9" ht="15" customHeight="1" x14ac:dyDescent="0.25">
      <c r="A140" s="16" t="s">
        <v>14</v>
      </c>
      <c r="B140" s="11"/>
      <c r="C140" s="11"/>
      <c r="D140" s="26"/>
      <c r="E140" s="26"/>
      <c r="F140" s="26"/>
      <c r="G140" s="24"/>
      <c r="H140" s="24"/>
    </row>
    <row r="141" spans="1:9" ht="15" customHeight="1" x14ac:dyDescent="0.25">
      <c r="B141" s="11"/>
      <c r="C141" s="12" t="s">
        <v>123</v>
      </c>
      <c r="D141" s="26" t="s">
        <v>15</v>
      </c>
      <c r="E141" s="26"/>
      <c r="F141" s="31">
        <v>22.78</v>
      </c>
      <c r="G141" s="24"/>
      <c r="H141" s="32">
        <f t="shared" ref="H141:H150" si="4">F141*(1-$H$8)</f>
        <v>22.78</v>
      </c>
    </row>
    <row r="142" spans="1:9" ht="15" customHeight="1" x14ac:dyDescent="0.25">
      <c r="A142" s="22"/>
      <c r="B142" s="11" t="s">
        <v>7</v>
      </c>
      <c r="C142" s="12" t="s">
        <v>124</v>
      </c>
      <c r="D142" s="26" t="s">
        <v>16</v>
      </c>
      <c r="E142" s="26"/>
      <c r="F142" s="31">
        <v>27.55</v>
      </c>
      <c r="G142" s="24"/>
      <c r="H142" s="32">
        <f t="shared" si="4"/>
        <v>27.55</v>
      </c>
    </row>
    <row r="143" spans="1:9" ht="15" customHeight="1" x14ac:dyDescent="0.25">
      <c r="A143" s="22"/>
      <c r="B143" s="11"/>
      <c r="C143" s="12" t="s">
        <v>125</v>
      </c>
      <c r="D143" s="26" t="s">
        <v>17</v>
      </c>
      <c r="E143" s="26"/>
      <c r="F143" s="31">
        <v>27.55</v>
      </c>
      <c r="G143" s="24"/>
      <c r="H143" s="32">
        <f t="shared" si="4"/>
        <v>27.55</v>
      </c>
    </row>
    <row r="144" spans="1:9" ht="15" customHeight="1" x14ac:dyDescent="0.25">
      <c r="A144" s="22"/>
      <c r="B144" s="11" t="s">
        <v>7</v>
      </c>
      <c r="C144" s="12" t="s">
        <v>126</v>
      </c>
      <c r="D144" s="26" t="s">
        <v>18</v>
      </c>
      <c r="E144" s="26"/>
      <c r="F144" s="31">
        <v>40.5</v>
      </c>
      <c r="G144" s="24"/>
      <c r="H144" s="32">
        <f t="shared" si="4"/>
        <v>40.5</v>
      </c>
    </row>
    <row r="145" spans="1:9" ht="15" customHeight="1" x14ac:dyDescent="0.25">
      <c r="A145" s="22"/>
      <c r="B145" s="11"/>
      <c r="C145" s="12" t="s">
        <v>127</v>
      </c>
      <c r="D145" s="26" t="s">
        <v>19</v>
      </c>
      <c r="E145" s="26"/>
      <c r="F145" s="42">
        <v>156.06</v>
      </c>
      <c r="G145" s="24"/>
      <c r="H145" s="32">
        <f t="shared" si="4"/>
        <v>156.06</v>
      </c>
    </row>
    <row r="146" spans="1:9" ht="15" customHeight="1" x14ac:dyDescent="0.25">
      <c r="A146" s="22"/>
      <c r="B146" s="11"/>
      <c r="C146" s="12" t="s">
        <v>128</v>
      </c>
      <c r="D146" s="26" t="s">
        <v>287</v>
      </c>
      <c r="E146" s="26"/>
      <c r="F146" s="31">
        <v>126.87</v>
      </c>
      <c r="G146" s="24"/>
      <c r="H146" s="32">
        <f t="shared" si="4"/>
        <v>126.87</v>
      </c>
    </row>
    <row r="147" spans="1:9" ht="15" customHeight="1" x14ac:dyDescent="0.25">
      <c r="A147" s="22"/>
      <c r="B147" s="11"/>
      <c r="C147" s="12" t="s">
        <v>129</v>
      </c>
      <c r="D147" s="26" t="s">
        <v>20</v>
      </c>
      <c r="E147" s="26"/>
      <c r="F147" s="31">
        <v>158.59</v>
      </c>
      <c r="G147" s="24"/>
      <c r="H147" s="32">
        <f t="shared" si="4"/>
        <v>158.59</v>
      </c>
      <c r="I147" s="6" t="s">
        <v>361</v>
      </c>
    </row>
    <row r="148" spans="1:9" ht="15" customHeight="1" x14ac:dyDescent="0.25">
      <c r="A148" s="22"/>
      <c r="B148" s="11"/>
      <c r="C148" s="12" t="s">
        <v>130</v>
      </c>
      <c r="D148" s="26" t="s">
        <v>288</v>
      </c>
      <c r="E148" s="26"/>
      <c r="F148" s="31">
        <v>170.65</v>
      </c>
      <c r="G148" s="24"/>
      <c r="H148" s="32">
        <f t="shared" si="4"/>
        <v>170.65</v>
      </c>
    </row>
    <row r="149" spans="1:9" ht="15" customHeight="1" x14ac:dyDescent="0.25">
      <c r="A149" s="22"/>
      <c r="B149" s="11"/>
      <c r="C149" s="12" t="s">
        <v>131</v>
      </c>
      <c r="D149" s="26" t="s">
        <v>21</v>
      </c>
      <c r="E149" s="26"/>
      <c r="F149" s="31">
        <v>813.06</v>
      </c>
      <c r="G149" s="24"/>
      <c r="H149" s="32">
        <f t="shared" si="4"/>
        <v>813.06</v>
      </c>
      <c r="I149" s="6" t="s">
        <v>361</v>
      </c>
    </row>
    <row r="150" spans="1:9" ht="15" customHeight="1" x14ac:dyDescent="0.25">
      <c r="A150" s="22"/>
      <c r="B150" s="11"/>
      <c r="C150" s="12" t="s">
        <v>132</v>
      </c>
      <c r="D150" s="26" t="s">
        <v>289</v>
      </c>
      <c r="E150" s="26"/>
      <c r="F150" s="31">
        <v>699.3</v>
      </c>
      <c r="G150" s="24"/>
      <c r="H150" s="32">
        <f t="shared" si="4"/>
        <v>699.3</v>
      </c>
      <c r="I150" s="6" t="s">
        <v>361</v>
      </c>
    </row>
    <row r="151" spans="1:9" ht="15" customHeight="1" x14ac:dyDescent="0.25">
      <c r="A151" s="22"/>
      <c r="B151" s="11"/>
      <c r="C151" s="11"/>
      <c r="D151" s="44"/>
      <c r="E151" s="44"/>
      <c r="F151" s="26"/>
      <c r="G151" s="24"/>
      <c r="H151" s="24"/>
    </row>
    <row r="152" spans="1:9" ht="15" customHeight="1" x14ac:dyDescent="0.25">
      <c r="A152" s="16" t="s">
        <v>378</v>
      </c>
      <c r="B152" s="16"/>
      <c r="C152" s="12" t="s">
        <v>133</v>
      </c>
      <c r="D152" s="26">
        <v>110</v>
      </c>
      <c r="E152" s="26"/>
      <c r="F152" s="31">
        <v>2.38</v>
      </c>
      <c r="G152" s="24"/>
      <c r="H152" s="32">
        <f t="shared" ref="H152:H158" si="5">F152*(1-$H$8)</f>
        <v>2.38</v>
      </c>
    </row>
    <row r="153" spans="1:9" ht="15" customHeight="1" x14ac:dyDescent="0.25">
      <c r="A153" s="11" t="s">
        <v>22</v>
      </c>
      <c r="B153" s="16"/>
      <c r="C153" s="12" t="s">
        <v>134</v>
      </c>
      <c r="D153" s="26">
        <v>160</v>
      </c>
      <c r="E153" s="26"/>
      <c r="F153" s="31">
        <v>6.25</v>
      </c>
      <c r="G153" s="24"/>
      <c r="H153" s="32">
        <f t="shared" si="5"/>
        <v>6.25</v>
      </c>
    </row>
    <row r="154" spans="1:9" ht="15" customHeight="1" x14ac:dyDescent="0.25">
      <c r="A154" s="22"/>
      <c r="B154" s="11"/>
      <c r="C154" s="12" t="s">
        <v>135</v>
      </c>
      <c r="D154" s="26">
        <v>200</v>
      </c>
      <c r="E154" s="26"/>
      <c r="F154" s="31">
        <v>8.64</v>
      </c>
      <c r="G154" s="24"/>
      <c r="H154" s="32">
        <f t="shared" si="5"/>
        <v>8.64</v>
      </c>
    </row>
    <row r="155" spans="1:9" ht="15" customHeight="1" x14ac:dyDescent="0.25">
      <c r="A155" s="22"/>
      <c r="B155" s="11"/>
      <c r="C155" s="12" t="s">
        <v>136</v>
      </c>
      <c r="D155" s="26">
        <v>250</v>
      </c>
      <c r="E155" s="26"/>
      <c r="F155" s="31">
        <v>16.23</v>
      </c>
      <c r="G155" s="24"/>
      <c r="H155" s="32">
        <f t="shared" si="5"/>
        <v>16.23</v>
      </c>
    </row>
    <row r="156" spans="1:9" ht="15" customHeight="1" x14ac:dyDescent="0.25">
      <c r="A156" s="22"/>
      <c r="B156" s="11"/>
      <c r="C156" s="12" t="s">
        <v>137</v>
      </c>
      <c r="D156" s="26">
        <v>315</v>
      </c>
      <c r="E156" s="26"/>
      <c r="F156" s="31">
        <v>26.66</v>
      </c>
      <c r="G156" s="24"/>
      <c r="H156" s="32">
        <f t="shared" si="5"/>
        <v>26.66</v>
      </c>
    </row>
    <row r="157" spans="1:9" ht="15" customHeight="1" x14ac:dyDescent="0.25">
      <c r="A157" s="22"/>
      <c r="B157" s="11"/>
      <c r="C157" s="12" t="s">
        <v>138</v>
      </c>
      <c r="D157" s="26">
        <v>400</v>
      </c>
      <c r="E157" s="26"/>
      <c r="F157" s="31">
        <v>45.57</v>
      </c>
      <c r="G157" s="24"/>
      <c r="H157" s="32">
        <f t="shared" si="5"/>
        <v>45.57</v>
      </c>
    </row>
    <row r="158" spans="1:9" ht="15" customHeight="1" x14ac:dyDescent="0.25">
      <c r="A158" s="22"/>
      <c r="B158" s="11"/>
      <c r="C158" s="12" t="s">
        <v>139</v>
      </c>
      <c r="D158" s="26">
        <v>500</v>
      </c>
      <c r="E158" s="26"/>
      <c r="F158" s="31">
        <v>87.86</v>
      </c>
      <c r="G158" s="24"/>
      <c r="H158" s="32">
        <f t="shared" si="5"/>
        <v>87.86</v>
      </c>
      <c r="I158" s="6" t="s">
        <v>361</v>
      </c>
    </row>
    <row r="159" spans="1:9" ht="15" customHeight="1" x14ac:dyDescent="0.25">
      <c r="A159" s="22"/>
      <c r="B159" s="11"/>
      <c r="C159" s="13"/>
      <c r="D159" s="26"/>
      <c r="E159" s="26"/>
      <c r="F159" s="31"/>
      <c r="G159" s="24"/>
      <c r="H159" s="32"/>
    </row>
    <row r="160" spans="1:9" ht="15" customHeight="1" x14ac:dyDescent="0.25">
      <c r="A160" s="22"/>
      <c r="B160" s="11"/>
      <c r="C160" s="11"/>
      <c r="D160" s="26"/>
      <c r="E160" s="26"/>
      <c r="F160" s="26"/>
      <c r="G160" s="24"/>
      <c r="H160" s="24"/>
    </row>
    <row r="161" spans="1:9" ht="15" customHeight="1" x14ac:dyDescent="0.25">
      <c r="A161" s="16" t="s">
        <v>23</v>
      </c>
      <c r="B161" s="16"/>
      <c r="C161" s="12" t="s">
        <v>140</v>
      </c>
      <c r="D161" s="26">
        <v>110</v>
      </c>
      <c r="E161" s="26"/>
      <c r="F161" s="31">
        <v>4.47</v>
      </c>
      <c r="G161" s="24"/>
      <c r="H161" s="32">
        <f t="shared" ref="H161:H166" si="6">F161*(1-$H$8)</f>
        <v>4.47</v>
      </c>
    </row>
    <row r="162" spans="1:9" ht="15" customHeight="1" x14ac:dyDescent="0.25">
      <c r="A162" s="11" t="s">
        <v>24</v>
      </c>
      <c r="B162" s="16"/>
      <c r="C162" s="12" t="s">
        <v>141</v>
      </c>
      <c r="D162" s="26">
        <v>160</v>
      </c>
      <c r="E162" s="26"/>
      <c r="F162" s="31">
        <v>9.83</v>
      </c>
      <c r="G162" s="24"/>
      <c r="H162" s="32">
        <f t="shared" si="6"/>
        <v>9.83</v>
      </c>
    </row>
    <row r="163" spans="1:9" ht="15" customHeight="1" x14ac:dyDescent="0.25">
      <c r="A163" s="22"/>
      <c r="B163" s="11"/>
      <c r="C163" s="12" t="s">
        <v>142</v>
      </c>
      <c r="D163" s="26">
        <v>200</v>
      </c>
      <c r="E163" s="26"/>
      <c r="F163" s="31">
        <v>12.36</v>
      </c>
      <c r="G163" s="24"/>
      <c r="H163" s="32">
        <f t="shared" si="6"/>
        <v>12.36</v>
      </c>
      <c r="I163" s="6" t="s">
        <v>361</v>
      </c>
    </row>
    <row r="164" spans="1:9" ht="15" customHeight="1" x14ac:dyDescent="0.25">
      <c r="A164" s="22"/>
      <c r="B164" s="11"/>
      <c r="C164" s="12" t="s">
        <v>143</v>
      </c>
      <c r="D164" s="26">
        <v>250</v>
      </c>
      <c r="E164" s="26"/>
      <c r="F164" s="31">
        <v>51.97</v>
      </c>
      <c r="G164" s="24"/>
      <c r="H164" s="32">
        <f t="shared" si="6"/>
        <v>51.97</v>
      </c>
      <c r="I164" s="6" t="s">
        <v>361</v>
      </c>
    </row>
    <row r="165" spans="1:9" ht="15" customHeight="1" x14ac:dyDescent="0.25">
      <c r="A165" s="22"/>
      <c r="B165" s="11"/>
      <c r="C165" s="12" t="s">
        <v>144</v>
      </c>
      <c r="D165" s="26">
        <v>315</v>
      </c>
      <c r="E165" s="26"/>
      <c r="F165" s="31">
        <v>78.03</v>
      </c>
      <c r="G165" s="24"/>
      <c r="H165" s="32">
        <f t="shared" si="6"/>
        <v>78.03</v>
      </c>
      <c r="I165" s="6" t="s">
        <v>361</v>
      </c>
    </row>
    <row r="166" spans="1:9" ht="15" customHeight="1" x14ac:dyDescent="0.25">
      <c r="A166" s="22"/>
      <c r="B166" s="11"/>
      <c r="C166" s="12" t="s">
        <v>145</v>
      </c>
      <c r="D166" s="26">
        <v>400</v>
      </c>
      <c r="E166" s="26"/>
      <c r="F166" s="31">
        <v>156.06</v>
      </c>
      <c r="G166" s="24"/>
      <c r="H166" s="32">
        <f t="shared" si="6"/>
        <v>156.06</v>
      </c>
    </row>
    <row r="167" spans="1:9" ht="15" customHeight="1" x14ac:dyDescent="0.25">
      <c r="A167" s="22"/>
      <c r="B167" s="11"/>
      <c r="C167" s="11"/>
      <c r="D167" s="26"/>
      <c r="E167" s="26"/>
      <c r="F167" s="26"/>
      <c r="G167" s="24"/>
      <c r="H167" s="24"/>
    </row>
    <row r="168" spans="1:9" ht="15" customHeight="1" x14ac:dyDescent="0.25">
      <c r="A168" s="16" t="s">
        <v>25</v>
      </c>
      <c r="B168" s="16"/>
      <c r="C168" s="12" t="s">
        <v>146</v>
      </c>
      <c r="D168" s="26">
        <v>110</v>
      </c>
      <c r="E168" s="26"/>
      <c r="F168" s="31">
        <v>1.64</v>
      </c>
      <c r="G168" s="24"/>
      <c r="H168" s="32">
        <f t="shared" ref="H168:H175" si="7">F168*(1-$H$8)</f>
        <v>1.64</v>
      </c>
    </row>
    <row r="169" spans="1:9" ht="15" customHeight="1" x14ac:dyDescent="0.25">
      <c r="A169" s="22"/>
      <c r="B169" s="11"/>
      <c r="C169" s="12" t="s">
        <v>147</v>
      </c>
      <c r="D169" s="26">
        <v>160</v>
      </c>
      <c r="E169" s="26"/>
      <c r="F169" s="31">
        <v>2.33</v>
      </c>
      <c r="G169" s="24"/>
      <c r="H169" s="32">
        <f t="shared" si="7"/>
        <v>2.33</v>
      </c>
    </row>
    <row r="170" spans="1:9" ht="15" customHeight="1" x14ac:dyDescent="0.25">
      <c r="A170" s="22"/>
      <c r="B170" s="11" t="s">
        <v>7</v>
      </c>
      <c r="C170" s="12" t="s">
        <v>148</v>
      </c>
      <c r="D170" s="26">
        <v>200</v>
      </c>
      <c r="E170" s="26"/>
      <c r="F170" s="31">
        <v>3.37</v>
      </c>
      <c r="G170" s="24"/>
      <c r="H170" s="32">
        <f t="shared" si="7"/>
        <v>3.37</v>
      </c>
    </row>
    <row r="171" spans="1:9" ht="15" customHeight="1" x14ac:dyDescent="0.25">
      <c r="A171" s="22"/>
      <c r="B171" s="11"/>
      <c r="C171" s="12" t="s">
        <v>149</v>
      </c>
      <c r="D171" s="26">
        <v>250</v>
      </c>
      <c r="E171" s="26"/>
      <c r="F171" s="31">
        <v>5.96</v>
      </c>
      <c r="G171" s="24"/>
      <c r="H171" s="32">
        <f t="shared" si="7"/>
        <v>5.96</v>
      </c>
    </row>
    <row r="172" spans="1:9" ht="15" customHeight="1" x14ac:dyDescent="0.25">
      <c r="A172" s="22"/>
      <c r="B172" s="11"/>
      <c r="C172" s="12" t="s">
        <v>150</v>
      </c>
      <c r="D172" s="26">
        <v>315</v>
      </c>
      <c r="E172" s="26"/>
      <c r="F172" s="31">
        <v>9.33</v>
      </c>
      <c r="G172" s="24"/>
      <c r="H172" s="32">
        <f t="shared" si="7"/>
        <v>9.33</v>
      </c>
    </row>
    <row r="173" spans="1:9" ht="15" customHeight="1" x14ac:dyDescent="0.25">
      <c r="A173" s="22"/>
      <c r="B173" s="11"/>
      <c r="C173" s="12" t="s">
        <v>151</v>
      </c>
      <c r="D173" s="26">
        <v>400</v>
      </c>
      <c r="E173" s="26"/>
      <c r="F173" s="31">
        <v>17.5</v>
      </c>
      <c r="G173" s="24"/>
      <c r="H173" s="32">
        <f t="shared" si="7"/>
        <v>17.5</v>
      </c>
    </row>
    <row r="174" spans="1:9" ht="15" customHeight="1" x14ac:dyDescent="0.25">
      <c r="A174" s="22"/>
      <c r="B174" s="11"/>
      <c r="C174" s="12" t="s">
        <v>152</v>
      </c>
      <c r="D174" s="26">
        <v>500</v>
      </c>
      <c r="E174" s="26"/>
      <c r="F174" s="31">
        <v>18.93</v>
      </c>
      <c r="G174" s="24"/>
      <c r="H174" s="32">
        <f t="shared" si="7"/>
        <v>18.93</v>
      </c>
    </row>
    <row r="175" spans="1:9" ht="15" customHeight="1" x14ac:dyDescent="0.25">
      <c r="A175" s="22"/>
      <c r="B175" s="11"/>
      <c r="C175" s="12" t="s">
        <v>153</v>
      </c>
      <c r="D175" s="26">
        <v>630</v>
      </c>
      <c r="E175" s="26"/>
      <c r="F175" s="31">
        <v>23.4</v>
      </c>
      <c r="G175" s="24"/>
      <c r="H175" s="32">
        <f t="shared" si="7"/>
        <v>23.4</v>
      </c>
    </row>
    <row r="176" spans="1:9" ht="15" customHeight="1" x14ac:dyDescent="0.25">
      <c r="A176" s="22"/>
      <c r="B176" s="11"/>
      <c r="C176" s="13"/>
      <c r="D176" s="26"/>
      <c r="E176" s="26"/>
      <c r="F176" s="31"/>
      <c r="G176" s="24"/>
      <c r="H176" s="24"/>
      <c r="I176" s="6" t="s">
        <v>7</v>
      </c>
    </row>
    <row r="177" spans="1:9" ht="15" customHeight="1" x14ac:dyDescent="0.25">
      <c r="A177" s="16" t="s">
        <v>25</v>
      </c>
      <c r="B177" s="11"/>
      <c r="C177" s="12" t="s">
        <v>291</v>
      </c>
      <c r="D177" s="26">
        <v>160</v>
      </c>
      <c r="E177" s="26"/>
      <c r="F177" s="31">
        <v>9.1999999999999993</v>
      </c>
      <c r="G177" s="24"/>
      <c r="H177" s="32">
        <f t="shared" ref="H177:H183" si="8">F177*(1-$H$8)</f>
        <v>9.1999999999999993</v>
      </c>
      <c r="I177" s="6" t="s">
        <v>7</v>
      </c>
    </row>
    <row r="178" spans="1:9" ht="15" customHeight="1" x14ac:dyDescent="0.25">
      <c r="A178" s="27" t="s">
        <v>290</v>
      </c>
      <c r="B178" s="11"/>
      <c r="C178" s="12" t="s">
        <v>292</v>
      </c>
      <c r="D178" s="26">
        <v>200</v>
      </c>
      <c r="E178" s="26"/>
      <c r="F178" s="31">
        <v>17.62</v>
      </c>
      <c r="G178" s="24"/>
      <c r="H178" s="32">
        <f t="shared" si="8"/>
        <v>17.62</v>
      </c>
      <c r="I178" s="6" t="s">
        <v>361</v>
      </c>
    </row>
    <row r="179" spans="1:9" ht="15" customHeight="1" x14ac:dyDescent="0.25">
      <c r="A179" s="22"/>
      <c r="B179" s="11"/>
      <c r="C179" s="12" t="s">
        <v>293</v>
      </c>
      <c r="D179" s="26">
        <v>250</v>
      </c>
      <c r="E179" s="26"/>
      <c r="F179" s="31">
        <v>26.18</v>
      </c>
      <c r="G179" s="24"/>
      <c r="H179" s="32">
        <f t="shared" si="8"/>
        <v>26.18</v>
      </c>
      <c r="I179" s="6" t="s">
        <v>361</v>
      </c>
    </row>
    <row r="180" spans="1:9" ht="15" customHeight="1" x14ac:dyDescent="0.25">
      <c r="A180" s="22"/>
      <c r="B180" s="11"/>
      <c r="C180" s="12" t="s">
        <v>294</v>
      </c>
      <c r="D180" s="26">
        <v>315</v>
      </c>
      <c r="E180" s="26"/>
      <c r="F180" s="31">
        <v>42.51</v>
      </c>
      <c r="G180" s="24"/>
      <c r="H180" s="32">
        <f t="shared" si="8"/>
        <v>42.51</v>
      </c>
      <c r="I180" s="6" t="s">
        <v>361</v>
      </c>
    </row>
    <row r="181" spans="1:9" ht="15" customHeight="1" x14ac:dyDescent="0.25">
      <c r="A181" s="22"/>
      <c r="B181" s="11"/>
      <c r="C181" s="12" t="s">
        <v>295</v>
      </c>
      <c r="D181" s="26">
        <v>400</v>
      </c>
      <c r="E181" s="26"/>
      <c r="F181" s="31">
        <v>46.65</v>
      </c>
      <c r="G181" s="24"/>
      <c r="H181" s="32">
        <f t="shared" si="8"/>
        <v>46.65</v>
      </c>
      <c r="I181" s="6" t="s">
        <v>361</v>
      </c>
    </row>
    <row r="182" spans="1:9" ht="15" customHeight="1" x14ac:dyDescent="0.25">
      <c r="A182" s="22"/>
      <c r="B182" s="11"/>
      <c r="C182" s="12" t="s">
        <v>296</v>
      </c>
      <c r="D182" s="26">
        <v>500</v>
      </c>
      <c r="E182" s="26"/>
      <c r="F182" s="31">
        <v>93.44</v>
      </c>
      <c r="G182" s="24"/>
      <c r="H182" s="32">
        <f t="shared" si="8"/>
        <v>93.44</v>
      </c>
      <c r="I182" s="6" t="s">
        <v>361</v>
      </c>
    </row>
    <row r="183" spans="1:9" ht="15" customHeight="1" x14ac:dyDescent="0.25">
      <c r="A183" s="22"/>
      <c r="B183" s="11"/>
      <c r="C183" s="12" t="s">
        <v>297</v>
      </c>
      <c r="D183" s="26">
        <v>630</v>
      </c>
      <c r="E183" s="26"/>
      <c r="F183" s="31">
        <v>110.42</v>
      </c>
      <c r="G183" s="24"/>
      <c r="H183" s="32">
        <f t="shared" si="8"/>
        <v>110.42</v>
      </c>
    </row>
    <row r="184" spans="1:9" ht="15" customHeight="1" x14ac:dyDescent="0.3">
      <c r="A184" s="22"/>
      <c r="B184" s="11"/>
      <c r="C184" s="13"/>
      <c r="D184" s="26"/>
      <c r="E184" s="26"/>
      <c r="F184" s="31"/>
      <c r="G184" s="24"/>
      <c r="H184" s="24"/>
      <c r="I184" s="8"/>
    </row>
    <row r="185" spans="1:9" ht="15" customHeight="1" x14ac:dyDescent="0.25">
      <c r="A185" s="22"/>
      <c r="B185" s="22"/>
      <c r="C185" s="11"/>
      <c r="D185" s="11"/>
      <c r="E185" s="11"/>
      <c r="F185" s="13"/>
      <c r="G185" s="24"/>
      <c r="H185" s="24"/>
    </row>
    <row r="186" spans="1:9" ht="15" customHeight="1" x14ac:dyDescent="0.3">
      <c r="A186" s="49"/>
      <c r="B186" s="49" t="s">
        <v>26</v>
      </c>
      <c r="C186" s="49"/>
      <c r="D186" s="49"/>
      <c r="E186" s="49"/>
      <c r="F186" s="51"/>
      <c r="G186" s="52"/>
      <c r="H186" s="52"/>
    </row>
    <row r="187" spans="1:9" ht="15" customHeight="1" x14ac:dyDescent="0.25">
      <c r="A187" s="22"/>
      <c r="B187" s="22"/>
      <c r="C187" s="11"/>
      <c r="D187" s="11"/>
      <c r="E187" s="11"/>
      <c r="F187" s="13"/>
      <c r="G187" s="24"/>
      <c r="H187" s="24"/>
    </row>
    <row r="188" spans="1:9" ht="15" customHeight="1" x14ac:dyDescent="0.25">
      <c r="A188" s="30" t="s">
        <v>27</v>
      </c>
      <c r="B188" s="25"/>
      <c r="C188" s="12" t="s">
        <v>154</v>
      </c>
      <c r="D188" s="26" t="s">
        <v>166</v>
      </c>
      <c r="E188" s="26"/>
      <c r="F188" s="31">
        <v>2.4500000000000002</v>
      </c>
      <c r="G188" s="24"/>
      <c r="H188" s="32">
        <f t="shared" ref="H188:H199" si="9">F188*(1-$H$8)</f>
        <v>2.4500000000000002</v>
      </c>
    </row>
    <row r="189" spans="1:9" ht="15" customHeight="1" x14ac:dyDescent="0.25">
      <c r="A189" s="22"/>
      <c r="B189" s="45"/>
      <c r="C189" s="12" t="s">
        <v>155</v>
      </c>
      <c r="D189" s="26" t="s">
        <v>167</v>
      </c>
      <c r="E189" s="26"/>
      <c r="F189" s="31">
        <v>2.6</v>
      </c>
      <c r="G189" s="24"/>
      <c r="H189" s="32">
        <f t="shared" si="9"/>
        <v>2.6</v>
      </c>
    </row>
    <row r="190" spans="1:9" ht="15" customHeight="1" x14ac:dyDescent="0.25">
      <c r="A190" s="22"/>
      <c r="B190" s="45"/>
      <c r="C190" s="12" t="s">
        <v>156</v>
      </c>
      <c r="D190" s="26" t="s">
        <v>168</v>
      </c>
      <c r="E190" s="26"/>
      <c r="F190" s="31">
        <v>2.82</v>
      </c>
      <c r="G190" s="24"/>
      <c r="H190" s="32">
        <f t="shared" si="9"/>
        <v>2.82</v>
      </c>
    </row>
    <row r="191" spans="1:9" ht="15" customHeight="1" x14ac:dyDescent="0.25">
      <c r="A191" s="22"/>
      <c r="B191" s="45"/>
      <c r="C191" s="12" t="s">
        <v>157</v>
      </c>
      <c r="D191" s="26" t="s">
        <v>169</v>
      </c>
      <c r="E191" s="26"/>
      <c r="F191" s="31">
        <v>2.97</v>
      </c>
      <c r="G191" s="24"/>
      <c r="H191" s="32">
        <f t="shared" si="9"/>
        <v>2.97</v>
      </c>
    </row>
    <row r="192" spans="1:9" ht="15" customHeight="1" x14ac:dyDescent="0.25">
      <c r="A192" s="22"/>
      <c r="B192" s="45"/>
      <c r="C192" s="12" t="s">
        <v>158</v>
      </c>
      <c r="D192" s="26" t="s">
        <v>170</v>
      </c>
      <c r="E192" s="26"/>
      <c r="F192" s="31">
        <v>6.81</v>
      </c>
      <c r="G192" s="24"/>
      <c r="H192" s="32">
        <f t="shared" si="9"/>
        <v>6.81</v>
      </c>
    </row>
    <row r="193" spans="1:13" s="4" customFormat="1" ht="21" customHeight="1" x14ac:dyDescent="0.3">
      <c r="A193" s="22"/>
      <c r="B193" s="45"/>
      <c r="C193" s="12" t="s">
        <v>159</v>
      </c>
      <c r="D193" s="26" t="s">
        <v>171</v>
      </c>
      <c r="E193" s="26"/>
      <c r="F193" s="31">
        <v>7.44</v>
      </c>
      <c r="G193" s="24"/>
      <c r="H193" s="32">
        <f t="shared" si="9"/>
        <v>7.44</v>
      </c>
      <c r="I193" s="6"/>
      <c r="K193" s="2"/>
      <c r="M193" s="2"/>
    </row>
    <row r="194" spans="1:13" ht="15" customHeight="1" x14ac:dyDescent="0.25">
      <c r="A194" s="22"/>
      <c r="B194" s="45"/>
      <c r="C194" s="12" t="s">
        <v>160</v>
      </c>
      <c r="D194" s="26" t="s">
        <v>172</v>
      </c>
      <c r="E194" s="26"/>
      <c r="F194" s="31">
        <v>6.69</v>
      </c>
      <c r="G194" s="24"/>
      <c r="H194" s="32">
        <f t="shared" si="9"/>
        <v>6.69</v>
      </c>
    </row>
    <row r="195" spans="1:13" ht="15" customHeight="1" x14ac:dyDescent="0.25">
      <c r="A195" s="22"/>
      <c r="B195" s="45"/>
      <c r="C195" s="12" t="s">
        <v>161</v>
      </c>
      <c r="D195" s="26" t="s">
        <v>173</v>
      </c>
      <c r="E195" s="26"/>
      <c r="F195" s="31">
        <v>10.93</v>
      </c>
      <c r="G195" s="24"/>
      <c r="H195" s="32">
        <f t="shared" si="9"/>
        <v>10.93</v>
      </c>
    </row>
    <row r="196" spans="1:13" ht="15" customHeight="1" x14ac:dyDescent="0.25">
      <c r="A196" s="22"/>
      <c r="B196" s="11"/>
      <c r="C196" s="12" t="s">
        <v>162</v>
      </c>
      <c r="D196" s="13" t="s">
        <v>174</v>
      </c>
      <c r="E196" s="13"/>
      <c r="F196" s="31">
        <v>15.84</v>
      </c>
      <c r="G196" s="24"/>
      <c r="H196" s="32">
        <f t="shared" si="9"/>
        <v>15.84</v>
      </c>
    </row>
    <row r="197" spans="1:13" ht="15" customHeight="1" x14ac:dyDescent="0.25">
      <c r="A197" s="22"/>
      <c r="B197" s="11"/>
      <c r="C197" s="12" t="s">
        <v>163</v>
      </c>
      <c r="D197" s="13" t="s">
        <v>175</v>
      </c>
      <c r="E197" s="13"/>
      <c r="F197" s="31">
        <v>15.84</v>
      </c>
      <c r="G197" s="24"/>
      <c r="H197" s="32">
        <f t="shared" si="9"/>
        <v>15.84</v>
      </c>
    </row>
    <row r="198" spans="1:13" ht="15" customHeight="1" x14ac:dyDescent="0.25">
      <c r="A198" s="22"/>
      <c r="B198" s="11"/>
      <c r="C198" s="12" t="s">
        <v>164</v>
      </c>
      <c r="D198" s="13" t="s">
        <v>176</v>
      </c>
      <c r="E198" s="13"/>
      <c r="F198" s="31">
        <v>15.84</v>
      </c>
      <c r="G198" s="24"/>
      <c r="H198" s="32">
        <f t="shared" si="9"/>
        <v>15.84</v>
      </c>
    </row>
    <row r="199" spans="1:13" ht="15" customHeight="1" x14ac:dyDescent="0.25">
      <c r="A199" s="22"/>
      <c r="B199" s="11"/>
      <c r="C199" s="12" t="s">
        <v>165</v>
      </c>
      <c r="D199" s="13" t="s">
        <v>177</v>
      </c>
      <c r="E199" s="13"/>
      <c r="F199" s="31">
        <v>21.22</v>
      </c>
      <c r="G199" s="24"/>
      <c r="H199" s="32">
        <f t="shared" si="9"/>
        <v>21.22</v>
      </c>
    </row>
    <row r="200" spans="1:13" ht="15" customHeight="1" x14ac:dyDescent="0.25">
      <c r="A200" s="22"/>
      <c r="B200" s="11"/>
      <c r="C200" s="13"/>
      <c r="D200" s="37"/>
      <c r="E200" s="37"/>
      <c r="F200" s="13"/>
      <c r="G200" s="24"/>
      <c r="H200" s="24"/>
    </row>
    <row r="201" spans="1:13" ht="15" customHeight="1" x14ac:dyDescent="0.25">
      <c r="A201" s="16" t="s">
        <v>28</v>
      </c>
      <c r="B201" s="11"/>
      <c r="C201" s="12" t="s">
        <v>178</v>
      </c>
      <c r="D201" s="26">
        <v>110</v>
      </c>
      <c r="E201" s="26"/>
      <c r="F201" s="31">
        <v>3.8</v>
      </c>
      <c r="G201" s="24"/>
      <c r="H201" s="32">
        <f t="shared" ref="H201:H203" si="10">F201*(1-$H$8)</f>
        <v>3.8</v>
      </c>
    </row>
    <row r="202" spans="1:13" ht="15" customHeight="1" x14ac:dyDescent="0.25">
      <c r="A202" s="11"/>
      <c r="B202" s="11"/>
      <c r="C202" s="12" t="s">
        <v>179</v>
      </c>
      <c r="D202" s="26">
        <v>160</v>
      </c>
      <c r="E202" s="26"/>
      <c r="F202" s="31">
        <v>6.19</v>
      </c>
      <c r="G202" s="24"/>
      <c r="H202" s="32">
        <f t="shared" si="10"/>
        <v>6.19</v>
      </c>
    </row>
    <row r="203" spans="1:13" ht="15" customHeight="1" x14ac:dyDescent="0.25">
      <c r="A203" s="11"/>
      <c r="B203" s="11"/>
      <c r="C203" s="12" t="s">
        <v>180</v>
      </c>
      <c r="D203" s="26">
        <v>200</v>
      </c>
      <c r="E203" s="26"/>
      <c r="F203" s="31">
        <v>14.37</v>
      </c>
      <c r="G203" s="24"/>
      <c r="H203" s="32">
        <f t="shared" si="10"/>
        <v>14.37</v>
      </c>
    </row>
    <row r="204" spans="1:13" ht="15" customHeight="1" x14ac:dyDescent="0.25">
      <c r="A204" s="11"/>
      <c r="B204" s="11"/>
      <c r="C204" s="13"/>
      <c r="D204" s="26"/>
      <c r="E204" s="26"/>
      <c r="F204" s="31"/>
      <c r="G204" s="24"/>
      <c r="H204" s="32"/>
    </row>
    <row r="205" spans="1:13" ht="15" customHeight="1" x14ac:dyDescent="0.25">
      <c r="A205" s="11"/>
      <c r="B205" s="11"/>
      <c r="C205" s="13"/>
      <c r="D205" s="26"/>
      <c r="E205" s="26"/>
      <c r="F205" s="31"/>
      <c r="G205" s="24"/>
      <c r="H205" s="32"/>
    </row>
    <row r="206" spans="1:13" ht="15" customHeight="1" x14ac:dyDescent="0.25">
      <c r="A206" s="11"/>
      <c r="B206" s="11"/>
      <c r="C206" s="13"/>
      <c r="D206" s="26"/>
      <c r="E206" s="26"/>
      <c r="F206" s="31"/>
      <c r="G206" s="24"/>
      <c r="H206" s="32"/>
    </row>
    <row r="207" spans="1:13" ht="15" customHeight="1" x14ac:dyDescent="0.25">
      <c r="A207" s="11"/>
      <c r="B207" s="11"/>
      <c r="C207" s="13"/>
      <c r="D207" s="26"/>
      <c r="E207" s="26"/>
      <c r="F207" s="31"/>
      <c r="G207" s="24"/>
      <c r="H207" s="24"/>
    </row>
    <row r="208" spans="1:13" ht="15" customHeight="1" x14ac:dyDescent="0.25">
      <c r="A208" s="16" t="s">
        <v>29</v>
      </c>
      <c r="B208" s="11"/>
      <c r="C208" s="12" t="s">
        <v>181</v>
      </c>
      <c r="D208" s="26">
        <v>110</v>
      </c>
      <c r="E208" s="26"/>
      <c r="F208" s="31">
        <v>2.73</v>
      </c>
      <c r="G208" s="24"/>
      <c r="H208" s="32">
        <f t="shared" ref="H208:H213" si="11">F208*(1-$H$8)</f>
        <v>2.73</v>
      </c>
    </row>
    <row r="209" spans="1:8" ht="15" customHeight="1" x14ac:dyDescent="0.25">
      <c r="A209" s="11"/>
      <c r="B209" s="11"/>
      <c r="C209" s="12" t="s">
        <v>182</v>
      </c>
      <c r="D209" s="26">
        <v>160</v>
      </c>
      <c r="E209" s="26"/>
      <c r="F209" s="31">
        <v>6.19</v>
      </c>
      <c r="G209" s="24"/>
      <c r="H209" s="32">
        <f t="shared" si="11"/>
        <v>6.19</v>
      </c>
    </row>
    <row r="210" spans="1:8" ht="15" customHeight="1" x14ac:dyDescent="0.25">
      <c r="A210" s="11"/>
      <c r="B210" s="11"/>
      <c r="C210" s="12" t="s">
        <v>183</v>
      </c>
      <c r="D210" s="13">
        <v>200</v>
      </c>
      <c r="E210" s="13"/>
      <c r="F210" s="31">
        <v>14.37</v>
      </c>
      <c r="G210" s="24"/>
      <c r="H210" s="32">
        <f t="shared" si="11"/>
        <v>14.37</v>
      </c>
    </row>
    <row r="211" spans="1:8" ht="15" customHeight="1" x14ac:dyDescent="0.25">
      <c r="A211" s="11"/>
      <c r="B211" s="11"/>
      <c r="C211" s="12" t="s">
        <v>375</v>
      </c>
      <c r="D211" s="13" t="s">
        <v>390</v>
      </c>
      <c r="E211" s="13"/>
      <c r="F211" s="31">
        <v>54.72</v>
      </c>
      <c r="G211" s="24"/>
      <c r="H211" s="32">
        <f t="shared" si="11"/>
        <v>54.72</v>
      </c>
    </row>
    <row r="212" spans="1:8" ht="15" customHeight="1" x14ac:dyDescent="0.25">
      <c r="A212" s="11"/>
      <c r="B212" s="11"/>
      <c r="C212" s="12" t="s">
        <v>376</v>
      </c>
      <c r="D212" s="13" t="s">
        <v>391</v>
      </c>
      <c r="E212" s="13"/>
      <c r="F212" s="31">
        <v>139.19999999999999</v>
      </c>
      <c r="G212" s="24"/>
      <c r="H212" s="32">
        <f t="shared" si="11"/>
        <v>139.19999999999999</v>
      </c>
    </row>
    <row r="213" spans="1:8" ht="15" customHeight="1" x14ac:dyDescent="0.25">
      <c r="A213" s="11"/>
      <c r="B213" s="11"/>
      <c r="C213" s="12" t="s">
        <v>377</v>
      </c>
      <c r="D213" s="13" t="s">
        <v>392</v>
      </c>
      <c r="E213" s="13"/>
      <c r="F213" s="31">
        <v>200.4</v>
      </c>
      <c r="G213" s="24"/>
      <c r="H213" s="32">
        <f t="shared" si="11"/>
        <v>200.4</v>
      </c>
    </row>
    <row r="214" spans="1:8" ht="15" customHeight="1" x14ac:dyDescent="0.25">
      <c r="A214" s="11"/>
      <c r="B214" s="11"/>
      <c r="C214" s="11"/>
      <c r="D214" s="37"/>
      <c r="E214" s="37"/>
      <c r="F214" s="13"/>
      <c r="G214" s="24"/>
      <c r="H214" s="24"/>
    </row>
    <row r="215" spans="1:8" ht="15" customHeight="1" x14ac:dyDescent="0.25">
      <c r="A215" s="16" t="s">
        <v>30</v>
      </c>
      <c r="B215" s="11"/>
      <c r="C215" s="12" t="s">
        <v>184</v>
      </c>
      <c r="D215" s="26" t="s">
        <v>207</v>
      </c>
      <c r="E215" s="26"/>
      <c r="F215" s="31">
        <v>6.19</v>
      </c>
      <c r="G215" s="24"/>
      <c r="H215" s="32">
        <f t="shared" ref="H215:H226" si="12">F215*(1-$H$8)</f>
        <v>6.19</v>
      </c>
    </row>
    <row r="216" spans="1:8" ht="15" customHeight="1" x14ac:dyDescent="0.25">
      <c r="A216" s="11"/>
      <c r="B216" s="11"/>
      <c r="C216" s="12" t="s">
        <v>185</v>
      </c>
      <c r="D216" s="26" t="s">
        <v>208</v>
      </c>
      <c r="E216" s="26"/>
      <c r="F216" s="31">
        <v>6.94</v>
      </c>
      <c r="G216" s="24"/>
      <c r="H216" s="32">
        <f t="shared" si="12"/>
        <v>6.94</v>
      </c>
    </row>
    <row r="217" spans="1:8" ht="15" customHeight="1" x14ac:dyDescent="0.25">
      <c r="A217" s="11"/>
      <c r="B217" s="11"/>
      <c r="C217" s="12" t="s">
        <v>186</v>
      </c>
      <c r="D217" s="26" t="s">
        <v>209</v>
      </c>
      <c r="E217" s="26"/>
      <c r="F217" s="31">
        <v>14.25</v>
      </c>
      <c r="G217" s="24"/>
      <c r="H217" s="32">
        <f t="shared" si="12"/>
        <v>14.25</v>
      </c>
    </row>
    <row r="218" spans="1:8" ht="15" customHeight="1" x14ac:dyDescent="0.25">
      <c r="A218" s="11"/>
      <c r="B218" s="11"/>
      <c r="C218" s="12" t="s">
        <v>187</v>
      </c>
      <c r="D218" s="26" t="s">
        <v>210</v>
      </c>
      <c r="E218" s="26"/>
      <c r="F218" s="31">
        <v>14.25</v>
      </c>
      <c r="G218" s="24"/>
      <c r="H218" s="32">
        <f t="shared" si="12"/>
        <v>14.25</v>
      </c>
    </row>
    <row r="219" spans="1:8" ht="15" customHeight="1" x14ac:dyDescent="0.25">
      <c r="A219" s="11"/>
      <c r="B219" s="11"/>
      <c r="C219" s="12" t="s">
        <v>188</v>
      </c>
      <c r="D219" s="26" t="s">
        <v>211</v>
      </c>
      <c r="E219" s="26"/>
      <c r="F219" s="31">
        <v>17.34</v>
      </c>
      <c r="G219" s="24"/>
      <c r="H219" s="32">
        <f t="shared" si="12"/>
        <v>17.34</v>
      </c>
    </row>
    <row r="220" spans="1:8" ht="15" customHeight="1" x14ac:dyDescent="0.25">
      <c r="A220" s="11"/>
      <c r="B220" s="11"/>
      <c r="C220" s="12" t="s">
        <v>189</v>
      </c>
      <c r="D220" s="26" t="s">
        <v>212</v>
      </c>
      <c r="E220" s="26"/>
      <c r="F220" s="31">
        <v>17.34</v>
      </c>
      <c r="G220" s="24"/>
      <c r="H220" s="32">
        <f t="shared" si="12"/>
        <v>17.34</v>
      </c>
    </row>
    <row r="221" spans="1:8" ht="15" customHeight="1" x14ac:dyDescent="0.25">
      <c r="A221" s="11"/>
      <c r="B221" s="11"/>
      <c r="C221" s="12" t="s">
        <v>190</v>
      </c>
      <c r="D221" s="26" t="s">
        <v>213</v>
      </c>
      <c r="E221" s="26"/>
      <c r="F221" s="31">
        <v>27.87</v>
      </c>
      <c r="G221" s="24"/>
      <c r="H221" s="32">
        <f t="shared" si="12"/>
        <v>27.87</v>
      </c>
    </row>
    <row r="222" spans="1:8" ht="15" customHeight="1" x14ac:dyDescent="0.25">
      <c r="A222" s="11"/>
      <c r="B222" s="11"/>
      <c r="C222" s="12" t="s">
        <v>191</v>
      </c>
      <c r="D222" s="26" t="s">
        <v>214</v>
      </c>
      <c r="E222" s="26"/>
      <c r="F222" s="31">
        <v>28.66</v>
      </c>
      <c r="G222" s="24"/>
      <c r="H222" s="32">
        <f t="shared" si="12"/>
        <v>28.66</v>
      </c>
    </row>
    <row r="223" spans="1:8" ht="15" customHeight="1" x14ac:dyDescent="0.25">
      <c r="A223" s="11"/>
      <c r="B223" s="11"/>
      <c r="C223" s="12" t="s">
        <v>192</v>
      </c>
      <c r="D223" s="26" t="s">
        <v>215</v>
      </c>
      <c r="E223" s="26"/>
      <c r="F223" s="31">
        <v>32.78</v>
      </c>
      <c r="G223" s="24"/>
      <c r="H223" s="32">
        <f t="shared" si="12"/>
        <v>32.78</v>
      </c>
    </row>
    <row r="224" spans="1:8" ht="15" customHeight="1" x14ac:dyDescent="0.25">
      <c r="A224" s="11"/>
      <c r="B224" s="11"/>
      <c r="C224" s="12" t="s">
        <v>193</v>
      </c>
      <c r="D224" s="26" t="s">
        <v>216</v>
      </c>
      <c r="E224" s="26"/>
      <c r="F224" s="31">
        <v>31.83</v>
      </c>
      <c r="G224" s="24"/>
      <c r="H224" s="32">
        <f t="shared" si="12"/>
        <v>31.83</v>
      </c>
    </row>
    <row r="225" spans="1:8" ht="15" customHeight="1" x14ac:dyDescent="0.25">
      <c r="A225" s="11"/>
      <c r="B225" s="11"/>
      <c r="C225" s="12" t="s">
        <v>194</v>
      </c>
      <c r="D225" s="26" t="s">
        <v>217</v>
      </c>
      <c r="E225" s="26"/>
      <c r="F225" s="31">
        <v>33.25</v>
      </c>
      <c r="G225" s="24"/>
      <c r="H225" s="32">
        <f t="shared" si="12"/>
        <v>33.25</v>
      </c>
    </row>
    <row r="226" spans="1:8" ht="15" customHeight="1" x14ac:dyDescent="0.25">
      <c r="A226" s="11"/>
      <c r="B226" s="11"/>
      <c r="C226" s="12" t="s">
        <v>195</v>
      </c>
      <c r="D226" s="26" t="s">
        <v>218</v>
      </c>
      <c r="E226" s="26"/>
      <c r="F226" s="31">
        <v>34.049999999999997</v>
      </c>
      <c r="G226" s="24"/>
      <c r="H226" s="32">
        <f t="shared" si="12"/>
        <v>34.049999999999997</v>
      </c>
    </row>
    <row r="227" spans="1:8" ht="15" customHeight="1" x14ac:dyDescent="0.25">
      <c r="A227" s="11"/>
      <c r="B227" s="11"/>
      <c r="C227" s="11"/>
      <c r="D227" s="26"/>
      <c r="E227" s="26"/>
      <c r="F227" s="26"/>
      <c r="G227" s="24"/>
      <c r="H227" s="24"/>
    </row>
    <row r="228" spans="1:8" ht="15" customHeight="1" x14ac:dyDescent="0.25">
      <c r="A228" s="16" t="s">
        <v>31</v>
      </c>
      <c r="B228" s="11"/>
      <c r="C228" s="12" t="s">
        <v>196</v>
      </c>
      <c r="D228" s="26" t="s">
        <v>219</v>
      </c>
      <c r="E228" s="26"/>
      <c r="F228" s="31">
        <v>4.46</v>
      </c>
      <c r="G228" s="24"/>
      <c r="H228" s="32">
        <f>F228*(1-$H$8)</f>
        <v>4.46</v>
      </c>
    </row>
    <row r="229" spans="1:8" ht="15" customHeight="1" x14ac:dyDescent="0.25">
      <c r="A229" s="11"/>
      <c r="B229" s="11"/>
      <c r="C229" s="12" t="s">
        <v>197</v>
      </c>
      <c r="D229" s="26" t="s">
        <v>220</v>
      </c>
      <c r="E229" s="26"/>
      <c r="F229" s="31">
        <v>11.08</v>
      </c>
      <c r="G229" s="24"/>
      <c r="H229" s="32">
        <f>F229*(1-$H$8)</f>
        <v>11.08</v>
      </c>
    </row>
    <row r="230" spans="1:8" ht="15" customHeight="1" x14ac:dyDescent="0.25">
      <c r="A230" s="11"/>
      <c r="B230" s="11"/>
      <c r="C230" s="12" t="s">
        <v>326</v>
      </c>
      <c r="D230" s="26" t="s">
        <v>327</v>
      </c>
      <c r="E230" s="26"/>
      <c r="F230" s="31">
        <v>43.07</v>
      </c>
      <c r="G230" s="24"/>
      <c r="H230" s="32">
        <f>F230*(1-$H$8)</f>
        <v>43.07</v>
      </c>
    </row>
    <row r="231" spans="1:8" ht="15" customHeight="1" x14ac:dyDescent="0.25">
      <c r="A231" s="11"/>
      <c r="B231" s="11"/>
      <c r="C231" s="13"/>
      <c r="D231" s="13"/>
      <c r="E231" s="13"/>
      <c r="F231" s="31"/>
      <c r="G231" s="24"/>
      <c r="H231" s="24"/>
    </row>
    <row r="232" spans="1:8" ht="15" customHeight="1" x14ac:dyDescent="0.25">
      <c r="A232" s="16" t="s">
        <v>32</v>
      </c>
      <c r="B232" s="11"/>
      <c r="C232" s="12" t="s">
        <v>198</v>
      </c>
      <c r="D232" s="13">
        <v>110</v>
      </c>
      <c r="E232" s="13"/>
      <c r="F232" s="31">
        <v>26.55</v>
      </c>
      <c r="G232" s="24"/>
      <c r="H232" s="32">
        <f>F232*(1-$H$8)</f>
        <v>26.55</v>
      </c>
    </row>
    <row r="233" spans="1:8" ht="15" customHeight="1" x14ac:dyDescent="0.25">
      <c r="A233" s="11"/>
      <c r="B233" s="11"/>
      <c r="C233" s="12" t="s">
        <v>199</v>
      </c>
      <c r="D233" s="13">
        <v>160</v>
      </c>
      <c r="E233" s="13"/>
      <c r="F233" s="31">
        <v>33.94</v>
      </c>
      <c r="G233" s="24"/>
      <c r="H233" s="32">
        <f>F233*(1-$H$8)</f>
        <v>33.94</v>
      </c>
    </row>
    <row r="234" spans="1:8" ht="15" customHeight="1" x14ac:dyDescent="0.25">
      <c r="A234" s="11"/>
      <c r="B234" s="11"/>
      <c r="C234" s="12" t="s">
        <v>200</v>
      </c>
      <c r="D234" s="13">
        <v>200</v>
      </c>
      <c r="E234" s="13"/>
      <c r="F234" s="31">
        <v>42.14</v>
      </c>
      <c r="G234" s="24"/>
      <c r="H234" s="32">
        <f>F234*(1-$H$8)</f>
        <v>42.14</v>
      </c>
    </row>
    <row r="235" spans="1:8" ht="15" customHeight="1" x14ac:dyDescent="0.25">
      <c r="A235" s="11"/>
      <c r="B235" s="11"/>
      <c r="C235" s="13"/>
      <c r="D235" s="13"/>
      <c r="E235" s="13"/>
      <c r="F235" s="31"/>
      <c r="G235" s="24"/>
      <c r="H235" s="24"/>
    </row>
    <row r="236" spans="1:8" ht="15" customHeight="1" x14ac:dyDescent="0.25">
      <c r="A236" s="11"/>
      <c r="B236" s="11"/>
      <c r="C236" s="13"/>
      <c r="D236" s="13"/>
      <c r="E236" s="13"/>
      <c r="F236" s="31"/>
      <c r="G236" s="24"/>
      <c r="H236" s="24"/>
    </row>
    <row r="237" spans="1:8" ht="15" customHeight="1" x14ac:dyDescent="0.25">
      <c r="A237" s="16" t="s">
        <v>33</v>
      </c>
      <c r="B237" s="11"/>
      <c r="C237" s="12" t="s">
        <v>201</v>
      </c>
      <c r="D237" s="13">
        <v>110</v>
      </c>
      <c r="E237" s="13"/>
      <c r="F237" s="31">
        <v>2.06</v>
      </c>
      <c r="G237" s="24"/>
      <c r="H237" s="32">
        <f t="shared" ref="H237:H242" si="13">F237*(1-$H$8)</f>
        <v>2.06</v>
      </c>
    </row>
    <row r="238" spans="1:8" ht="15" customHeight="1" x14ac:dyDescent="0.25">
      <c r="A238" s="11" t="s">
        <v>319</v>
      </c>
      <c r="B238" s="11"/>
      <c r="C238" s="12" t="s">
        <v>202</v>
      </c>
      <c r="D238" s="13">
        <v>160</v>
      </c>
      <c r="E238" s="13"/>
      <c r="F238" s="31">
        <v>3.96</v>
      </c>
      <c r="G238" s="24"/>
      <c r="H238" s="32">
        <f t="shared" si="13"/>
        <v>3.96</v>
      </c>
    </row>
    <row r="239" spans="1:8" ht="15" customHeight="1" x14ac:dyDescent="0.25">
      <c r="A239" s="11" t="s">
        <v>34</v>
      </c>
      <c r="B239" s="11"/>
      <c r="C239" s="12" t="s">
        <v>203</v>
      </c>
      <c r="D239" s="13">
        <v>200</v>
      </c>
      <c r="E239" s="13"/>
      <c r="F239" s="31">
        <v>8.7100000000000009</v>
      </c>
      <c r="G239" s="24"/>
      <c r="H239" s="32">
        <f t="shared" si="13"/>
        <v>8.7100000000000009</v>
      </c>
    </row>
    <row r="240" spans="1:8" ht="15" customHeight="1" x14ac:dyDescent="0.25">
      <c r="A240" s="11"/>
      <c r="B240" s="11"/>
      <c r="C240" s="12" t="s">
        <v>204</v>
      </c>
      <c r="D240" s="13">
        <v>250</v>
      </c>
      <c r="E240" s="13"/>
      <c r="F240" s="31">
        <v>32.94</v>
      </c>
      <c r="G240" s="24"/>
      <c r="H240" s="32">
        <f t="shared" si="13"/>
        <v>32.94</v>
      </c>
    </row>
    <row r="241" spans="1:8" ht="15" customHeight="1" x14ac:dyDescent="0.25">
      <c r="A241" s="11"/>
      <c r="B241" s="11"/>
      <c r="C241" s="12" t="s">
        <v>205</v>
      </c>
      <c r="D241" s="13">
        <v>315</v>
      </c>
      <c r="E241" s="13"/>
      <c r="F241" s="31">
        <v>72.84</v>
      </c>
      <c r="G241" s="24"/>
      <c r="H241" s="32">
        <f t="shared" si="13"/>
        <v>72.84</v>
      </c>
    </row>
    <row r="242" spans="1:8" ht="15" customHeight="1" x14ac:dyDescent="0.25">
      <c r="A242" s="11"/>
      <c r="B242" s="11"/>
      <c r="C242" s="12" t="s">
        <v>206</v>
      </c>
      <c r="D242" s="13">
        <v>400</v>
      </c>
      <c r="E242" s="13"/>
      <c r="F242" s="31">
        <v>121.93</v>
      </c>
      <c r="G242" s="24"/>
      <c r="H242" s="32">
        <f t="shared" si="13"/>
        <v>121.93</v>
      </c>
    </row>
    <row r="243" spans="1:8" ht="15" customHeight="1" x14ac:dyDescent="0.25">
      <c r="A243" s="11"/>
      <c r="B243" s="11"/>
      <c r="C243" s="11"/>
      <c r="D243" s="13"/>
      <c r="E243" s="13"/>
      <c r="F243" s="13"/>
      <c r="G243" s="24"/>
      <c r="H243" s="24"/>
    </row>
    <row r="244" spans="1:8" ht="15" customHeight="1" x14ac:dyDescent="0.25">
      <c r="A244" s="16" t="s">
        <v>35</v>
      </c>
      <c r="B244" s="11"/>
      <c r="C244" s="12" t="s">
        <v>221</v>
      </c>
      <c r="D244" s="13" t="s">
        <v>232</v>
      </c>
      <c r="E244" s="13"/>
      <c r="F244" s="31">
        <v>11.08</v>
      </c>
      <c r="G244" s="24"/>
      <c r="H244" s="32">
        <f>F244*(1-$H$8)</f>
        <v>11.08</v>
      </c>
    </row>
    <row r="245" spans="1:8" ht="15" customHeight="1" x14ac:dyDescent="0.25">
      <c r="A245" s="11" t="s">
        <v>36</v>
      </c>
      <c r="B245" s="11"/>
      <c r="C245" s="12" t="s">
        <v>222</v>
      </c>
      <c r="D245" s="13" t="s">
        <v>233</v>
      </c>
      <c r="E245" s="13"/>
      <c r="F245" s="31">
        <v>20.43</v>
      </c>
      <c r="G245" s="24"/>
      <c r="H245" s="32">
        <f>F245*(1-$H$8)</f>
        <v>20.43</v>
      </c>
    </row>
    <row r="246" spans="1:8" ht="15" customHeight="1" x14ac:dyDescent="0.25">
      <c r="A246" s="11" t="s">
        <v>37</v>
      </c>
      <c r="B246" s="11"/>
      <c r="C246" s="12" t="s">
        <v>223</v>
      </c>
      <c r="D246" s="13" t="s">
        <v>234</v>
      </c>
      <c r="E246" s="13"/>
      <c r="F246" s="31">
        <v>80.13</v>
      </c>
      <c r="G246" s="24"/>
      <c r="H246" s="32">
        <f>F246*(1-$H$8)</f>
        <v>80.13</v>
      </c>
    </row>
    <row r="247" spans="1:8" ht="15" customHeight="1" x14ac:dyDescent="0.25">
      <c r="A247" s="11"/>
      <c r="B247" s="11"/>
      <c r="C247" s="12" t="s">
        <v>224</v>
      </c>
      <c r="D247" s="13" t="s">
        <v>235</v>
      </c>
      <c r="E247" s="13"/>
      <c r="F247" s="31">
        <v>78.39</v>
      </c>
      <c r="G247" s="24"/>
      <c r="H247" s="32">
        <f>F247*(1-$H$8)</f>
        <v>78.39</v>
      </c>
    </row>
    <row r="248" spans="1:8" ht="15" customHeight="1" x14ac:dyDescent="0.25">
      <c r="A248" s="11"/>
      <c r="B248" s="11"/>
      <c r="C248" s="12" t="s">
        <v>225</v>
      </c>
      <c r="D248" s="13" t="s">
        <v>236</v>
      </c>
      <c r="E248" s="13"/>
      <c r="F248" s="31">
        <v>111.96</v>
      </c>
      <c r="G248" s="24"/>
      <c r="H248" s="32">
        <f>F248*(1-$H$8)</f>
        <v>111.96</v>
      </c>
    </row>
    <row r="249" spans="1:8" ht="15" customHeight="1" x14ac:dyDescent="0.25">
      <c r="A249" s="11"/>
      <c r="B249" s="11"/>
      <c r="C249" s="13"/>
      <c r="D249" s="13"/>
      <c r="E249" s="13"/>
      <c r="F249" s="31"/>
      <c r="G249" s="24"/>
      <c r="H249" s="24"/>
    </row>
    <row r="250" spans="1:8" ht="15" customHeight="1" x14ac:dyDescent="0.25">
      <c r="A250" s="16" t="s">
        <v>38</v>
      </c>
      <c r="B250" s="11"/>
      <c r="C250" s="12" t="s">
        <v>226</v>
      </c>
      <c r="D250" s="13" t="s">
        <v>237</v>
      </c>
      <c r="E250" s="13"/>
      <c r="F250" s="31">
        <v>10.77</v>
      </c>
      <c r="G250" s="24"/>
      <c r="H250" s="32">
        <f>F250*(1-$H$8)</f>
        <v>10.77</v>
      </c>
    </row>
    <row r="251" spans="1:8" ht="15" customHeight="1" x14ac:dyDescent="0.25">
      <c r="A251" s="11" t="s">
        <v>39</v>
      </c>
      <c r="B251" s="11"/>
      <c r="C251" s="12" t="s">
        <v>227</v>
      </c>
      <c r="D251" s="13" t="s">
        <v>238</v>
      </c>
      <c r="E251" s="13"/>
      <c r="F251" s="31">
        <v>20.43</v>
      </c>
      <c r="G251" s="24"/>
      <c r="H251" s="32">
        <f>F251*(1-$H$8)</f>
        <v>20.43</v>
      </c>
    </row>
    <row r="252" spans="1:8" ht="15" customHeight="1" x14ac:dyDescent="0.25">
      <c r="A252" s="11" t="s">
        <v>40</v>
      </c>
      <c r="B252" s="11"/>
      <c r="C252" s="12" t="s">
        <v>228</v>
      </c>
      <c r="D252" s="13" t="s">
        <v>239</v>
      </c>
      <c r="E252" s="13"/>
      <c r="F252" s="31">
        <v>69.38</v>
      </c>
      <c r="G252" s="24"/>
      <c r="H252" s="32">
        <f>F252*(1-$H$8)</f>
        <v>69.38</v>
      </c>
    </row>
    <row r="253" spans="1:8" ht="15" customHeight="1" x14ac:dyDescent="0.25">
      <c r="A253" s="11"/>
      <c r="B253" s="11"/>
      <c r="C253" s="13"/>
      <c r="D253" s="13"/>
      <c r="E253" s="13"/>
      <c r="F253" s="13"/>
      <c r="G253" s="24"/>
      <c r="H253" s="24"/>
    </row>
    <row r="254" spans="1:8" ht="15" customHeight="1" x14ac:dyDescent="0.25">
      <c r="A254" s="16" t="s">
        <v>41</v>
      </c>
      <c r="B254" s="11"/>
      <c r="C254" s="12" t="s">
        <v>229</v>
      </c>
      <c r="D254" s="13">
        <v>110</v>
      </c>
      <c r="E254" s="13"/>
      <c r="F254" s="31">
        <v>14.89</v>
      </c>
      <c r="G254" s="24"/>
      <c r="H254" s="32">
        <f>F254*(1-$H$8)</f>
        <v>14.89</v>
      </c>
    </row>
    <row r="255" spans="1:8" ht="15" customHeight="1" x14ac:dyDescent="0.25">
      <c r="A255" s="11"/>
      <c r="B255" s="11"/>
      <c r="C255" s="12" t="s">
        <v>230</v>
      </c>
      <c r="D255" s="13">
        <v>160</v>
      </c>
      <c r="E255" s="13"/>
      <c r="F255" s="31">
        <v>45.59</v>
      </c>
      <c r="G255" s="24"/>
      <c r="H255" s="32">
        <f>F255*(1-$H$8)</f>
        <v>45.59</v>
      </c>
    </row>
    <row r="256" spans="1:8" ht="15" customHeight="1" x14ac:dyDescent="0.25">
      <c r="A256" s="11"/>
      <c r="B256" s="11"/>
      <c r="C256" s="12" t="s">
        <v>231</v>
      </c>
      <c r="D256" s="13">
        <v>200</v>
      </c>
      <c r="E256" s="13"/>
      <c r="F256" s="31">
        <v>100.24</v>
      </c>
      <c r="G256" s="24"/>
      <c r="H256" s="32">
        <f>F256*(1-$H$8)</f>
        <v>100.24</v>
      </c>
    </row>
    <row r="257" spans="1:9" ht="15" customHeight="1" x14ac:dyDescent="0.25">
      <c r="A257" s="11"/>
      <c r="B257" s="11"/>
      <c r="C257" s="11"/>
      <c r="D257" s="37"/>
      <c r="E257" s="37"/>
      <c r="F257" s="13"/>
      <c r="G257" s="24"/>
      <c r="H257" s="24"/>
    </row>
    <row r="258" spans="1:9" ht="15" customHeight="1" x14ac:dyDescent="0.25">
      <c r="A258" s="16" t="s">
        <v>42</v>
      </c>
      <c r="B258" s="11"/>
      <c r="C258" s="12" t="s">
        <v>240</v>
      </c>
      <c r="D258" s="13">
        <v>110</v>
      </c>
      <c r="E258" s="13"/>
      <c r="F258" s="31">
        <v>9.69</v>
      </c>
      <c r="G258" s="24"/>
      <c r="H258" s="32">
        <f>F258*(1-$H$8)</f>
        <v>9.69</v>
      </c>
    </row>
    <row r="259" spans="1:9" ht="15" customHeight="1" x14ac:dyDescent="0.25">
      <c r="A259" s="11"/>
      <c r="B259" s="11"/>
      <c r="C259" s="12" t="s">
        <v>241</v>
      </c>
      <c r="D259" s="13">
        <v>160</v>
      </c>
      <c r="E259" s="13"/>
      <c r="F259" s="31">
        <v>18.25</v>
      </c>
      <c r="G259" s="24"/>
      <c r="H259" s="32">
        <f>F259*(1-$H$8)</f>
        <v>18.25</v>
      </c>
    </row>
    <row r="260" spans="1:9" ht="15" customHeight="1" x14ac:dyDescent="0.25">
      <c r="A260" s="11"/>
      <c r="B260" s="11"/>
      <c r="C260" s="12" t="s">
        <v>242</v>
      </c>
      <c r="D260" s="13">
        <v>200</v>
      </c>
      <c r="E260" s="13"/>
      <c r="F260" s="31">
        <v>21.16</v>
      </c>
      <c r="G260" s="24"/>
      <c r="H260" s="32">
        <f>F260*(1-$H$8)</f>
        <v>21.16</v>
      </c>
    </row>
    <row r="261" spans="1:9" ht="15" customHeight="1" x14ac:dyDescent="0.25">
      <c r="A261" s="11"/>
      <c r="B261" s="11"/>
      <c r="C261" s="13"/>
      <c r="D261" s="13"/>
      <c r="E261" s="13"/>
      <c r="F261" s="31"/>
      <c r="G261" s="24"/>
      <c r="H261" s="24"/>
    </row>
    <row r="262" spans="1:9" ht="15" customHeight="1" x14ac:dyDescent="0.25">
      <c r="A262" s="16" t="s">
        <v>43</v>
      </c>
      <c r="B262" s="11"/>
      <c r="C262" s="12" t="s">
        <v>243</v>
      </c>
      <c r="D262" s="13">
        <v>110</v>
      </c>
      <c r="E262" s="13"/>
      <c r="F262" s="31">
        <v>0.62</v>
      </c>
      <c r="G262" s="24"/>
      <c r="H262" s="32">
        <f>F262*(1-$H$8)</f>
        <v>0.62</v>
      </c>
    </row>
    <row r="263" spans="1:9" ht="15" customHeight="1" x14ac:dyDescent="0.25">
      <c r="A263" s="11"/>
      <c r="B263" s="11"/>
      <c r="C263" s="12" t="s">
        <v>244</v>
      </c>
      <c r="D263" s="13">
        <v>160</v>
      </c>
      <c r="E263" s="13"/>
      <c r="F263" s="31">
        <v>1.73</v>
      </c>
      <c r="G263" s="24"/>
      <c r="H263" s="32">
        <f>F263*(1-$H$8)</f>
        <v>1.73</v>
      </c>
    </row>
    <row r="264" spans="1:9" ht="15" customHeight="1" x14ac:dyDescent="0.25">
      <c r="A264" s="11"/>
      <c r="B264" s="11"/>
      <c r="C264" s="13"/>
      <c r="D264" s="13"/>
      <c r="E264" s="13"/>
      <c r="F264" s="31"/>
      <c r="G264" s="24"/>
      <c r="H264" s="24"/>
    </row>
    <row r="265" spans="1:9" ht="15" customHeight="1" x14ac:dyDescent="0.25">
      <c r="A265" s="16" t="s">
        <v>44</v>
      </c>
      <c r="B265" s="11"/>
      <c r="C265" s="12" t="s">
        <v>245</v>
      </c>
      <c r="D265" s="13">
        <v>110</v>
      </c>
      <c r="E265" s="13"/>
      <c r="F265" s="31">
        <v>3.34</v>
      </c>
      <c r="G265" s="24"/>
      <c r="H265" s="32">
        <f>F265*(1-$H$8)</f>
        <v>3.34</v>
      </c>
    </row>
    <row r="266" spans="1:9" ht="15" customHeight="1" x14ac:dyDescent="0.25">
      <c r="A266" s="11"/>
      <c r="B266" s="11"/>
      <c r="C266" s="12" t="s">
        <v>246</v>
      </c>
      <c r="D266" s="13">
        <v>160</v>
      </c>
      <c r="E266" s="13"/>
      <c r="F266" s="31">
        <v>7.67</v>
      </c>
      <c r="G266" s="24"/>
      <c r="H266" s="32">
        <f>F266*(1-$H$8)</f>
        <v>7.67</v>
      </c>
    </row>
    <row r="267" spans="1:9" ht="15" customHeight="1" x14ac:dyDescent="0.25">
      <c r="A267" s="11"/>
      <c r="B267" s="11"/>
      <c r="C267" s="12" t="s">
        <v>250</v>
      </c>
      <c r="D267" s="13">
        <v>200</v>
      </c>
      <c r="E267" s="13"/>
      <c r="F267" s="31">
        <v>8.7799999999999994</v>
      </c>
      <c r="G267" s="24"/>
      <c r="H267" s="32">
        <f>F267*(1-$H$8)</f>
        <v>8.7799999999999994</v>
      </c>
    </row>
    <row r="268" spans="1:9" ht="15" customHeight="1" x14ac:dyDescent="0.3">
      <c r="A268" s="11"/>
      <c r="B268" s="11"/>
      <c r="C268" s="13"/>
      <c r="D268" s="13"/>
      <c r="E268" s="13"/>
      <c r="F268" s="31"/>
      <c r="G268" s="24"/>
      <c r="H268" s="24"/>
      <c r="I268" s="5"/>
    </row>
    <row r="269" spans="1:9" ht="15" customHeight="1" x14ac:dyDescent="0.25">
      <c r="A269" s="22"/>
      <c r="B269" s="22"/>
      <c r="C269" s="13"/>
      <c r="D269" s="37"/>
      <c r="E269" s="37"/>
      <c r="F269" s="13"/>
      <c r="G269" s="24"/>
      <c r="H269" s="24"/>
    </row>
    <row r="270" spans="1:9" ht="15" customHeight="1" x14ac:dyDescent="0.3">
      <c r="A270" s="43" t="s">
        <v>45</v>
      </c>
      <c r="B270" s="46"/>
      <c r="C270" s="23"/>
      <c r="D270" s="46"/>
      <c r="E270" s="46"/>
      <c r="F270" s="46"/>
      <c r="G270" s="47"/>
      <c r="H270" s="47"/>
    </row>
    <row r="271" spans="1:9" ht="15" customHeight="1" x14ac:dyDescent="0.25">
      <c r="A271" s="22"/>
      <c r="B271" s="22"/>
      <c r="C271" s="38"/>
      <c r="D271" s="22"/>
      <c r="E271" s="22"/>
      <c r="F271" s="22"/>
      <c r="G271" s="24"/>
      <c r="H271" s="24"/>
    </row>
    <row r="272" spans="1:9" ht="15" customHeight="1" x14ac:dyDescent="0.25">
      <c r="A272" s="16" t="s">
        <v>46</v>
      </c>
      <c r="B272" s="11"/>
      <c r="C272" s="12" t="s">
        <v>247</v>
      </c>
      <c r="D272" s="13" t="s">
        <v>393</v>
      </c>
      <c r="E272" s="13"/>
      <c r="F272" s="31">
        <v>11.64</v>
      </c>
      <c r="G272" s="24"/>
      <c r="H272" s="32">
        <f>F272*(1-$H$8)</f>
        <v>11.64</v>
      </c>
    </row>
    <row r="273" spans="1:13" ht="15" customHeight="1" x14ac:dyDescent="0.25">
      <c r="A273" s="11"/>
      <c r="B273" s="11"/>
      <c r="C273" s="12" t="s">
        <v>248</v>
      </c>
      <c r="D273" s="13">
        <v>160</v>
      </c>
      <c r="E273" s="13"/>
      <c r="F273" s="31">
        <v>18.43</v>
      </c>
      <c r="G273" s="24"/>
      <c r="H273" s="32">
        <f>F273*(1-$H$8)</f>
        <v>18.43</v>
      </c>
    </row>
    <row r="274" spans="1:13" ht="15" customHeight="1" x14ac:dyDescent="0.25">
      <c r="A274" s="11"/>
      <c r="B274" s="11"/>
      <c r="C274" s="13"/>
      <c r="D274" s="13"/>
      <c r="E274" s="13"/>
      <c r="F274" s="31"/>
      <c r="G274" s="24"/>
      <c r="H274" s="24"/>
    </row>
    <row r="275" spans="1:13" ht="15" customHeight="1" x14ac:dyDescent="0.25">
      <c r="A275" s="11"/>
      <c r="B275" s="11"/>
      <c r="C275" s="13"/>
      <c r="D275" s="13"/>
      <c r="E275" s="13"/>
      <c r="F275" s="31"/>
      <c r="G275" s="24"/>
      <c r="H275" s="24"/>
    </row>
    <row r="276" spans="1:13" ht="15" customHeight="1" x14ac:dyDescent="0.25">
      <c r="A276" s="22"/>
      <c r="B276" s="22"/>
      <c r="C276" s="38"/>
      <c r="D276" s="22"/>
      <c r="E276" s="22"/>
      <c r="F276" s="22"/>
      <c r="G276" s="24"/>
      <c r="H276" s="24"/>
    </row>
    <row r="277" spans="1:13" s="1" customFormat="1" ht="21" customHeight="1" x14ac:dyDescent="0.3">
      <c r="A277" s="16" t="s">
        <v>47</v>
      </c>
      <c r="B277" s="11"/>
      <c r="C277" s="12" t="s">
        <v>249</v>
      </c>
      <c r="D277" s="13">
        <v>110</v>
      </c>
      <c r="E277" s="13"/>
      <c r="F277" s="31">
        <v>19.649999999999999</v>
      </c>
      <c r="G277" s="24"/>
      <c r="H277" s="32">
        <f>F277*(1-$H$8)</f>
        <v>19.649999999999999</v>
      </c>
      <c r="I277" s="6"/>
      <c r="K277" s="2"/>
      <c r="M277" s="2"/>
    </row>
    <row r="278" spans="1:13" ht="15" customHeight="1" x14ac:dyDescent="0.25">
      <c r="A278" s="22"/>
      <c r="B278" s="11"/>
      <c r="C278" s="13"/>
      <c r="D278" s="13"/>
      <c r="E278" s="13"/>
      <c r="F278" s="31"/>
      <c r="G278" s="24"/>
      <c r="H278" s="32"/>
    </row>
    <row r="279" spans="1:13" ht="15" customHeight="1" x14ac:dyDescent="0.25">
      <c r="A279" s="54"/>
      <c r="B279" s="54"/>
      <c r="C279" s="55"/>
      <c r="D279" s="55"/>
      <c r="E279" s="55"/>
      <c r="F279" s="56"/>
      <c r="G279" s="57"/>
      <c r="H279" s="58"/>
    </row>
    <row r="280" spans="1:13" ht="15" customHeight="1" x14ac:dyDescent="0.25">
      <c r="A280" s="54"/>
      <c r="B280" s="54"/>
      <c r="C280" s="54"/>
      <c r="D280" s="59"/>
      <c r="E280" s="59"/>
      <c r="F280" s="54"/>
      <c r="G280" s="57"/>
      <c r="H280" s="57"/>
    </row>
    <row r="281" spans="1:13" ht="15" customHeight="1" x14ac:dyDescent="0.25">
      <c r="A281" s="60" t="s">
        <v>364</v>
      </c>
      <c r="B281" s="54"/>
      <c r="C281" s="66" t="s">
        <v>379</v>
      </c>
      <c r="D281" s="59" t="s">
        <v>380</v>
      </c>
      <c r="E281" s="54"/>
      <c r="F281" s="59">
        <v>11.3</v>
      </c>
      <c r="G281" s="57"/>
      <c r="H281" s="58">
        <f>F281*(1-$H$8)</f>
        <v>11.3</v>
      </c>
    </row>
    <row r="282" spans="1:13" ht="15" customHeight="1" x14ac:dyDescent="0.25">
      <c r="A282" s="54"/>
      <c r="B282" s="54"/>
      <c r="C282" s="54"/>
      <c r="D282" s="54"/>
      <c r="E282" s="54"/>
      <c r="F282" s="54"/>
      <c r="G282" s="57"/>
      <c r="H282" s="57"/>
    </row>
    <row r="283" spans="1:13" ht="15" customHeight="1" x14ac:dyDescent="0.25">
      <c r="A283" s="54"/>
      <c r="B283" s="54"/>
      <c r="C283" s="54"/>
      <c r="D283" s="54"/>
      <c r="E283" s="54"/>
      <c r="F283" s="54"/>
      <c r="G283" s="57"/>
      <c r="H283" s="57"/>
    </row>
    <row r="284" spans="1:13" ht="15" customHeight="1" x14ac:dyDescent="0.25">
      <c r="A284" s="54"/>
      <c r="B284" s="54"/>
      <c r="C284" s="54"/>
      <c r="D284" s="54"/>
      <c r="E284" s="54"/>
      <c r="F284" s="54"/>
      <c r="G284" s="57"/>
      <c r="H284" s="57"/>
    </row>
    <row r="285" spans="1:13" ht="15" customHeight="1" x14ac:dyDescent="0.25">
      <c r="A285" s="54"/>
      <c r="B285" s="54"/>
      <c r="C285" s="54"/>
      <c r="D285" s="54"/>
      <c r="E285" s="54"/>
      <c r="F285" s="54"/>
      <c r="G285" s="57"/>
      <c r="H285" s="57"/>
    </row>
    <row r="286" spans="1:13" ht="15" customHeight="1" x14ac:dyDescent="0.25"/>
    <row r="287" spans="1:13" ht="15" customHeight="1" x14ac:dyDescent="0.25"/>
    <row r="288" spans="1:13" ht="15" customHeight="1" x14ac:dyDescent="0.25"/>
  </sheetData>
  <phoneticPr fontId="2" type="noConversion"/>
  <hyperlinks>
    <hyperlink ref="A8" r:id="rId1" xr:uid="{AD2784B1-442D-43AD-9AEE-A9D92EB4A2CF}"/>
  </hyperlinks>
  <pageMargins left="0.55118110236220474" right="0.35433070866141736" top="0.59055118110236227" bottom="0.59055118110236227" header="0.51181102362204722" footer="0.51181102362204722"/>
  <pageSetup paperSize="9" orientation="portrait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Mabo AS</dc:creator>
  <cp:lastModifiedBy>Anne Olesk</cp:lastModifiedBy>
  <cp:lastPrinted>2009-08-06T05:25:42Z</cp:lastPrinted>
  <dcterms:created xsi:type="dcterms:W3CDTF">1999-06-14T10:21:14Z</dcterms:created>
  <dcterms:modified xsi:type="dcterms:W3CDTF">2026-04-21T08:20:05Z</dcterms:modified>
</cp:coreProperties>
</file>