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6025" windowHeight="10770"/>
  </bookViews>
  <sheets>
    <sheet name="põrandaküte" sheetId="1" r:id="rId1"/>
  </sheets>
  <calcPr calcId="145621"/>
</workbook>
</file>

<file path=xl/calcChain.xml><?xml version="1.0" encoding="utf-8"?>
<calcChain xmlns="http://schemas.openxmlformats.org/spreadsheetml/2006/main">
  <c r="H179" i="1" l="1"/>
  <c r="H178" i="1"/>
  <c r="H173" i="1"/>
  <c r="H174" i="1"/>
  <c r="H175" i="1"/>
  <c r="H176" i="1"/>
  <c r="H177" i="1"/>
  <c r="H180" i="1"/>
  <c r="H181" i="1"/>
  <c r="H182" i="1"/>
  <c r="H160" i="1"/>
  <c r="H161" i="1"/>
  <c r="H162" i="1"/>
  <c r="H163" i="1"/>
  <c r="H164" i="1"/>
  <c r="H165" i="1"/>
  <c r="H166" i="1"/>
  <c r="H153" i="1"/>
  <c r="H154" i="1"/>
  <c r="H155" i="1"/>
  <c r="H156" i="1"/>
  <c r="H157" i="1"/>
  <c r="H158" i="1"/>
  <c r="H152" i="1"/>
  <c r="H20" i="1"/>
  <c r="H21" i="1"/>
  <c r="H22" i="1"/>
  <c r="H23" i="1"/>
  <c r="H24" i="1"/>
  <c r="H25" i="1"/>
  <c r="H26" i="1"/>
  <c r="H27" i="1"/>
  <c r="H28" i="1"/>
  <c r="H30" i="1"/>
  <c r="H31" i="1"/>
  <c r="H32" i="1"/>
  <c r="H33" i="1"/>
  <c r="H34" i="1"/>
  <c r="H35" i="1"/>
  <c r="H36" i="1"/>
  <c r="H37" i="1"/>
  <c r="H38" i="1"/>
  <c r="H39" i="1"/>
  <c r="H41" i="1"/>
  <c r="H42" i="1"/>
  <c r="H43" i="1"/>
  <c r="H44" i="1"/>
  <c r="H45" i="1"/>
  <c r="H46" i="1"/>
  <c r="H47" i="1"/>
  <c r="H48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7" i="1"/>
  <c r="H68" i="1"/>
  <c r="H69" i="1"/>
  <c r="H70" i="1"/>
  <c r="H71" i="1"/>
  <c r="H72" i="1"/>
  <c r="H73" i="1"/>
  <c r="H74" i="1"/>
  <c r="H75" i="1"/>
  <c r="H76" i="1"/>
  <c r="H77" i="1"/>
  <c r="H80" i="1"/>
  <c r="H81" i="1"/>
  <c r="H82" i="1"/>
  <c r="H83" i="1"/>
  <c r="H84" i="1"/>
  <c r="H89" i="1"/>
  <c r="H90" i="1"/>
  <c r="H91" i="1"/>
  <c r="H92" i="1"/>
  <c r="H94" i="1"/>
  <c r="H95" i="1"/>
  <c r="H96" i="1"/>
  <c r="H99" i="1"/>
  <c r="H100" i="1"/>
  <c r="H101" i="1"/>
  <c r="H102" i="1"/>
  <c r="H104" i="1"/>
  <c r="H105" i="1"/>
  <c r="H106" i="1"/>
  <c r="H107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" i="1"/>
  <c r="H16" i="1"/>
  <c r="H17" i="1"/>
  <c r="H18" i="1"/>
  <c r="H14" i="1"/>
  <c r="B68" i="1" l="1"/>
  <c r="B69" i="1" s="1"/>
  <c r="B70" i="1" s="1"/>
  <c r="B71" i="1" s="1"/>
  <c r="B72" i="1" s="1"/>
  <c r="B73" i="1" s="1"/>
  <c r="B74" i="1" s="1"/>
  <c r="B75" i="1" s="1"/>
  <c r="B76" i="1" s="1"/>
  <c r="B77" i="1" s="1"/>
</calcChain>
</file>

<file path=xl/sharedStrings.xml><?xml version="1.0" encoding="utf-8"?>
<sst xmlns="http://schemas.openxmlformats.org/spreadsheetml/2006/main" count="241" uniqueCount="178">
  <si>
    <t>AS HALS TRADING</t>
  </si>
  <si>
    <t>AS HALS TRADING-T</t>
  </si>
  <si>
    <t>ilma käibemaksuta</t>
  </si>
  <si>
    <t>12915  TALLINN</t>
  </si>
  <si>
    <t>50113  TARTU</t>
  </si>
  <si>
    <t>Fax 71 51 401</t>
  </si>
  <si>
    <t>Fax 7 367 470</t>
  </si>
  <si>
    <t>Allahindlus:</t>
  </si>
  <si>
    <t>e-mail: hals@hals.ee</t>
  </si>
  <si>
    <t>e-mail: halstartu@hals.ee</t>
  </si>
  <si>
    <t>www.hals.ee</t>
  </si>
  <si>
    <t>PÕRANDAKÜTE</t>
  </si>
  <si>
    <t>Kood</t>
  </si>
  <si>
    <t>Nimetus</t>
  </si>
  <si>
    <t>Mõõt</t>
  </si>
  <si>
    <t>Netohind</t>
  </si>
  <si>
    <t>Torud</t>
  </si>
  <si>
    <t xml:space="preserve"> </t>
  </si>
  <si>
    <t>Kollektorikapid</t>
  </si>
  <si>
    <t>Põrandakütte segusõlmed</t>
  </si>
  <si>
    <t>eur</t>
  </si>
  <si>
    <t>PK R/V kollektor VH mõõtjaga 2ne</t>
  </si>
  <si>
    <t>PK R/V kollektor VH mõõtjaga 3ne</t>
  </si>
  <si>
    <t>PK R/V kollektor VH mõõtjaga 4ne</t>
  </si>
  <si>
    <t>PK R/V kollektor VH mõõtjaga 5ne</t>
  </si>
  <si>
    <t>PK R/V kollektor VH mõõtjaga 6ne</t>
  </si>
  <si>
    <t>PK R/V kollektor VH mõõtjaga 7ne</t>
  </si>
  <si>
    <t>PK R/V kollektor VH mõõtjaga 8ne</t>
  </si>
  <si>
    <t>PK R/V kollektor VH mõõtjaga 9ne</t>
  </si>
  <si>
    <t>PK R/V kollektor VH mõõtjaga 10ne</t>
  </si>
  <si>
    <t>PK R/V kollektor VH mõõtjaga 11ne</t>
  </si>
  <si>
    <t>PK R/V kollektor VH mõõtjaga 12ne</t>
  </si>
  <si>
    <t>1"</t>
  </si>
  <si>
    <t>Sidumistraat 250tk</t>
  </si>
  <si>
    <t>Kivikülvi 8</t>
  </si>
  <si>
    <t>Sepa 19</t>
  </si>
  <si>
    <t xml:space="preserve">PÕHIHINNAD </t>
  </si>
  <si>
    <t>SMART PE-RT põrandaküttetoru</t>
  </si>
  <si>
    <t>14x2,0 240 m</t>
  </si>
  <si>
    <t>16x2,0 240 m</t>
  </si>
  <si>
    <t>20x2,0 240 m</t>
  </si>
  <si>
    <t>Comfort Pipe Plus PEX-a Põrandaküttetoru</t>
  </si>
  <si>
    <t>16x2,0 640 m</t>
  </si>
  <si>
    <t>20x2,0 480 m</t>
  </si>
  <si>
    <t>20x2,0 120 m</t>
  </si>
  <si>
    <t>25x2,3 220 m</t>
  </si>
  <si>
    <t>25x2,3 300 m</t>
  </si>
  <si>
    <t>25x2,3 640 m</t>
  </si>
  <si>
    <t>Põrandakütte plastkollektorid VARIO M , VOOLUHULGAREGULAATORIGA</t>
  </si>
  <si>
    <t>Plastkollektor 2 moodulit</t>
  </si>
  <si>
    <t>Plastkollektor 3 moodulit</t>
  </si>
  <si>
    <t>Plastkollektor 4 moodulit</t>
  </si>
  <si>
    <t>Plastkollektor 5 moodulit</t>
  </si>
  <si>
    <t>Plastkollektor 6 moodulit</t>
  </si>
  <si>
    <t>Plastkollektor 7 moodulit</t>
  </si>
  <si>
    <t>Plastkollektor 8 moodulit</t>
  </si>
  <si>
    <t>Plastkollektor 9 moodulit</t>
  </si>
  <si>
    <t>Plastkollektor 10 moodulit</t>
  </si>
  <si>
    <t>Plastkollektor 11 moodulit</t>
  </si>
  <si>
    <t>Plastkollektor 12 moodulit</t>
  </si>
  <si>
    <t>Kollektori tasakaalustusventiilid 1", paar</t>
  </si>
  <si>
    <t>Kollektori ühendusventiilid 1", paar</t>
  </si>
  <si>
    <t>Põrandakütte roostevabad kollektorid VARIO S , VOOLUHULGAREGULAATORIGA</t>
  </si>
  <si>
    <t>14x2,0x3/4"</t>
  </si>
  <si>
    <t>20x2,0x3/4"</t>
  </si>
  <si>
    <t xml:space="preserve">Eurokoonus SMART ( PE-RT)  torule </t>
  </si>
  <si>
    <t>Eurokoonus Comfort Pipe Plus ( PEX-a) torule</t>
  </si>
  <si>
    <t>x2,0</t>
  </si>
  <si>
    <t>16x1,8-2,0x3/4"</t>
  </si>
  <si>
    <t>20x1,9-2,0x3/4"</t>
  </si>
  <si>
    <t>25x2,3x3/4"</t>
  </si>
  <si>
    <t>550x730x110</t>
  </si>
  <si>
    <t>700x730x110</t>
  </si>
  <si>
    <t>850x730x110</t>
  </si>
  <si>
    <t>1000x730x110</t>
  </si>
  <si>
    <t>550x810x160</t>
  </si>
  <si>
    <t>705x810x160</t>
  </si>
  <si>
    <t>785x810x160</t>
  </si>
  <si>
    <t>950x810x160</t>
  </si>
  <si>
    <t>Kollektori kapp,seinapealne NT</t>
  </si>
  <si>
    <t>Kollektori kapp,süvistatud IW</t>
  </si>
  <si>
    <t>Põrandakütte automaatika Uponor Smatrix Pulse</t>
  </si>
  <si>
    <t>Smatrix Wave Pulse Stardipakett S</t>
  </si>
  <si>
    <t>Smatrix Wave Pulse Stardipakett L</t>
  </si>
  <si>
    <t>Ühendusmoodul R-208</t>
  </si>
  <si>
    <t>Releemoodul M-161</t>
  </si>
  <si>
    <t>Termostaat StyleT-169, valge</t>
  </si>
  <si>
    <t>Termostaat StyleT-169, must</t>
  </si>
  <si>
    <t>Termostaat Public T-161</t>
  </si>
  <si>
    <t>Termostaat T-165</t>
  </si>
  <si>
    <t>Termostaat T-163</t>
  </si>
  <si>
    <t>Termostaatpea T-162</t>
  </si>
  <si>
    <t>Alusraam termostaatidele T-163, T-165, T-166</t>
  </si>
  <si>
    <t>Põranda-andur termostaatide T-169, T-168, T-166, T-163</t>
  </si>
  <si>
    <t xml:space="preserve">24v releemoodul </t>
  </si>
  <si>
    <t>230V releemoodul</t>
  </si>
  <si>
    <t>Smatrix Pulse WAVE - juhtmeta 24V süsteem</t>
  </si>
  <si>
    <t>Smatrix Pulse BASE - juhtmega 24V süsteem</t>
  </si>
  <si>
    <t>Smatrix Base Pulse Stardipakett S</t>
  </si>
  <si>
    <t>Smatrix Base Pulse Stardipakett L</t>
  </si>
  <si>
    <t>Termostaat StyleT-149, valge</t>
  </si>
  <si>
    <t>Termostaat StyleT-149, must</t>
  </si>
  <si>
    <t>Termostaat Public T-141</t>
  </si>
  <si>
    <t>Termostaat T-145</t>
  </si>
  <si>
    <t>Alusraam termostaatidele T-143, T-145, T-146</t>
  </si>
  <si>
    <t>Põranda-andur termostaatide T-149, T-148, T-146, T-143</t>
  </si>
  <si>
    <t>Taimer I-143</t>
  </si>
  <si>
    <t>Alusraam termostaatidele T-149 valge</t>
  </si>
  <si>
    <t>Alusraam termostaatidele T-149 must</t>
  </si>
  <si>
    <t>Termostaadikaabel BUS A-145</t>
  </si>
  <si>
    <t>Toru paindetugi galvaniseeritud teras</t>
  </si>
  <si>
    <t>Nubos paigalduspaneel 14-16 torule</t>
  </si>
  <si>
    <t>1447x900</t>
  </si>
  <si>
    <t>Tacker kinnitusklamber</t>
  </si>
  <si>
    <t>14…20mm h=35mm</t>
  </si>
  <si>
    <t>14…20mm h=40mm</t>
  </si>
  <si>
    <t>14…20 mm h=54 mm</t>
  </si>
  <si>
    <t>2,5 m</t>
  </si>
  <si>
    <t>Fix kinnitusprofiil 14 ja 16 mm torule</t>
  </si>
  <si>
    <t>1,0 m</t>
  </si>
  <si>
    <t>Fix kinnitusprofiil kleepribaga 14..20 torule</t>
  </si>
  <si>
    <t>Magna kinnitusprofiil 20..25 torule</t>
  </si>
  <si>
    <t>3 m</t>
  </si>
  <si>
    <t>1197x1050x25</t>
  </si>
  <si>
    <t>Siccus Al soojusjaotusplaat 14 mm torule</t>
  </si>
  <si>
    <t>1180x120x0,45</t>
  </si>
  <si>
    <t>Siccus EPS isolatsiooniplaat 14 mm torule</t>
  </si>
  <si>
    <t>Siccus EPS isolatsiooniplaat 20 mm torule</t>
  </si>
  <si>
    <t>1200x790x30</t>
  </si>
  <si>
    <t>1150x280x0,55</t>
  </si>
  <si>
    <t>Tööstusliku põrandakütte ja lumesulatuse plastist moodul kollektor MAGNA , VOOLUHULGAREGULAATORIGA</t>
  </si>
  <si>
    <t>Magna põhikomplekt</t>
  </si>
  <si>
    <t>Magna kollektori moodul eurokoonustega</t>
  </si>
  <si>
    <t>Messing kuulkraan Magna kollektorile, paar</t>
  </si>
  <si>
    <t>1 1/2"</t>
  </si>
  <si>
    <t>Magna kollektori moodul ilma eurokoonusteta, paar</t>
  </si>
  <si>
    <t>Kollektori lisakandurid</t>
  </si>
  <si>
    <t>Multi kinnitusprofiil 20..25 torule</t>
  </si>
  <si>
    <t>PE kile isolatsiooni peale</t>
  </si>
  <si>
    <t>60x1m 4mm</t>
  </si>
  <si>
    <t>Betoonvalu ääreriba</t>
  </si>
  <si>
    <t>150x8 mm</t>
  </si>
  <si>
    <t>Kaitsehülss paisumisvuukidesse</t>
  </si>
  <si>
    <t>20 torule L=300 mm</t>
  </si>
  <si>
    <t>MPG-10-A-W automaatikaga pumgasõlm 4,3m3/h</t>
  </si>
  <si>
    <t>MPG-10-B-W 3T ventiiliga pumgasõlm 4,3m3/h</t>
  </si>
  <si>
    <t>CPG-15-A-W Pumbasõlm automaatikaga 6,3 m3/h</t>
  </si>
  <si>
    <t>CPG-15-B-W Pumbasõlm automaatikata 6,3 m3/h</t>
  </si>
  <si>
    <t>EPG-6-A-W Pumbasõlm soojusvahetiga 7 m3/h</t>
  </si>
  <si>
    <t>Fluvia T Push-12 TH-G sõlm kapilaartermostaadiga</t>
  </si>
  <si>
    <t>Fluvia T Push-12 AC-G sõlm ajamiga 230V</t>
  </si>
  <si>
    <t>Laienduslüli Fluvia pumbasõlmele</t>
  </si>
  <si>
    <t>PUSH-23 kapillarsensoriga kollektori otsa paigaldatav 10kW</t>
  </si>
  <si>
    <t>Smart kapilaartermostaadiga kollektori otsa paigaldatav 2,4m3/h</t>
  </si>
  <si>
    <t>Vario S ajam  Uponor Vario S ja Vario M kollektorile 24V</t>
  </si>
  <si>
    <t>Vario S ajam  Uponor Vario S ja Vario M kollektorile 230V</t>
  </si>
  <si>
    <t>Vario Plus Pro ajam Uponori vanale plast-moodulkollektorile 24V</t>
  </si>
  <si>
    <t>Vario Plus Pro ajam Uponori vanale plast-moodulkollektorile 230V</t>
  </si>
  <si>
    <t>Vario B ajam Uponor vanale messingkollektorile 24V</t>
  </si>
  <si>
    <t>Vario B ajam Uponor vanale messingkollektorile 230V</t>
  </si>
  <si>
    <t>Retrofit ajam teiste tootjate kollektoritele 24V</t>
  </si>
  <si>
    <t>Siccus Al soojusjaotusplaat 20 mm torule</t>
  </si>
  <si>
    <t>1 1/2"x 3/4"-25</t>
  </si>
  <si>
    <t>16x2,0*3/4"</t>
  </si>
  <si>
    <t>Kontroller Pulse X-265 +ühendusmoodul R-208</t>
  </si>
  <si>
    <t>Kontroller Pulse X-265 antenniga</t>
  </si>
  <si>
    <t>Lisamoodul Pulse M-262</t>
  </si>
  <si>
    <t>Wave Pulse antenn</t>
  </si>
  <si>
    <t>Digit.termostaat T-168</t>
  </si>
  <si>
    <t>Digit.termostaat T-166</t>
  </si>
  <si>
    <t>Kontroller Pulse X-245 +ühendusmoodul R-208</t>
  </si>
  <si>
    <t>Kontroller Pulse X-245</t>
  </si>
  <si>
    <t>Lisamoodul Pulse M-242</t>
  </si>
  <si>
    <t>TähtmoodulPulse M-243</t>
  </si>
  <si>
    <t>Digit.termostaat T-148</t>
  </si>
  <si>
    <t>Digit.termostaat T-146</t>
  </si>
  <si>
    <t>Süvist. termostaat T-144</t>
  </si>
  <si>
    <t>Public termostaat T-143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</si>
</sst>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u/>
      <sz val="7.5"/>
      <color indexed="12"/>
      <name val="Arial"/>
      <family val="2"/>
    </font>
    <font>
      <b/>
      <sz val="12"/>
      <name val="Arial"/>
      <family val="2"/>
    </font>
    <font>
      <b/>
      <sz val="14"/>
      <name val="Arial"/>
      <family val="2"/>
      <charset val="186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0" fontId="2" fillId="0" borderId="0" xfId="0" applyFont="1"/>
    <xf numFmtId="0" fontId="3" fillId="2" borderId="0" xfId="0" applyFont="1" applyFill="1" applyAlignment="1"/>
    <xf numFmtId="0" fontId="3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4" fillId="2" borderId="0" xfId="1" applyFont="1" applyFill="1" applyAlignment="1" applyProtection="1"/>
    <xf numFmtId="0" fontId="1" fillId="2" borderId="0" xfId="0" applyFont="1" applyFill="1" applyAlignment="1">
      <alignment horizontal="center"/>
    </xf>
    <xf numFmtId="0" fontId="6" fillId="3" borderId="0" xfId="0" applyFont="1" applyFill="1"/>
    <xf numFmtId="0" fontId="7" fillId="3" borderId="0" xfId="0" applyFont="1" applyFill="1" applyAlignment="1">
      <alignment horizontal="center"/>
    </xf>
    <xf numFmtId="0" fontId="6" fillId="3" borderId="0" xfId="0" applyFont="1" applyFill="1" applyAlignment="1"/>
    <xf numFmtId="0" fontId="8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8" fillId="2" borderId="0" xfId="0" applyFont="1" applyFill="1"/>
    <xf numFmtId="2" fontId="1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6" fontId="8" fillId="2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/>
    <xf numFmtId="2" fontId="8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10" fillId="0" borderId="0" xfId="0" applyFont="1"/>
    <xf numFmtId="2" fontId="2" fillId="2" borderId="0" xfId="0" applyNumberFormat="1" applyFont="1" applyFill="1"/>
    <xf numFmtId="2" fontId="1" fillId="2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2" fontId="2" fillId="0" borderId="0" xfId="0" applyNumberFormat="1" applyFont="1"/>
    <xf numFmtId="2" fontId="2" fillId="0" borderId="0" xfId="0" applyNumberFormat="1" applyFont="1" applyAlignment="1">
      <alignment horizontal="center"/>
    </xf>
    <xf numFmtId="0" fontId="1" fillId="0" borderId="0" xfId="0" applyFont="1" applyFill="1" applyAlignment="1"/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2</xdr:col>
      <xdr:colOff>1095375</xdr:colOff>
      <xdr:row>1</xdr:row>
      <xdr:rowOff>142875</xdr:rowOff>
    </xdr:to>
    <xdr:pic>
      <xdr:nvPicPr>
        <xdr:cNvPr id="1036" name="Picture 1" descr="HalsTrading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5146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0"/>
  <sheetViews>
    <sheetView tabSelected="1" workbookViewId="0">
      <selection activeCell="H12" sqref="H12"/>
    </sheetView>
  </sheetViews>
  <sheetFormatPr defaultRowHeight="12.75" x14ac:dyDescent="0.2"/>
  <cols>
    <col min="2" max="2" width="12.7109375" customWidth="1"/>
    <col min="3" max="3" width="55.42578125" customWidth="1"/>
    <col min="4" max="4" width="25.7109375" style="23" customWidth="1"/>
    <col min="5" max="5" width="11.85546875" style="23" customWidth="1"/>
    <col min="6" max="6" width="9.5703125" style="31" bestFit="1" customWidth="1"/>
    <col min="8" max="8" width="9.85546875" customWidth="1"/>
  </cols>
  <sheetData>
    <row r="1" spans="1:9" x14ac:dyDescent="0.2">
      <c r="A1" s="1"/>
      <c r="B1" s="1"/>
      <c r="C1" s="1"/>
      <c r="D1" s="2"/>
      <c r="E1" s="2"/>
      <c r="F1" s="28"/>
    </row>
    <row r="2" spans="1:9" x14ac:dyDescent="0.2">
      <c r="A2" s="1"/>
      <c r="B2" s="1"/>
      <c r="C2" s="1"/>
      <c r="D2" s="2"/>
      <c r="E2" s="2"/>
      <c r="F2" s="28"/>
    </row>
    <row r="3" spans="1:9" ht="15" x14ac:dyDescent="0.25">
      <c r="A3" s="3" t="s">
        <v>0</v>
      </c>
      <c r="B3" s="3"/>
      <c r="C3" s="4" t="s">
        <v>1</v>
      </c>
      <c r="D3" s="11" t="s">
        <v>36</v>
      </c>
      <c r="E3" s="5"/>
      <c r="F3" s="28"/>
      <c r="H3" s="6"/>
    </row>
    <row r="4" spans="1:9" ht="15" x14ac:dyDescent="0.25">
      <c r="A4" s="3"/>
      <c r="B4" s="3"/>
      <c r="C4" s="4"/>
      <c r="D4" s="11">
        <v>2020</v>
      </c>
      <c r="E4" s="5"/>
      <c r="F4" s="28"/>
      <c r="H4" s="6"/>
    </row>
    <row r="5" spans="1:9" ht="15" x14ac:dyDescent="0.25">
      <c r="A5" s="3" t="s">
        <v>34</v>
      </c>
      <c r="B5" s="3"/>
      <c r="C5" s="4" t="s">
        <v>35</v>
      </c>
      <c r="D5" s="7" t="s">
        <v>2</v>
      </c>
      <c r="E5" s="7"/>
      <c r="F5" s="28"/>
    </row>
    <row r="6" spans="1:9" ht="15" x14ac:dyDescent="0.25">
      <c r="A6" s="3" t="s">
        <v>3</v>
      </c>
      <c r="B6" s="3"/>
      <c r="C6" s="4" t="s">
        <v>4</v>
      </c>
      <c r="D6" s="2"/>
      <c r="E6" s="2"/>
      <c r="F6" s="29"/>
    </row>
    <row r="7" spans="1:9" ht="15" x14ac:dyDescent="0.25">
      <c r="A7" s="3" t="s">
        <v>5</v>
      </c>
      <c r="B7" s="3"/>
      <c r="C7" s="4" t="s">
        <v>6</v>
      </c>
      <c r="D7" s="2"/>
      <c r="E7" s="2"/>
      <c r="F7" s="29"/>
      <c r="H7" s="8" t="s">
        <v>7</v>
      </c>
    </row>
    <row r="8" spans="1:9" ht="15" x14ac:dyDescent="0.25">
      <c r="A8" s="3" t="s">
        <v>8</v>
      </c>
      <c r="B8" s="3"/>
      <c r="C8" s="4" t="s">
        <v>9</v>
      </c>
      <c r="D8" s="1"/>
      <c r="E8" s="1"/>
      <c r="F8" s="28"/>
      <c r="H8" s="9">
        <v>0</v>
      </c>
    </row>
    <row r="9" spans="1:9" ht="15" x14ac:dyDescent="0.25">
      <c r="A9" s="10" t="s">
        <v>10</v>
      </c>
      <c r="B9" s="3"/>
      <c r="C9" s="11"/>
      <c r="D9" s="2"/>
      <c r="E9" s="2"/>
      <c r="F9" s="29"/>
    </row>
    <row r="10" spans="1:9" ht="15" x14ac:dyDescent="0.25">
      <c r="A10" s="3"/>
      <c r="B10" s="3"/>
      <c r="C10" s="3"/>
      <c r="D10" s="5"/>
      <c r="E10" s="5"/>
      <c r="F10" s="29"/>
    </row>
    <row r="11" spans="1:9" ht="18" x14ac:dyDescent="0.25">
      <c r="A11" s="12"/>
      <c r="B11" s="12"/>
      <c r="C11" s="13" t="s">
        <v>11</v>
      </c>
      <c r="D11" s="14"/>
      <c r="E11" s="14"/>
      <c r="F11" s="30"/>
      <c r="H11" s="33" t="s">
        <v>15</v>
      </c>
      <c r="I11" s="33"/>
    </row>
    <row r="12" spans="1:9" ht="15" x14ac:dyDescent="0.25">
      <c r="A12" s="1"/>
      <c r="B12" s="15" t="s">
        <v>12</v>
      </c>
      <c r="C12" s="15" t="s">
        <v>13</v>
      </c>
      <c r="D12" s="15" t="s">
        <v>14</v>
      </c>
      <c r="E12" s="2"/>
      <c r="F12" s="29" t="s">
        <v>20</v>
      </c>
      <c r="H12" s="16" t="s">
        <v>20</v>
      </c>
    </row>
    <row r="13" spans="1:9" ht="15" x14ac:dyDescent="0.25">
      <c r="A13" s="1"/>
      <c r="D13" s="15"/>
      <c r="E13" s="15"/>
      <c r="F13" s="15"/>
    </row>
    <row r="14" spans="1:9" ht="15" x14ac:dyDescent="0.25">
      <c r="A14" s="17" t="s">
        <v>16</v>
      </c>
      <c r="B14" s="15">
        <v>1086570</v>
      </c>
      <c r="C14" s="15" t="s">
        <v>37</v>
      </c>
      <c r="D14" s="15" t="s">
        <v>38</v>
      </c>
      <c r="E14" s="15"/>
      <c r="F14" s="29">
        <v>0.56999999999999995</v>
      </c>
      <c r="H14" s="18">
        <f>F14*(1-$H$8)</f>
        <v>0.56999999999999995</v>
      </c>
    </row>
    <row r="15" spans="1:9" ht="15" x14ac:dyDescent="0.25">
      <c r="A15" s="1"/>
      <c r="B15" s="15">
        <v>1086575</v>
      </c>
      <c r="C15" s="15" t="s">
        <v>37</v>
      </c>
      <c r="D15" s="15" t="s">
        <v>39</v>
      </c>
      <c r="E15" s="24"/>
      <c r="F15" s="29">
        <v>0.55000000000000004</v>
      </c>
      <c r="H15" s="18">
        <f t="shared" ref="H15:H77" si="0">F15*(1-$H$8)</f>
        <v>0.55000000000000004</v>
      </c>
    </row>
    <row r="16" spans="1:9" ht="15" x14ac:dyDescent="0.25">
      <c r="A16" s="1"/>
      <c r="B16" s="15">
        <v>1086576</v>
      </c>
      <c r="C16" s="15" t="s">
        <v>37</v>
      </c>
      <c r="D16" s="15" t="s">
        <v>42</v>
      </c>
      <c r="E16" s="24"/>
      <c r="F16" s="29">
        <v>0.55000000000000004</v>
      </c>
      <c r="H16" s="18">
        <f t="shared" si="0"/>
        <v>0.55000000000000004</v>
      </c>
    </row>
    <row r="17" spans="1:8" ht="15" x14ac:dyDescent="0.25">
      <c r="A17" s="1"/>
      <c r="B17" s="15">
        <v>1086577</v>
      </c>
      <c r="C17" s="15" t="s">
        <v>37</v>
      </c>
      <c r="D17" s="15" t="s">
        <v>40</v>
      </c>
      <c r="E17" s="24"/>
      <c r="F17" s="29">
        <v>0.7</v>
      </c>
      <c r="H17" s="18">
        <f t="shared" si="0"/>
        <v>0.7</v>
      </c>
    </row>
    <row r="18" spans="1:8" ht="15" x14ac:dyDescent="0.25">
      <c r="A18" s="1"/>
      <c r="B18" s="15">
        <v>1086578</v>
      </c>
      <c r="C18" s="15" t="s">
        <v>37</v>
      </c>
      <c r="D18" s="15" t="s">
        <v>43</v>
      </c>
      <c r="E18" s="24"/>
      <c r="F18" s="29">
        <v>0.7</v>
      </c>
      <c r="H18" s="18">
        <f t="shared" si="0"/>
        <v>0.7</v>
      </c>
    </row>
    <row r="19" spans="1:8" ht="15" x14ac:dyDescent="0.25">
      <c r="A19" s="1"/>
      <c r="B19" s="15"/>
      <c r="C19" s="15"/>
      <c r="D19" s="15"/>
      <c r="E19" s="24"/>
      <c r="F19" s="29"/>
      <c r="H19" s="18"/>
    </row>
    <row r="20" spans="1:8" ht="15" x14ac:dyDescent="0.25">
      <c r="A20" s="1"/>
      <c r="B20" s="15">
        <v>1062045</v>
      </c>
      <c r="C20" s="25" t="s">
        <v>41</v>
      </c>
      <c r="D20" s="15" t="s">
        <v>39</v>
      </c>
      <c r="E20" s="24"/>
      <c r="F20" s="29">
        <v>0.9</v>
      </c>
      <c r="H20" s="18">
        <f t="shared" si="0"/>
        <v>0.9</v>
      </c>
    </row>
    <row r="21" spans="1:8" ht="15" x14ac:dyDescent="0.25">
      <c r="A21" s="1"/>
      <c r="B21" s="15">
        <v>1062046</v>
      </c>
      <c r="C21" s="25" t="s">
        <v>41</v>
      </c>
      <c r="D21" s="15" t="s">
        <v>42</v>
      </c>
      <c r="E21" s="24"/>
      <c r="F21" s="29">
        <v>0.9</v>
      </c>
      <c r="H21" s="18">
        <f t="shared" si="0"/>
        <v>0.9</v>
      </c>
    </row>
    <row r="22" spans="1:8" ht="15" x14ac:dyDescent="0.25">
      <c r="A22" s="1"/>
      <c r="B22" s="15">
        <v>1062884</v>
      </c>
      <c r="C22" s="25" t="s">
        <v>41</v>
      </c>
      <c r="D22" s="15" t="s">
        <v>38</v>
      </c>
      <c r="E22" s="24"/>
      <c r="F22" s="29">
        <v>0.9</v>
      </c>
      <c r="H22" s="18">
        <f t="shared" si="0"/>
        <v>0.9</v>
      </c>
    </row>
    <row r="23" spans="1:8" ht="15" x14ac:dyDescent="0.25">
      <c r="A23" s="1"/>
      <c r="B23" s="15">
        <v>1009228</v>
      </c>
      <c r="C23" s="25" t="s">
        <v>41</v>
      </c>
      <c r="D23" s="15" t="s">
        <v>44</v>
      </c>
      <c r="E23" s="24"/>
      <c r="F23" s="29">
        <v>1.05</v>
      </c>
      <c r="H23" s="18">
        <f t="shared" si="0"/>
        <v>1.05</v>
      </c>
    </row>
    <row r="24" spans="1:8" ht="15" x14ac:dyDescent="0.25">
      <c r="A24" s="1"/>
      <c r="B24" s="15">
        <v>1009230</v>
      </c>
      <c r="C24" s="25" t="s">
        <v>41</v>
      </c>
      <c r="D24" s="15" t="s">
        <v>40</v>
      </c>
      <c r="E24" s="24"/>
      <c r="F24" s="29">
        <v>1.05</v>
      </c>
      <c r="H24" s="18">
        <f t="shared" si="0"/>
        <v>1.05</v>
      </c>
    </row>
    <row r="25" spans="1:8" ht="15" x14ac:dyDescent="0.25">
      <c r="A25" s="1"/>
      <c r="B25" s="15">
        <v>1009231</v>
      </c>
      <c r="C25" s="25" t="s">
        <v>41</v>
      </c>
      <c r="D25" s="15" t="s">
        <v>43</v>
      </c>
      <c r="E25" s="24"/>
      <c r="F25" s="29">
        <v>1</v>
      </c>
      <c r="H25" s="18">
        <f t="shared" si="0"/>
        <v>1</v>
      </c>
    </row>
    <row r="26" spans="1:8" ht="15" x14ac:dyDescent="0.25">
      <c r="A26" s="1"/>
      <c r="B26" s="15">
        <v>1062888</v>
      </c>
      <c r="C26" s="25" t="s">
        <v>41</v>
      </c>
      <c r="D26" s="15" t="s">
        <v>45</v>
      </c>
      <c r="E26" s="24"/>
      <c r="F26" s="29">
        <v>2.25</v>
      </c>
      <c r="H26" s="18">
        <f t="shared" si="0"/>
        <v>2.25</v>
      </c>
    </row>
    <row r="27" spans="1:8" ht="15" x14ac:dyDescent="0.25">
      <c r="A27" s="1"/>
      <c r="B27" s="15">
        <v>1062889</v>
      </c>
      <c r="C27" s="25" t="s">
        <v>41</v>
      </c>
      <c r="D27" s="15" t="s">
        <v>46</v>
      </c>
      <c r="E27" s="24"/>
      <c r="F27" s="29">
        <v>2.25</v>
      </c>
      <c r="H27" s="18">
        <f t="shared" si="0"/>
        <v>2.25</v>
      </c>
    </row>
    <row r="28" spans="1:8" ht="15" x14ac:dyDescent="0.25">
      <c r="A28" s="1"/>
      <c r="B28" s="15">
        <v>1063907</v>
      </c>
      <c r="C28" s="25" t="s">
        <v>41</v>
      </c>
      <c r="D28" s="15" t="s">
        <v>47</v>
      </c>
      <c r="E28" s="24"/>
      <c r="F28" s="29">
        <v>2.25</v>
      </c>
      <c r="H28" s="18">
        <f t="shared" si="0"/>
        <v>2.25</v>
      </c>
    </row>
    <row r="29" spans="1:8" ht="15" x14ac:dyDescent="0.25">
      <c r="D29" s="24"/>
      <c r="E29" s="24"/>
      <c r="F29" s="29"/>
      <c r="H29" s="18"/>
    </row>
    <row r="30" spans="1:8" ht="15" x14ac:dyDescent="0.25">
      <c r="B30" s="15">
        <v>1009004</v>
      </c>
      <c r="C30" s="15" t="s">
        <v>110</v>
      </c>
      <c r="D30" s="15">
        <v>16</v>
      </c>
      <c r="E30" s="24"/>
      <c r="F30" s="29">
        <v>1.1000000000000001</v>
      </c>
      <c r="H30" s="18">
        <f t="shared" si="0"/>
        <v>1.1000000000000001</v>
      </c>
    </row>
    <row r="31" spans="1:8" ht="15" x14ac:dyDescent="0.25">
      <c r="B31" s="15">
        <v>1009233</v>
      </c>
      <c r="C31" s="15" t="s">
        <v>110</v>
      </c>
      <c r="D31" s="15">
        <v>20</v>
      </c>
      <c r="E31" s="24"/>
      <c r="F31" s="29">
        <v>1.85</v>
      </c>
      <c r="H31" s="18">
        <f t="shared" si="0"/>
        <v>1.85</v>
      </c>
    </row>
    <row r="32" spans="1:8" ht="15" x14ac:dyDescent="0.25">
      <c r="B32" s="15">
        <v>1009006</v>
      </c>
      <c r="C32" s="15" t="s">
        <v>110</v>
      </c>
      <c r="D32" s="15">
        <v>25</v>
      </c>
      <c r="E32" s="24"/>
      <c r="F32" s="29">
        <v>3.2</v>
      </c>
      <c r="H32" s="18">
        <f t="shared" si="0"/>
        <v>3.2</v>
      </c>
    </row>
    <row r="33" spans="1:8" ht="15" x14ac:dyDescent="0.25">
      <c r="A33" s="1"/>
      <c r="B33" s="15">
        <v>1001231</v>
      </c>
      <c r="C33" s="15" t="s">
        <v>110</v>
      </c>
      <c r="D33" s="15">
        <v>34</v>
      </c>
      <c r="E33" s="24"/>
      <c r="F33" s="29">
        <v>3.8</v>
      </c>
      <c r="H33" s="18">
        <f t="shared" si="0"/>
        <v>3.8</v>
      </c>
    </row>
    <row r="34" spans="1:8" ht="15" x14ac:dyDescent="0.25">
      <c r="A34" s="1"/>
      <c r="B34" s="15">
        <v>1009222</v>
      </c>
      <c r="C34" s="15" t="s">
        <v>33</v>
      </c>
      <c r="D34" s="15"/>
      <c r="E34" s="24"/>
      <c r="F34" s="29">
        <v>5.5</v>
      </c>
      <c r="H34" s="18">
        <f t="shared" si="0"/>
        <v>5.5</v>
      </c>
    </row>
    <row r="35" spans="1:8" ht="15" x14ac:dyDescent="0.25">
      <c r="A35" s="1"/>
      <c r="B35" s="15">
        <v>1000017</v>
      </c>
      <c r="C35" s="15" t="s">
        <v>138</v>
      </c>
      <c r="D35" s="15" t="s">
        <v>139</v>
      </c>
      <c r="E35" s="24"/>
      <c r="F35" s="29">
        <v>4</v>
      </c>
      <c r="H35" s="18">
        <f t="shared" si="0"/>
        <v>4</v>
      </c>
    </row>
    <row r="36" spans="1:8" ht="15" x14ac:dyDescent="0.25">
      <c r="A36" s="1"/>
      <c r="B36" s="15">
        <v>1000079</v>
      </c>
      <c r="C36" s="15" t="s">
        <v>140</v>
      </c>
      <c r="D36" s="15" t="s">
        <v>141</v>
      </c>
      <c r="E36" s="24"/>
      <c r="F36" s="29">
        <v>0.46</v>
      </c>
      <c r="H36" s="18">
        <f t="shared" si="0"/>
        <v>0.46</v>
      </c>
    </row>
    <row r="37" spans="1:8" ht="15" x14ac:dyDescent="0.25">
      <c r="A37" s="1"/>
      <c r="B37" s="15">
        <v>1000082</v>
      </c>
      <c r="C37" s="15" t="s">
        <v>142</v>
      </c>
      <c r="D37" s="15" t="s">
        <v>143</v>
      </c>
      <c r="E37" s="24"/>
      <c r="F37" s="29">
        <v>0.9</v>
      </c>
      <c r="H37" s="18">
        <f t="shared" si="0"/>
        <v>0.9</v>
      </c>
    </row>
    <row r="38" spans="1:8" ht="15" x14ac:dyDescent="0.25">
      <c r="A38" s="1"/>
      <c r="B38" s="15">
        <v>1016703</v>
      </c>
      <c r="C38" s="15" t="s">
        <v>111</v>
      </c>
      <c r="D38" s="15" t="s">
        <v>112</v>
      </c>
      <c r="E38" s="24"/>
      <c r="F38" s="29">
        <v>6.75</v>
      </c>
      <c r="H38" s="18">
        <f t="shared" si="0"/>
        <v>6.75</v>
      </c>
    </row>
    <row r="39" spans="1:8" ht="15" x14ac:dyDescent="0.25">
      <c r="A39" s="1"/>
      <c r="B39" s="15">
        <v>1086528</v>
      </c>
      <c r="C39" s="15" t="s">
        <v>113</v>
      </c>
      <c r="D39" s="26" t="s">
        <v>114</v>
      </c>
      <c r="E39" s="24"/>
      <c r="F39" s="29">
        <v>7.0000000000000007E-2</v>
      </c>
      <c r="H39" s="18">
        <f t="shared" si="0"/>
        <v>7.0000000000000007E-2</v>
      </c>
    </row>
    <row r="40" spans="1:8" ht="15" x14ac:dyDescent="0.25">
      <c r="A40" s="1"/>
      <c r="B40" s="15">
        <v>1086529</v>
      </c>
      <c r="C40" s="15" t="s">
        <v>113</v>
      </c>
      <c r="D40" s="26" t="s">
        <v>115</v>
      </c>
      <c r="E40" s="24"/>
      <c r="F40" s="29"/>
      <c r="H40" s="18"/>
    </row>
    <row r="41" spans="1:8" ht="15" x14ac:dyDescent="0.25">
      <c r="A41" s="1"/>
      <c r="B41" s="15">
        <v>1086530</v>
      </c>
      <c r="C41" s="15" t="s">
        <v>113</v>
      </c>
      <c r="D41" s="26" t="s">
        <v>116</v>
      </c>
      <c r="E41" s="24"/>
      <c r="F41" s="29">
        <v>0.09</v>
      </c>
      <c r="H41" s="18">
        <f t="shared" si="0"/>
        <v>0.09</v>
      </c>
    </row>
    <row r="42" spans="1:8" ht="15" x14ac:dyDescent="0.25">
      <c r="A42" s="1"/>
      <c r="B42" s="15">
        <v>1005498</v>
      </c>
      <c r="C42" s="15" t="s">
        <v>118</v>
      </c>
      <c r="D42" s="15" t="s">
        <v>117</v>
      </c>
      <c r="E42" s="24"/>
      <c r="F42" s="29">
        <v>1.95</v>
      </c>
      <c r="H42" s="18">
        <f t="shared" si="0"/>
        <v>1.95</v>
      </c>
    </row>
    <row r="43" spans="1:8" ht="15" x14ac:dyDescent="0.25">
      <c r="A43" s="1"/>
      <c r="B43" s="15">
        <v>1000018</v>
      </c>
      <c r="C43" s="15" t="s">
        <v>120</v>
      </c>
      <c r="D43" s="15" t="s">
        <v>119</v>
      </c>
      <c r="E43" s="24"/>
      <c r="F43" s="29">
        <v>2.35</v>
      </c>
      <c r="H43" s="18">
        <f t="shared" si="0"/>
        <v>2.35</v>
      </c>
    </row>
    <row r="44" spans="1:8" ht="15" x14ac:dyDescent="0.25">
      <c r="A44" s="1"/>
      <c r="B44" s="15">
        <v>1005290</v>
      </c>
      <c r="C44" s="15" t="s">
        <v>121</v>
      </c>
      <c r="D44" s="15" t="s">
        <v>122</v>
      </c>
      <c r="E44" s="24"/>
      <c r="F44" s="29">
        <v>3.95</v>
      </c>
      <c r="H44" s="18">
        <f t="shared" si="0"/>
        <v>3.95</v>
      </c>
    </row>
    <row r="45" spans="1:8" ht="15" x14ac:dyDescent="0.25">
      <c r="A45" s="1"/>
      <c r="B45" s="15">
        <v>1005358</v>
      </c>
      <c r="C45" s="15" t="s">
        <v>137</v>
      </c>
      <c r="D45" s="15" t="s">
        <v>122</v>
      </c>
      <c r="E45" s="24"/>
      <c r="F45" s="29">
        <v>2.5</v>
      </c>
      <c r="H45" s="18">
        <f t="shared" si="0"/>
        <v>2.5</v>
      </c>
    </row>
    <row r="46" spans="1:8" ht="15" x14ac:dyDescent="0.25">
      <c r="A46" s="1"/>
      <c r="B46" s="15">
        <v>1005485</v>
      </c>
      <c r="C46" s="15" t="s">
        <v>126</v>
      </c>
      <c r="D46" s="15" t="s">
        <v>123</v>
      </c>
      <c r="E46" s="24"/>
      <c r="F46" s="29">
        <v>8.8000000000000007</v>
      </c>
      <c r="H46" s="18">
        <f t="shared" si="0"/>
        <v>8.8000000000000007</v>
      </c>
    </row>
    <row r="47" spans="1:8" ht="15" x14ac:dyDescent="0.25">
      <c r="A47" s="1"/>
      <c r="B47" s="15">
        <v>1005486</v>
      </c>
      <c r="C47" s="15" t="s">
        <v>124</v>
      </c>
      <c r="D47" s="15" t="s">
        <v>125</v>
      </c>
      <c r="E47" s="24"/>
      <c r="F47" s="29">
        <v>3.15</v>
      </c>
      <c r="H47" s="18">
        <f t="shared" si="0"/>
        <v>3.15</v>
      </c>
    </row>
    <row r="48" spans="1:8" ht="15" x14ac:dyDescent="0.25">
      <c r="A48" s="1"/>
      <c r="B48" s="15">
        <v>1034347</v>
      </c>
      <c r="C48" s="15" t="s">
        <v>127</v>
      </c>
      <c r="D48" s="15" t="s">
        <v>128</v>
      </c>
      <c r="E48" s="24"/>
      <c r="F48" s="29">
        <v>15</v>
      </c>
      <c r="H48" s="18">
        <f t="shared" si="0"/>
        <v>15</v>
      </c>
    </row>
    <row r="49" spans="1:8" ht="15" x14ac:dyDescent="0.25">
      <c r="A49" s="1"/>
      <c r="B49" s="15">
        <v>1009132</v>
      </c>
      <c r="C49" s="15" t="s">
        <v>161</v>
      </c>
      <c r="D49" s="15" t="s">
        <v>129</v>
      </c>
      <c r="E49" s="24"/>
      <c r="F49" s="29"/>
      <c r="H49" s="18"/>
    </row>
    <row r="50" spans="1:8" ht="15" x14ac:dyDescent="0.25">
      <c r="A50" s="1"/>
      <c r="B50" s="19"/>
      <c r="C50" s="19"/>
      <c r="D50" s="19"/>
      <c r="E50" s="19"/>
      <c r="F50" s="29"/>
      <c r="H50" s="18"/>
    </row>
    <row r="51" spans="1:8" ht="15" x14ac:dyDescent="0.25">
      <c r="A51" s="17" t="s">
        <v>48</v>
      </c>
      <c r="B51" s="19"/>
      <c r="C51" s="19"/>
      <c r="D51" s="15"/>
      <c r="E51" s="15"/>
      <c r="F51" s="29"/>
      <c r="H51" s="18"/>
    </row>
    <row r="52" spans="1:8" ht="15" x14ac:dyDescent="0.25">
      <c r="A52" s="17"/>
      <c r="B52" s="15">
        <v>1085944</v>
      </c>
      <c r="C52" s="25" t="s">
        <v>49</v>
      </c>
      <c r="D52" s="21" t="s">
        <v>32</v>
      </c>
      <c r="E52" s="15"/>
      <c r="F52" s="29">
        <v>108</v>
      </c>
      <c r="H52" s="18">
        <f t="shared" si="0"/>
        <v>108</v>
      </c>
    </row>
    <row r="53" spans="1:8" ht="15" x14ac:dyDescent="0.25">
      <c r="A53" s="17"/>
      <c r="B53" s="15">
        <v>1085945</v>
      </c>
      <c r="C53" s="25" t="s">
        <v>50</v>
      </c>
      <c r="D53" s="21" t="s">
        <v>32</v>
      </c>
      <c r="E53" s="15"/>
      <c r="F53" s="29">
        <v>119</v>
      </c>
      <c r="H53" s="18">
        <f t="shared" si="0"/>
        <v>119</v>
      </c>
    </row>
    <row r="54" spans="1:8" ht="15" x14ac:dyDescent="0.25">
      <c r="A54" s="17"/>
      <c r="B54" s="15">
        <v>1085946</v>
      </c>
      <c r="C54" s="25" t="s">
        <v>51</v>
      </c>
      <c r="D54" s="21" t="s">
        <v>32</v>
      </c>
      <c r="E54" s="15"/>
      <c r="F54" s="29">
        <v>135</v>
      </c>
      <c r="H54" s="18">
        <f t="shared" si="0"/>
        <v>135</v>
      </c>
    </row>
    <row r="55" spans="1:8" ht="15" x14ac:dyDescent="0.25">
      <c r="A55" s="17"/>
      <c r="B55" s="15">
        <v>1085947</v>
      </c>
      <c r="C55" s="25" t="s">
        <v>52</v>
      </c>
      <c r="D55" s="21" t="s">
        <v>32</v>
      </c>
      <c r="E55" s="15"/>
      <c r="F55" s="29">
        <v>155</v>
      </c>
      <c r="H55" s="18">
        <f t="shared" si="0"/>
        <v>155</v>
      </c>
    </row>
    <row r="56" spans="1:8" ht="15" x14ac:dyDescent="0.25">
      <c r="A56" s="17"/>
      <c r="B56" s="15">
        <v>1085948</v>
      </c>
      <c r="C56" s="25" t="s">
        <v>53</v>
      </c>
      <c r="D56" s="21" t="s">
        <v>32</v>
      </c>
      <c r="E56" s="15"/>
      <c r="F56" s="29">
        <v>175</v>
      </c>
      <c r="H56" s="18">
        <f t="shared" si="0"/>
        <v>175</v>
      </c>
    </row>
    <row r="57" spans="1:8" ht="15" x14ac:dyDescent="0.25">
      <c r="A57" s="17"/>
      <c r="B57" s="15">
        <v>1085949</v>
      </c>
      <c r="C57" s="25" t="s">
        <v>54</v>
      </c>
      <c r="D57" s="21" t="s">
        <v>32</v>
      </c>
      <c r="E57" s="15"/>
      <c r="F57" s="29">
        <v>197</v>
      </c>
      <c r="H57" s="18">
        <f t="shared" si="0"/>
        <v>197</v>
      </c>
    </row>
    <row r="58" spans="1:8" ht="15" x14ac:dyDescent="0.25">
      <c r="A58" s="1"/>
      <c r="B58" s="15">
        <v>1085950</v>
      </c>
      <c r="C58" s="25" t="s">
        <v>55</v>
      </c>
      <c r="D58" s="21" t="s">
        <v>32</v>
      </c>
      <c r="E58" s="24"/>
      <c r="F58" s="29">
        <v>210</v>
      </c>
      <c r="H58" s="18">
        <f t="shared" si="0"/>
        <v>210</v>
      </c>
    </row>
    <row r="59" spans="1:8" ht="15" x14ac:dyDescent="0.25">
      <c r="A59" s="1"/>
      <c r="B59" s="15">
        <v>1085951</v>
      </c>
      <c r="C59" s="25" t="s">
        <v>56</v>
      </c>
      <c r="D59" s="21" t="s">
        <v>32</v>
      </c>
      <c r="E59" s="24"/>
      <c r="F59" s="29">
        <v>238</v>
      </c>
      <c r="H59" s="18">
        <f t="shared" si="0"/>
        <v>238</v>
      </c>
    </row>
    <row r="60" spans="1:8" ht="15" x14ac:dyDescent="0.25">
      <c r="A60" s="1"/>
      <c r="B60" s="15">
        <v>1085952</v>
      </c>
      <c r="C60" s="25" t="s">
        <v>57</v>
      </c>
      <c r="D60" s="21" t="s">
        <v>32</v>
      </c>
      <c r="E60" s="24"/>
      <c r="F60" s="29">
        <v>252</v>
      </c>
      <c r="H60" s="18">
        <f t="shared" si="0"/>
        <v>252</v>
      </c>
    </row>
    <row r="61" spans="1:8" ht="15" x14ac:dyDescent="0.25">
      <c r="A61" s="1"/>
      <c r="B61" s="15">
        <v>1086250</v>
      </c>
      <c r="C61" s="25" t="s">
        <v>58</v>
      </c>
      <c r="D61" s="21" t="s">
        <v>32</v>
      </c>
      <c r="E61" s="24"/>
      <c r="F61" s="29">
        <v>268</v>
      </c>
      <c r="H61" s="18">
        <f t="shared" si="0"/>
        <v>268</v>
      </c>
    </row>
    <row r="62" spans="1:8" ht="15" x14ac:dyDescent="0.25">
      <c r="A62" s="1"/>
      <c r="B62" s="15">
        <v>1086251</v>
      </c>
      <c r="C62" s="25" t="s">
        <v>59</v>
      </c>
      <c r="D62" s="21" t="s">
        <v>32</v>
      </c>
      <c r="E62" s="24"/>
      <c r="F62" s="29">
        <v>282</v>
      </c>
      <c r="H62" s="18">
        <f t="shared" si="0"/>
        <v>282</v>
      </c>
    </row>
    <row r="63" spans="1:8" ht="15" x14ac:dyDescent="0.25">
      <c r="A63" s="1"/>
      <c r="B63" s="15">
        <v>1059132</v>
      </c>
      <c r="C63" s="25" t="s">
        <v>61</v>
      </c>
      <c r="D63" s="15"/>
      <c r="E63" s="24"/>
      <c r="F63" s="29">
        <v>27</v>
      </c>
      <c r="H63" s="18">
        <f t="shared" si="0"/>
        <v>27</v>
      </c>
    </row>
    <row r="64" spans="1:8" ht="15" x14ac:dyDescent="0.25">
      <c r="A64" s="1"/>
      <c r="B64" s="15">
        <v>1005100</v>
      </c>
      <c r="C64" s="25" t="s">
        <v>60</v>
      </c>
      <c r="D64" s="15"/>
      <c r="E64" s="24"/>
      <c r="F64" s="29">
        <v>52</v>
      </c>
      <c r="H64" s="18">
        <f t="shared" si="0"/>
        <v>52</v>
      </c>
    </row>
    <row r="65" spans="1:8" ht="15" x14ac:dyDescent="0.25">
      <c r="A65" s="1"/>
      <c r="B65" s="15"/>
      <c r="D65" s="15" t="s">
        <v>17</v>
      </c>
      <c r="E65" s="24"/>
      <c r="F65" s="29"/>
      <c r="H65" s="18"/>
    </row>
    <row r="66" spans="1:8" ht="15" x14ac:dyDescent="0.25">
      <c r="A66" s="17" t="s">
        <v>62</v>
      </c>
      <c r="B66" s="15"/>
      <c r="C66" s="15"/>
      <c r="D66" s="15"/>
      <c r="E66" s="24"/>
      <c r="F66" s="29"/>
      <c r="H66" s="18"/>
    </row>
    <row r="67" spans="1:8" ht="15" x14ac:dyDescent="0.25">
      <c r="A67" s="1"/>
      <c r="B67" s="15">
        <v>1086538</v>
      </c>
      <c r="C67" s="15" t="s">
        <v>21</v>
      </c>
      <c r="D67" s="15" t="s">
        <v>32</v>
      </c>
      <c r="E67" s="24"/>
      <c r="F67" s="29">
        <v>94</v>
      </c>
      <c r="H67" s="18">
        <f t="shared" si="0"/>
        <v>94</v>
      </c>
    </row>
    <row r="68" spans="1:8" ht="15" x14ac:dyDescent="0.25">
      <c r="A68" s="1"/>
      <c r="B68" s="15">
        <f>1+B67</f>
        <v>1086539</v>
      </c>
      <c r="C68" s="15" t="s">
        <v>22</v>
      </c>
      <c r="D68" s="15" t="s">
        <v>32</v>
      </c>
      <c r="E68" s="24"/>
      <c r="F68" s="29">
        <v>106</v>
      </c>
      <c r="H68" s="18">
        <f t="shared" si="0"/>
        <v>106</v>
      </c>
    </row>
    <row r="69" spans="1:8" ht="15" x14ac:dyDescent="0.25">
      <c r="A69" s="1"/>
      <c r="B69" s="15">
        <f t="shared" ref="B69:B77" si="1">1+B68</f>
        <v>1086540</v>
      </c>
      <c r="C69" s="15" t="s">
        <v>23</v>
      </c>
      <c r="D69" s="15" t="s">
        <v>32</v>
      </c>
      <c r="E69" s="24"/>
      <c r="F69" s="29">
        <v>124</v>
      </c>
      <c r="H69" s="18">
        <f t="shared" si="0"/>
        <v>124</v>
      </c>
    </row>
    <row r="70" spans="1:8" ht="15" x14ac:dyDescent="0.25">
      <c r="A70" s="1"/>
      <c r="B70" s="15">
        <f t="shared" si="1"/>
        <v>1086541</v>
      </c>
      <c r="C70" s="15" t="s">
        <v>24</v>
      </c>
      <c r="D70" s="15" t="s">
        <v>32</v>
      </c>
      <c r="E70" s="15"/>
      <c r="F70" s="29">
        <v>145</v>
      </c>
      <c r="H70" s="18">
        <f t="shared" si="0"/>
        <v>145</v>
      </c>
    </row>
    <row r="71" spans="1:8" ht="15" x14ac:dyDescent="0.25">
      <c r="A71" s="1"/>
      <c r="B71" s="15">
        <f t="shared" si="1"/>
        <v>1086542</v>
      </c>
      <c r="C71" s="15" t="s">
        <v>25</v>
      </c>
      <c r="D71" s="15" t="s">
        <v>32</v>
      </c>
      <c r="E71" s="15"/>
      <c r="F71" s="29">
        <v>167</v>
      </c>
      <c r="H71" s="18">
        <f t="shared" si="0"/>
        <v>167</v>
      </c>
    </row>
    <row r="72" spans="1:8" ht="15" x14ac:dyDescent="0.25">
      <c r="A72" s="1"/>
      <c r="B72" s="15">
        <f t="shared" si="1"/>
        <v>1086543</v>
      </c>
      <c r="C72" s="15" t="s">
        <v>26</v>
      </c>
      <c r="D72" s="15" t="s">
        <v>32</v>
      </c>
      <c r="E72" s="15"/>
      <c r="F72" s="29">
        <v>186</v>
      </c>
      <c r="H72" s="18">
        <f t="shared" si="0"/>
        <v>186</v>
      </c>
    </row>
    <row r="73" spans="1:8" ht="15" x14ac:dyDescent="0.25">
      <c r="A73" s="1"/>
      <c r="B73" s="15">
        <f t="shared" si="1"/>
        <v>1086544</v>
      </c>
      <c r="C73" s="15" t="s">
        <v>27</v>
      </c>
      <c r="D73" s="15" t="s">
        <v>32</v>
      </c>
      <c r="E73" s="15"/>
      <c r="F73" s="29">
        <v>210</v>
      </c>
      <c r="H73" s="18">
        <f t="shared" si="0"/>
        <v>210</v>
      </c>
    </row>
    <row r="74" spans="1:8" ht="15" x14ac:dyDescent="0.25">
      <c r="A74" s="1"/>
      <c r="B74" s="15">
        <f t="shared" si="1"/>
        <v>1086545</v>
      </c>
      <c r="C74" s="15" t="s">
        <v>28</v>
      </c>
      <c r="D74" s="15" t="s">
        <v>32</v>
      </c>
      <c r="E74" s="15"/>
      <c r="F74" s="29">
        <v>232</v>
      </c>
      <c r="H74" s="18">
        <f t="shared" si="0"/>
        <v>232</v>
      </c>
    </row>
    <row r="75" spans="1:8" ht="15" x14ac:dyDescent="0.25">
      <c r="A75" s="1"/>
      <c r="B75" s="15">
        <f t="shared" si="1"/>
        <v>1086546</v>
      </c>
      <c r="C75" s="15" t="s">
        <v>29</v>
      </c>
      <c r="D75" s="15" t="s">
        <v>32</v>
      </c>
      <c r="E75" s="15"/>
      <c r="F75" s="29">
        <v>244</v>
      </c>
      <c r="H75" s="18">
        <f t="shared" si="0"/>
        <v>244</v>
      </c>
    </row>
    <row r="76" spans="1:8" ht="15" x14ac:dyDescent="0.25">
      <c r="A76" s="1"/>
      <c r="B76" s="15">
        <f t="shared" si="1"/>
        <v>1086547</v>
      </c>
      <c r="C76" s="15" t="s">
        <v>30</v>
      </c>
      <c r="D76" s="15" t="s">
        <v>32</v>
      </c>
      <c r="E76" s="15"/>
      <c r="F76" s="29">
        <v>265</v>
      </c>
      <c r="H76" s="18">
        <f t="shared" si="0"/>
        <v>265</v>
      </c>
    </row>
    <row r="77" spans="1:8" ht="15" x14ac:dyDescent="0.25">
      <c r="A77" s="1"/>
      <c r="B77" s="15">
        <f t="shared" si="1"/>
        <v>1086548</v>
      </c>
      <c r="C77" s="15" t="s">
        <v>31</v>
      </c>
      <c r="D77" s="15" t="s">
        <v>32</v>
      </c>
      <c r="E77" s="15"/>
      <c r="F77" s="29">
        <v>276</v>
      </c>
      <c r="H77" s="18">
        <f t="shared" si="0"/>
        <v>276</v>
      </c>
    </row>
    <row r="78" spans="1:8" ht="15" x14ac:dyDescent="0.25">
      <c r="A78" s="1"/>
      <c r="B78" s="15"/>
      <c r="C78" s="15"/>
      <c r="D78" s="15"/>
      <c r="E78" s="15"/>
      <c r="F78" s="29"/>
      <c r="H78" s="18"/>
    </row>
    <row r="79" spans="1:8" ht="15" x14ac:dyDescent="0.25">
      <c r="A79" s="17" t="s">
        <v>130</v>
      </c>
      <c r="B79" s="15"/>
      <c r="C79" s="15"/>
      <c r="D79" s="15"/>
      <c r="E79" s="15"/>
      <c r="F79" s="29"/>
      <c r="H79" s="18"/>
    </row>
    <row r="80" spans="1:8" ht="15" x14ac:dyDescent="0.25">
      <c r="A80" s="1"/>
      <c r="B80" s="15">
        <v>1045815</v>
      </c>
      <c r="C80" s="15" t="s">
        <v>131</v>
      </c>
      <c r="D80" s="15"/>
      <c r="E80" s="15"/>
      <c r="F80" s="29">
        <v>139</v>
      </c>
      <c r="H80" s="18">
        <f t="shared" ref="H80:H142" si="2">F80*(1-$H$8)</f>
        <v>139</v>
      </c>
    </row>
    <row r="81" spans="1:256" ht="15" x14ac:dyDescent="0.25">
      <c r="A81" s="1"/>
      <c r="B81" s="15">
        <v>1045814</v>
      </c>
      <c r="C81" s="15" t="s">
        <v>135</v>
      </c>
      <c r="D81" s="15" t="s">
        <v>134</v>
      </c>
      <c r="E81" s="15"/>
      <c r="F81" s="29">
        <v>62</v>
      </c>
      <c r="H81" s="18">
        <f t="shared" si="2"/>
        <v>62</v>
      </c>
    </row>
    <row r="82" spans="1:256" ht="15" x14ac:dyDescent="0.25">
      <c r="A82" s="1"/>
      <c r="B82" s="15">
        <v>1045813</v>
      </c>
      <c r="C82" s="15" t="s">
        <v>132</v>
      </c>
      <c r="D82" s="15" t="s">
        <v>162</v>
      </c>
      <c r="E82" s="15"/>
      <c r="F82" s="29">
        <v>62</v>
      </c>
      <c r="H82" s="18">
        <f t="shared" si="2"/>
        <v>62</v>
      </c>
    </row>
    <row r="83" spans="1:256" ht="15" x14ac:dyDescent="0.25">
      <c r="A83" s="1"/>
      <c r="B83" s="15">
        <v>1030135</v>
      </c>
      <c r="C83" s="15" t="s">
        <v>133</v>
      </c>
      <c r="D83" s="15" t="s">
        <v>134</v>
      </c>
      <c r="E83" s="15"/>
      <c r="F83" s="29">
        <v>80</v>
      </c>
      <c r="H83" s="18">
        <f t="shared" si="2"/>
        <v>80</v>
      </c>
    </row>
    <row r="84" spans="1:256" ht="15" x14ac:dyDescent="0.25">
      <c r="A84" s="1"/>
      <c r="B84" s="15">
        <v>1045816</v>
      </c>
      <c r="C84" s="15" t="s">
        <v>136</v>
      </c>
      <c r="D84" s="15"/>
      <c r="E84" s="15"/>
      <c r="F84" s="29">
        <v>16.8</v>
      </c>
      <c r="H84" s="18">
        <f t="shared" si="2"/>
        <v>16.8</v>
      </c>
    </row>
    <row r="85" spans="1:256" ht="15" x14ac:dyDescent="0.25">
      <c r="A85" s="1"/>
      <c r="B85" s="15"/>
      <c r="C85" s="15"/>
      <c r="D85" s="15"/>
      <c r="E85" s="15"/>
      <c r="F85" s="29"/>
      <c r="H85" s="18"/>
    </row>
    <row r="86" spans="1:256" ht="15" x14ac:dyDescent="0.25">
      <c r="A86" s="1"/>
      <c r="B86" s="15"/>
      <c r="C86" s="15"/>
      <c r="D86" s="15"/>
      <c r="E86" s="15"/>
      <c r="F86" s="29"/>
      <c r="H86" s="18"/>
    </row>
    <row r="87" spans="1:256" ht="15" x14ac:dyDescent="0.25">
      <c r="A87" s="1"/>
      <c r="B87" s="15"/>
      <c r="C87" s="15"/>
      <c r="D87" s="15"/>
      <c r="E87" s="15"/>
      <c r="F87" s="29"/>
      <c r="H87" s="18"/>
    </row>
    <row r="88" spans="1:256" ht="15" x14ac:dyDescent="0.25">
      <c r="A88" s="1"/>
      <c r="B88" s="15"/>
      <c r="C88" s="15"/>
      <c r="D88" s="15"/>
      <c r="E88" s="15"/>
      <c r="F88" s="29"/>
      <c r="H88" s="18"/>
    </row>
    <row r="89" spans="1:256" ht="15" x14ac:dyDescent="0.25">
      <c r="A89" s="1"/>
      <c r="B89" s="15">
        <v>1065283</v>
      </c>
      <c r="C89" s="26" t="s">
        <v>66</v>
      </c>
      <c r="D89" s="15" t="s">
        <v>63</v>
      </c>
      <c r="E89" s="15"/>
      <c r="F89" s="29">
        <v>3</v>
      </c>
      <c r="H89" s="18">
        <f t="shared" si="2"/>
        <v>3</v>
      </c>
    </row>
    <row r="90" spans="1:256" ht="15" x14ac:dyDescent="0.25">
      <c r="A90" s="1"/>
      <c r="B90" s="15">
        <v>1065284</v>
      </c>
      <c r="C90" s="26" t="s">
        <v>66</v>
      </c>
      <c r="D90" s="15" t="s">
        <v>68</v>
      </c>
      <c r="E90" s="15"/>
      <c r="F90" s="29">
        <v>3.1</v>
      </c>
      <c r="H90" s="18">
        <f t="shared" si="2"/>
        <v>3.1</v>
      </c>
      <c r="IV90" s="27" t="s">
        <v>67</v>
      </c>
    </row>
    <row r="91" spans="1:256" ht="15" x14ac:dyDescent="0.25">
      <c r="A91" s="1"/>
      <c r="B91" s="15">
        <v>1065290</v>
      </c>
      <c r="C91" s="26" t="s">
        <v>66</v>
      </c>
      <c r="D91" s="15" t="s">
        <v>69</v>
      </c>
      <c r="E91" s="15"/>
      <c r="F91" s="29">
        <v>3.5</v>
      </c>
      <c r="H91" s="18">
        <f t="shared" si="2"/>
        <v>3.5</v>
      </c>
    </row>
    <row r="92" spans="1:256" ht="15" x14ac:dyDescent="0.25">
      <c r="A92" s="1"/>
      <c r="B92" s="15">
        <v>1005297</v>
      </c>
      <c r="C92" s="26" t="s">
        <v>66</v>
      </c>
      <c r="D92" s="15" t="s">
        <v>70</v>
      </c>
      <c r="E92" s="15"/>
      <c r="F92" s="29">
        <v>17.8</v>
      </c>
      <c r="H92" s="18">
        <f t="shared" si="2"/>
        <v>17.8</v>
      </c>
    </row>
    <row r="93" spans="1:256" ht="15" x14ac:dyDescent="0.25">
      <c r="A93" s="1"/>
      <c r="B93" s="15"/>
      <c r="C93" s="15"/>
      <c r="D93" s="15"/>
      <c r="E93" s="15"/>
      <c r="F93" s="29"/>
      <c r="H93" s="18"/>
    </row>
    <row r="94" spans="1:256" ht="15" x14ac:dyDescent="0.25">
      <c r="A94" s="1"/>
      <c r="B94" s="15">
        <v>1086580</v>
      </c>
      <c r="C94" s="15" t="s">
        <v>65</v>
      </c>
      <c r="D94" s="15" t="s">
        <v>63</v>
      </c>
      <c r="E94" s="24"/>
      <c r="F94" s="29">
        <v>2.7</v>
      </c>
      <c r="H94" s="18">
        <f t="shared" si="2"/>
        <v>2.7</v>
      </c>
    </row>
    <row r="95" spans="1:256" ht="15" x14ac:dyDescent="0.25">
      <c r="A95" s="1"/>
      <c r="B95" s="15">
        <v>1086582</v>
      </c>
      <c r="C95" s="15" t="s">
        <v>65</v>
      </c>
      <c r="D95" s="15" t="s">
        <v>163</v>
      </c>
      <c r="E95" s="24"/>
      <c r="F95" s="29">
        <v>2.9</v>
      </c>
      <c r="H95" s="18">
        <f t="shared" si="2"/>
        <v>2.9</v>
      </c>
    </row>
    <row r="96" spans="1:256" ht="15" x14ac:dyDescent="0.25">
      <c r="A96" s="1"/>
      <c r="B96" s="15">
        <v>1086583</v>
      </c>
      <c r="C96" s="15" t="s">
        <v>65</v>
      </c>
      <c r="D96" s="15" t="s">
        <v>64</v>
      </c>
      <c r="E96" s="15"/>
      <c r="F96" s="29">
        <v>3.3</v>
      </c>
      <c r="H96" s="18">
        <f t="shared" si="2"/>
        <v>3.3</v>
      </c>
    </row>
    <row r="97" spans="1:8" ht="15" x14ac:dyDescent="0.25">
      <c r="A97" s="1"/>
      <c r="B97" s="15"/>
      <c r="C97" s="15"/>
      <c r="D97" s="15"/>
      <c r="E97" s="15"/>
      <c r="F97" s="29"/>
      <c r="H97" s="18"/>
    </row>
    <row r="98" spans="1:8" ht="15" x14ac:dyDescent="0.25">
      <c r="A98" s="17" t="s">
        <v>18</v>
      </c>
      <c r="B98" s="15"/>
      <c r="C98" s="15"/>
      <c r="D98" s="15"/>
      <c r="E98" s="15"/>
      <c r="F98" s="29"/>
      <c r="H98" s="18"/>
    </row>
    <row r="99" spans="1:8" ht="18.75" customHeight="1" x14ac:dyDescent="0.25">
      <c r="A99" s="1"/>
      <c r="B99" s="15">
        <v>1093473</v>
      </c>
      <c r="C99" s="15" t="s">
        <v>80</v>
      </c>
      <c r="D99" s="15" t="s">
        <v>71</v>
      </c>
      <c r="E99" s="24"/>
      <c r="F99" s="29">
        <v>78</v>
      </c>
      <c r="H99" s="18">
        <f t="shared" si="2"/>
        <v>78</v>
      </c>
    </row>
    <row r="100" spans="1:8" ht="15" x14ac:dyDescent="0.25">
      <c r="A100" s="1"/>
      <c r="B100" s="15">
        <v>1093474</v>
      </c>
      <c r="C100" s="15" t="s">
        <v>80</v>
      </c>
      <c r="D100" s="15" t="s">
        <v>72</v>
      </c>
      <c r="E100" s="24"/>
      <c r="F100" s="29">
        <v>94</v>
      </c>
      <c r="H100" s="18">
        <f t="shared" si="2"/>
        <v>94</v>
      </c>
    </row>
    <row r="101" spans="1:8" ht="15" x14ac:dyDescent="0.25">
      <c r="A101" s="1"/>
      <c r="B101" s="15">
        <v>1093475</v>
      </c>
      <c r="C101" s="15" t="s">
        <v>80</v>
      </c>
      <c r="D101" s="15" t="s">
        <v>73</v>
      </c>
      <c r="E101" s="24"/>
      <c r="F101" s="29">
        <v>102</v>
      </c>
      <c r="H101" s="18">
        <f t="shared" si="2"/>
        <v>102</v>
      </c>
    </row>
    <row r="102" spans="1:8" ht="15" x14ac:dyDescent="0.25">
      <c r="A102" s="1"/>
      <c r="B102" s="15">
        <v>1093476</v>
      </c>
      <c r="C102" s="15" t="s">
        <v>80</v>
      </c>
      <c r="D102" s="15" t="s">
        <v>74</v>
      </c>
      <c r="E102" s="24"/>
      <c r="F102" s="29">
        <v>121</v>
      </c>
      <c r="H102" s="18">
        <f t="shared" si="2"/>
        <v>121</v>
      </c>
    </row>
    <row r="103" spans="1:8" ht="15" x14ac:dyDescent="0.25">
      <c r="A103" s="1"/>
      <c r="B103" s="15"/>
      <c r="C103" s="15"/>
      <c r="D103" s="15" t="s">
        <v>17</v>
      </c>
      <c r="E103" s="15"/>
      <c r="F103" s="29"/>
      <c r="H103" s="18"/>
    </row>
    <row r="104" spans="1:8" ht="15" x14ac:dyDescent="0.25">
      <c r="A104" s="1"/>
      <c r="B104" s="15">
        <v>1046996</v>
      </c>
      <c r="C104" s="15" t="s">
        <v>79</v>
      </c>
      <c r="D104" s="15" t="s">
        <v>75</v>
      </c>
      <c r="E104" s="24"/>
      <c r="F104" s="29">
        <v>79</v>
      </c>
      <c r="H104" s="18">
        <f t="shared" si="2"/>
        <v>79</v>
      </c>
    </row>
    <row r="105" spans="1:8" ht="15" x14ac:dyDescent="0.25">
      <c r="A105" s="1"/>
      <c r="B105" s="15">
        <v>1046997</v>
      </c>
      <c r="C105" s="15" t="s">
        <v>79</v>
      </c>
      <c r="D105" s="15" t="s">
        <v>76</v>
      </c>
      <c r="E105" s="24"/>
      <c r="F105" s="29">
        <v>98</v>
      </c>
      <c r="H105" s="18">
        <f t="shared" si="2"/>
        <v>98</v>
      </c>
    </row>
    <row r="106" spans="1:8" ht="15" x14ac:dyDescent="0.25">
      <c r="A106" s="1"/>
      <c r="B106" s="15">
        <v>1046998</v>
      </c>
      <c r="C106" s="15" t="s">
        <v>79</v>
      </c>
      <c r="D106" s="15" t="s">
        <v>77</v>
      </c>
      <c r="E106" s="24"/>
      <c r="F106" s="29">
        <v>113</v>
      </c>
      <c r="H106" s="18">
        <f t="shared" si="2"/>
        <v>113</v>
      </c>
    </row>
    <row r="107" spans="1:8" ht="15" x14ac:dyDescent="0.25">
      <c r="A107" s="1"/>
      <c r="B107" s="15">
        <v>1046999</v>
      </c>
      <c r="C107" s="15" t="s">
        <v>79</v>
      </c>
      <c r="D107" s="15" t="s">
        <v>78</v>
      </c>
      <c r="E107" s="24"/>
      <c r="F107" s="29">
        <v>120</v>
      </c>
      <c r="H107" s="18">
        <f t="shared" si="2"/>
        <v>120</v>
      </c>
    </row>
    <row r="108" spans="1:8" ht="15" x14ac:dyDescent="0.25">
      <c r="A108" s="1"/>
      <c r="B108" s="15"/>
      <c r="C108" s="15"/>
      <c r="D108" s="15"/>
      <c r="E108" s="15"/>
      <c r="F108" s="29"/>
      <c r="H108" s="18"/>
    </row>
    <row r="109" spans="1:8" ht="15" x14ac:dyDescent="0.25">
      <c r="A109" s="17" t="s">
        <v>81</v>
      </c>
      <c r="B109" s="15"/>
      <c r="C109" s="15"/>
      <c r="D109" s="15"/>
      <c r="E109" s="15"/>
      <c r="F109" s="29"/>
      <c r="H109" s="18"/>
    </row>
    <row r="110" spans="1:8" ht="19.5" customHeight="1" x14ac:dyDescent="0.25">
      <c r="A110" s="17"/>
      <c r="B110" s="17" t="s">
        <v>96</v>
      </c>
      <c r="C110" s="15"/>
      <c r="D110" s="15"/>
      <c r="E110" s="15"/>
      <c r="F110" s="29"/>
      <c r="H110" s="18"/>
    </row>
    <row r="111" spans="1:8" ht="15" x14ac:dyDescent="0.25">
      <c r="A111" s="1"/>
      <c r="B111" s="15"/>
      <c r="C111" s="15"/>
      <c r="D111" s="15"/>
      <c r="E111" s="24"/>
      <c r="F111" s="29"/>
      <c r="H111" s="18"/>
    </row>
    <row r="112" spans="1:8" ht="15" x14ac:dyDescent="0.25">
      <c r="A112" s="1"/>
      <c r="B112" s="15">
        <v>1093284</v>
      </c>
      <c r="C112" s="15" t="s">
        <v>82</v>
      </c>
      <c r="D112" s="15"/>
      <c r="E112" s="24"/>
      <c r="F112" s="29">
        <v>870</v>
      </c>
      <c r="H112" s="18">
        <f t="shared" si="2"/>
        <v>870</v>
      </c>
    </row>
    <row r="113" spans="1:8" ht="15" x14ac:dyDescent="0.25">
      <c r="A113" s="1"/>
      <c r="B113" s="15">
        <v>1093287</v>
      </c>
      <c r="C113" s="15" t="s">
        <v>83</v>
      </c>
      <c r="D113" s="15"/>
      <c r="E113" s="24"/>
      <c r="F113" s="29">
        <v>1060</v>
      </c>
      <c r="H113" s="18">
        <f t="shared" si="2"/>
        <v>1060</v>
      </c>
    </row>
    <row r="114" spans="1:8" ht="15" x14ac:dyDescent="0.25">
      <c r="A114" s="1"/>
      <c r="B114" s="15">
        <v>1093024</v>
      </c>
      <c r="C114" s="15" t="s">
        <v>164</v>
      </c>
      <c r="D114" s="15"/>
      <c r="E114" s="24"/>
      <c r="F114" s="29">
        <v>595</v>
      </c>
      <c r="H114" s="18">
        <f t="shared" si="2"/>
        <v>595</v>
      </c>
    </row>
    <row r="115" spans="1:8" ht="15" x14ac:dyDescent="0.25">
      <c r="A115" s="1"/>
      <c r="B115" s="15">
        <v>1093030</v>
      </c>
      <c r="C115" s="15" t="s">
        <v>84</v>
      </c>
      <c r="D115" s="15"/>
      <c r="E115" s="24"/>
      <c r="F115" s="29">
        <v>415</v>
      </c>
      <c r="H115" s="18">
        <f t="shared" si="2"/>
        <v>415</v>
      </c>
    </row>
    <row r="116" spans="1:8" ht="15" x14ac:dyDescent="0.25">
      <c r="A116" s="1"/>
      <c r="B116" s="15">
        <v>1093021</v>
      </c>
      <c r="C116" s="15" t="s">
        <v>165</v>
      </c>
      <c r="D116" s="15"/>
      <c r="E116" s="24"/>
      <c r="F116" s="29">
        <v>265</v>
      </c>
      <c r="H116" s="18">
        <f t="shared" si="2"/>
        <v>265</v>
      </c>
    </row>
    <row r="117" spans="1:8" ht="15" x14ac:dyDescent="0.25">
      <c r="A117" s="1"/>
      <c r="B117" s="15">
        <v>1093133</v>
      </c>
      <c r="C117" s="15" t="s">
        <v>166</v>
      </c>
      <c r="D117" s="15"/>
      <c r="E117" s="24"/>
      <c r="F117" s="29">
        <v>57</v>
      </c>
      <c r="H117" s="18">
        <f t="shared" si="2"/>
        <v>57</v>
      </c>
    </row>
    <row r="118" spans="1:8" ht="15" x14ac:dyDescent="0.25">
      <c r="A118" s="1"/>
      <c r="B118" s="15">
        <v>1093028</v>
      </c>
      <c r="C118" s="15" t="s">
        <v>167</v>
      </c>
      <c r="D118" s="15"/>
      <c r="E118" s="24"/>
      <c r="F118" s="29">
        <v>52</v>
      </c>
      <c r="H118" s="18">
        <f t="shared" si="2"/>
        <v>52</v>
      </c>
    </row>
    <row r="119" spans="1:8" ht="15" x14ac:dyDescent="0.25">
      <c r="A119" s="1"/>
      <c r="B119" s="15">
        <v>1071673</v>
      </c>
      <c r="C119" s="15" t="s">
        <v>85</v>
      </c>
      <c r="D119" s="15"/>
      <c r="E119" s="24"/>
      <c r="F119" s="29">
        <v>75</v>
      </c>
      <c r="H119" s="18">
        <f t="shared" si="2"/>
        <v>75</v>
      </c>
    </row>
    <row r="120" spans="1:8" ht="15" x14ac:dyDescent="0.25">
      <c r="A120" s="1"/>
      <c r="B120" s="15">
        <v>1087816</v>
      </c>
      <c r="C120" s="15" t="s">
        <v>86</v>
      </c>
      <c r="D120" s="15"/>
      <c r="E120" s="15"/>
      <c r="F120" s="29">
        <v>94</v>
      </c>
      <c r="H120" s="18">
        <f t="shared" si="2"/>
        <v>94</v>
      </c>
    </row>
    <row r="121" spans="1:8" ht="15" x14ac:dyDescent="0.25">
      <c r="A121" s="1"/>
      <c r="B121" s="15">
        <v>1087817</v>
      </c>
      <c r="C121" s="15" t="s">
        <v>87</v>
      </c>
      <c r="D121" s="15"/>
      <c r="E121" s="24"/>
      <c r="F121" s="29">
        <v>101</v>
      </c>
      <c r="H121" s="18">
        <f t="shared" si="2"/>
        <v>101</v>
      </c>
    </row>
    <row r="122" spans="1:8" ht="15" x14ac:dyDescent="0.25">
      <c r="A122" s="1"/>
      <c r="B122" s="15">
        <v>1087815</v>
      </c>
      <c r="C122" s="15" t="s">
        <v>88</v>
      </c>
      <c r="D122" s="15"/>
      <c r="E122" s="24"/>
      <c r="F122" s="29">
        <v>50</v>
      </c>
      <c r="H122" s="18">
        <f t="shared" si="2"/>
        <v>50</v>
      </c>
    </row>
    <row r="123" spans="1:8" ht="15" x14ac:dyDescent="0.25">
      <c r="A123" s="1"/>
      <c r="B123" s="15">
        <v>1086984</v>
      </c>
      <c r="C123" s="15" t="s">
        <v>168</v>
      </c>
      <c r="D123" s="15"/>
      <c r="E123" s="24"/>
      <c r="F123" s="29">
        <v>84</v>
      </c>
      <c r="H123" s="18">
        <f t="shared" si="2"/>
        <v>84</v>
      </c>
    </row>
    <row r="124" spans="1:8" ht="15" x14ac:dyDescent="0.25">
      <c r="A124" s="1"/>
      <c r="B124" s="15">
        <v>1086982</v>
      </c>
      <c r="C124" s="15" t="s">
        <v>169</v>
      </c>
      <c r="D124" s="15"/>
      <c r="E124" s="24"/>
      <c r="F124" s="29">
        <v>64</v>
      </c>
      <c r="H124" s="18">
        <f t="shared" si="2"/>
        <v>64</v>
      </c>
    </row>
    <row r="125" spans="1:8" ht="15" x14ac:dyDescent="0.25">
      <c r="A125" s="1"/>
      <c r="B125" s="15">
        <v>1086981</v>
      </c>
      <c r="C125" s="15" t="s">
        <v>89</v>
      </c>
      <c r="D125" s="15"/>
      <c r="E125" s="24"/>
      <c r="F125" s="29">
        <v>49</v>
      </c>
      <c r="H125" s="18">
        <f t="shared" si="2"/>
        <v>49</v>
      </c>
    </row>
    <row r="126" spans="1:8" ht="15" x14ac:dyDescent="0.25">
      <c r="A126" s="1"/>
      <c r="B126" s="15">
        <v>1086979</v>
      </c>
      <c r="C126" s="15" t="s">
        <v>90</v>
      </c>
      <c r="D126" s="15"/>
      <c r="E126" s="24"/>
      <c r="F126" s="29">
        <v>60</v>
      </c>
      <c r="H126" s="18">
        <f t="shared" si="2"/>
        <v>60</v>
      </c>
    </row>
    <row r="127" spans="1:8" ht="15" x14ac:dyDescent="0.25">
      <c r="A127" s="1"/>
      <c r="B127" s="15">
        <v>1071660</v>
      </c>
      <c r="C127" s="15" t="s">
        <v>91</v>
      </c>
      <c r="D127" s="15"/>
      <c r="E127" s="24"/>
      <c r="F127" s="29">
        <v>93</v>
      </c>
      <c r="H127" s="18">
        <f t="shared" si="2"/>
        <v>93</v>
      </c>
    </row>
    <row r="128" spans="1:8" ht="15" x14ac:dyDescent="0.25">
      <c r="A128" s="1"/>
      <c r="B128" s="15">
        <v>1086986</v>
      </c>
      <c r="C128" s="15" t="s">
        <v>92</v>
      </c>
      <c r="D128" s="15"/>
      <c r="E128" s="24"/>
      <c r="F128" s="29">
        <v>3.1</v>
      </c>
      <c r="H128" s="18">
        <f t="shared" si="2"/>
        <v>3.1</v>
      </c>
    </row>
    <row r="129" spans="1:8" ht="15" x14ac:dyDescent="0.25">
      <c r="A129" s="1"/>
      <c r="B129" s="15">
        <v>1071684</v>
      </c>
      <c r="C129" s="26" t="s">
        <v>93</v>
      </c>
      <c r="D129" s="15"/>
      <c r="E129" s="24"/>
      <c r="F129" s="29">
        <v>10</v>
      </c>
      <c r="H129" s="18">
        <f t="shared" si="2"/>
        <v>10</v>
      </c>
    </row>
    <row r="130" spans="1:8" ht="15" x14ac:dyDescent="0.25">
      <c r="A130" s="1"/>
      <c r="B130" s="15">
        <v>1083576</v>
      </c>
      <c r="C130" s="15" t="s">
        <v>94</v>
      </c>
      <c r="D130" s="15"/>
      <c r="E130" s="24"/>
      <c r="F130" s="29">
        <v>43</v>
      </c>
      <c r="H130" s="18">
        <f t="shared" si="2"/>
        <v>43</v>
      </c>
    </row>
    <row r="131" spans="1:8" ht="15" x14ac:dyDescent="0.25">
      <c r="A131" s="1"/>
      <c r="B131" s="15">
        <v>1083577</v>
      </c>
      <c r="C131" s="15" t="s">
        <v>95</v>
      </c>
      <c r="D131" s="15"/>
      <c r="E131" s="24"/>
      <c r="F131" s="29">
        <v>118</v>
      </c>
      <c r="H131" s="18">
        <f t="shared" si="2"/>
        <v>118</v>
      </c>
    </row>
    <row r="132" spans="1:8" ht="15" x14ac:dyDescent="0.25">
      <c r="A132" s="1"/>
      <c r="B132" s="15"/>
      <c r="D132" s="15"/>
      <c r="E132" s="24"/>
      <c r="F132" s="29"/>
      <c r="H132" s="18"/>
    </row>
    <row r="133" spans="1:8" ht="15" x14ac:dyDescent="0.25">
      <c r="A133" s="1"/>
      <c r="B133" s="15"/>
      <c r="C133" s="15"/>
      <c r="D133" s="15"/>
      <c r="E133" s="24"/>
      <c r="F133" s="29"/>
      <c r="H133" s="18"/>
    </row>
    <row r="134" spans="1:8" ht="15" x14ac:dyDescent="0.25">
      <c r="A134" s="1"/>
      <c r="B134" s="17" t="s">
        <v>97</v>
      </c>
      <c r="C134" s="15"/>
      <c r="D134" s="15"/>
      <c r="E134" s="15"/>
      <c r="F134" s="29"/>
      <c r="H134" s="18"/>
    </row>
    <row r="135" spans="1:8" ht="15" x14ac:dyDescent="0.25">
      <c r="A135" s="1"/>
      <c r="B135" s="15"/>
      <c r="C135" s="15"/>
      <c r="D135" s="15"/>
      <c r="E135" s="24"/>
      <c r="F135" s="29"/>
      <c r="H135" s="18"/>
    </row>
    <row r="136" spans="1:8" ht="15" x14ac:dyDescent="0.25">
      <c r="A136" s="1"/>
      <c r="B136" s="15">
        <v>1093280</v>
      </c>
      <c r="C136" s="15" t="s">
        <v>98</v>
      </c>
      <c r="D136" s="15"/>
      <c r="E136" s="24"/>
      <c r="F136" s="29">
        <v>780</v>
      </c>
      <c r="H136" s="18">
        <f t="shared" si="2"/>
        <v>780</v>
      </c>
    </row>
    <row r="137" spans="1:8" ht="15" x14ac:dyDescent="0.25">
      <c r="A137" s="1"/>
      <c r="B137" s="15">
        <v>1093282</v>
      </c>
      <c r="C137" s="15" t="s">
        <v>99</v>
      </c>
      <c r="D137" s="15"/>
      <c r="E137" s="24"/>
      <c r="F137" s="29">
        <v>985</v>
      </c>
      <c r="H137" s="18">
        <f t="shared" si="2"/>
        <v>985</v>
      </c>
    </row>
    <row r="138" spans="1:8" ht="15" x14ac:dyDescent="0.25">
      <c r="A138" s="1"/>
      <c r="B138" s="15">
        <v>1093019</v>
      </c>
      <c r="C138" s="15" t="s">
        <v>170</v>
      </c>
      <c r="D138" s="15"/>
      <c r="E138" s="24"/>
      <c r="F138" s="29">
        <v>525</v>
      </c>
      <c r="H138" s="18">
        <f t="shared" si="2"/>
        <v>525</v>
      </c>
    </row>
    <row r="139" spans="1:8" ht="15" x14ac:dyDescent="0.25">
      <c r="A139" s="1"/>
      <c r="B139" s="15">
        <v>1093030</v>
      </c>
      <c r="C139" s="15" t="s">
        <v>84</v>
      </c>
      <c r="D139" s="15"/>
      <c r="E139" s="24"/>
      <c r="F139" s="29">
        <v>415</v>
      </c>
      <c r="H139" s="18">
        <f t="shared" si="2"/>
        <v>415</v>
      </c>
    </row>
    <row r="140" spans="1:8" ht="15" x14ac:dyDescent="0.25">
      <c r="A140" s="1"/>
      <c r="B140" s="15">
        <v>1093017</v>
      </c>
      <c r="C140" s="15" t="s">
        <v>171</v>
      </c>
      <c r="D140" s="15"/>
      <c r="E140" s="24"/>
      <c r="F140" s="29">
        <v>167</v>
      </c>
      <c r="H140" s="18">
        <f t="shared" si="2"/>
        <v>167</v>
      </c>
    </row>
    <row r="141" spans="1:8" ht="15" x14ac:dyDescent="0.25">
      <c r="A141" s="1"/>
      <c r="B141" s="15">
        <v>1093134</v>
      </c>
      <c r="C141" s="15" t="s">
        <v>172</v>
      </c>
      <c r="D141" s="15"/>
      <c r="E141" s="24"/>
      <c r="F141" s="29">
        <v>57</v>
      </c>
      <c r="H141" s="18">
        <f t="shared" si="2"/>
        <v>57</v>
      </c>
    </row>
    <row r="142" spans="1:8" ht="15" x14ac:dyDescent="0.25">
      <c r="A142" s="1"/>
      <c r="B142" s="15">
        <v>1093135</v>
      </c>
      <c r="C142" s="15" t="s">
        <v>173</v>
      </c>
      <c r="D142" s="15"/>
      <c r="E142" s="24"/>
      <c r="F142" s="29">
        <v>61</v>
      </c>
      <c r="H142" s="18">
        <f t="shared" si="2"/>
        <v>61</v>
      </c>
    </row>
    <row r="143" spans="1:8" ht="15" x14ac:dyDescent="0.25">
      <c r="A143" s="1"/>
      <c r="B143" s="15">
        <v>1087813</v>
      </c>
      <c r="C143" s="15" t="s">
        <v>100</v>
      </c>
      <c r="D143" s="15"/>
      <c r="E143" s="24"/>
      <c r="F143" s="29">
        <v>86</v>
      </c>
      <c r="H143" s="18">
        <f t="shared" ref="H143:H182" si="3">F143*(1-$H$8)</f>
        <v>86</v>
      </c>
    </row>
    <row r="144" spans="1:8" ht="15" x14ac:dyDescent="0.25">
      <c r="A144" s="1"/>
      <c r="B144" s="15">
        <v>1087814</v>
      </c>
      <c r="C144" s="15" t="s">
        <v>101</v>
      </c>
      <c r="D144" s="15"/>
      <c r="E144" s="24"/>
      <c r="F144" s="29">
        <v>94</v>
      </c>
      <c r="H144" s="18">
        <f t="shared" si="3"/>
        <v>94</v>
      </c>
    </row>
    <row r="145" spans="1:8" ht="15" x14ac:dyDescent="0.25">
      <c r="A145" s="1"/>
      <c r="B145" s="15">
        <v>1087812</v>
      </c>
      <c r="C145" s="15" t="s">
        <v>102</v>
      </c>
      <c r="D145" s="15"/>
      <c r="E145" s="24"/>
      <c r="F145" s="29">
        <v>49</v>
      </c>
      <c r="H145" s="18">
        <f t="shared" si="3"/>
        <v>49</v>
      </c>
    </row>
    <row r="146" spans="1:8" ht="15" x14ac:dyDescent="0.25">
      <c r="A146" s="1"/>
      <c r="B146" s="15">
        <v>1086978</v>
      </c>
      <c r="C146" s="15" t="s">
        <v>106</v>
      </c>
      <c r="D146" s="15"/>
      <c r="E146" s="24"/>
      <c r="F146" s="29">
        <v>60</v>
      </c>
      <c r="H146" s="18">
        <f t="shared" si="3"/>
        <v>60</v>
      </c>
    </row>
    <row r="147" spans="1:8" ht="15" x14ac:dyDescent="0.25">
      <c r="A147" s="1"/>
      <c r="B147" s="15">
        <v>1086977</v>
      </c>
      <c r="C147" s="15" t="s">
        <v>174</v>
      </c>
      <c r="D147" s="15"/>
      <c r="E147" s="24"/>
      <c r="F147" s="29">
        <v>77</v>
      </c>
      <c r="H147" s="18">
        <f t="shared" si="3"/>
        <v>77</v>
      </c>
    </row>
    <row r="148" spans="1:8" ht="15" x14ac:dyDescent="0.25">
      <c r="A148" s="1"/>
      <c r="B148" s="15">
        <v>1086976</v>
      </c>
      <c r="C148" s="15" t="s">
        <v>175</v>
      </c>
      <c r="D148" s="15"/>
      <c r="E148" s="24"/>
      <c r="F148" s="29">
        <v>60</v>
      </c>
      <c r="H148" s="18">
        <f t="shared" si="3"/>
        <v>60</v>
      </c>
    </row>
    <row r="149" spans="1:8" ht="15" x14ac:dyDescent="0.25">
      <c r="A149" s="1"/>
      <c r="B149" s="15">
        <v>1086975</v>
      </c>
      <c r="C149" s="15" t="s">
        <v>103</v>
      </c>
      <c r="D149" s="15"/>
      <c r="E149" s="15"/>
      <c r="F149" s="29">
        <v>29</v>
      </c>
      <c r="H149" s="18">
        <f t="shared" si="3"/>
        <v>29</v>
      </c>
    </row>
    <row r="150" spans="1:8" ht="15" x14ac:dyDescent="0.25">
      <c r="A150" s="1"/>
      <c r="B150" s="15">
        <v>1086973</v>
      </c>
      <c r="C150" s="15" t="s">
        <v>176</v>
      </c>
      <c r="D150" s="15"/>
      <c r="E150" s="24"/>
      <c r="F150" s="29">
        <v>40</v>
      </c>
      <c r="H150" s="18">
        <f t="shared" si="3"/>
        <v>40</v>
      </c>
    </row>
    <row r="151" spans="1:8" ht="15" x14ac:dyDescent="0.25">
      <c r="A151" s="1"/>
      <c r="B151" s="15">
        <v>1086972</v>
      </c>
      <c r="C151" s="15" t="s">
        <v>177</v>
      </c>
      <c r="D151" s="15"/>
      <c r="E151" s="24"/>
      <c r="F151" s="29">
        <v>37</v>
      </c>
      <c r="H151" s="18">
        <f t="shared" si="3"/>
        <v>37</v>
      </c>
    </row>
    <row r="152" spans="1:8" ht="15" x14ac:dyDescent="0.25">
      <c r="A152" s="1"/>
      <c r="B152" s="15">
        <v>1087821</v>
      </c>
      <c r="C152" s="15" t="s">
        <v>107</v>
      </c>
      <c r="D152" s="15"/>
      <c r="E152" s="24"/>
      <c r="F152" s="29">
        <v>5</v>
      </c>
      <c r="H152" s="18">
        <f t="shared" si="3"/>
        <v>5</v>
      </c>
    </row>
    <row r="153" spans="1:8" ht="15" x14ac:dyDescent="0.25">
      <c r="A153" s="1"/>
      <c r="B153" s="15">
        <v>1087822</v>
      </c>
      <c r="C153" s="15" t="s">
        <v>108</v>
      </c>
      <c r="D153" s="15"/>
      <c r="E153" s="24"/>
      <c r="F153" s="29">
        <v>5</v>
      </c>
      <c r="H153" s="18">
        <f t="shared" si="3"/>
        <v>5</v>
      </c>
    </row>
    <row r="154" spans="1:8" ht="15" x14ac:dyDescent="0.25">
      <c r="A154" s="1"/>
      <c r="B154" s="15">
        <v>1086986</v>
      </c>
      <c r="C154" s="15" t="s">
        <v>104</v>
      </c>
      <c r="D154" s="15"/>
      <c r="E154" s="24"/>
      <c r="F154" s="29">
        <v>3.1</v>
      </c>
      <c r="H154" s="18">
        <f t="shared" si="3"/>
        <v>3.1</v>
      </c>
    </row>
    <row r="155" spans="1:8" ht="15" x14ac:dyDescent="0.25">
      <c r="A155" s="1"/>
      <c r="B155" s="15">
        <v>1071670</v>
      </c>
      <c r="C155" s="15" t="s">
        <v>109</v>
      </c>
      <c r="D155" s="15"/>
      <c r="E155" s="24"/>
      <c r="F155" s="29">
        <v>130</v>
      </c>
      <c r="H155" s="18">
        <f t="shared" si="3"/>
        <v>130</v>
      </c>
    </row>
    <row r="156" spans="1:8" ht="15" x14ac:dyDescent="0.25">
      <c r="A156" s="1"/>
      <c r="B156" s="15">
        <v>1071684</v>
      </c>
      <c r="C156" s="26" t="s">
        <v>105</v>
      </c>
      <c r="D156" s="15"/>
      <c r="E156" s="24"/>
      <c r="F156" s="29">
        <v>10</v>
      </c>
      <c r="H156" s="18">
        <f t="shared" si="3"/>
        <v>10</v>
      </c>
    </row>
    <row r="157" spans="1:8" ht="15" x14ac:dyDescent="0.25">
      <c r="A157" s="1"/>
      <c r="B157" s="15">
        <v>1083576</v>
      </c>
      <c r="C157" s="15" t="s">
        <v>94</v>
      </c>
      <c r="D157" s="15"/>
      <c r="E157" s="24"/>
      <c r="F157" s="29">
        <v>43</v>
      </c>
      <c r="H157" s="18">
        <f t="shared" si="3"/>
        <v>43</v>
      </c>
    </row>
    <row r="158" spans="1:8" ht="15" x14ac:dyDescent="0.25">
      <c r="A158" s="1"/>
      <c r="B158" s="15">
        <v>1083577</v>
      </c>
      <c r="C158" s="15" t="s">
        <v>95</v>
      </c>
      <c r="D158" s="15"/>
      <c r="E158" s="24"/>
      <c r="F158" s="29">
        <v>118</v>
      </c>
      <c r="H158" s="18">
        <f t="shared" si="3"/>
        <v>118</v>
      </c>
    </row>
    <row r="159" spans="1:8" ht="15" x14ac:dyDescent="0.25">
      <c r="A159" s="1"/>
      <c r="B159" s="15"/>
      <c r="C159" s="15"/>
      <c r="D159" s="15"/>
      <c r="E159" s="24"/>
      <c r="F159" s="29"/>
      <c r="H159" s="18"/>
    </row>
    <row r="160" spans="1:8" ht="15" x14ac:dyDescent="0.25">
      <c r="A160" s="1"/>
      <c r="B160" s="15">
        <v>1087778</v>
      </c>
      <c r="C160" s="26" t="s">
        <v>154</v>
      </c>
      <c r="D160" s="15"/>
      <c r="E160" s="24"/>
      <c r="F160" s="29">
        <v>22</v>
      </c>
      <c r="H160" s="18">
        <f t="shared" si="3"/>
        <v>22</v>
      </c>
    </row>
    <row r="161" spans="1:8" ht="15" x14ac:dyDescent="0.25">
      <c r="A161" s="1"/>
      <c r="B161" s="15">
        <v>1087763</v>
      </c>
      <c r="C161" s="26" t="s">
        <v>155</v>
      </c>
      <c r="D161" s="15"/>
      <c r="E161" s="24"/>
      <c r="F161" s="29">
        <v>22</v>
      </c>
      <c r="H161" s="18">
        <f t="shared" si="3"/>
        <v>22</v>
      </c>
    </row>
    <row r="162" spans="1:8" ht="15" x14ac:dyDescent="0.25">
      <c r="A162" s="1"/>
      <c r="B162" s="15">
        <v>1090262</v>
      </c>
      <c r="C162" s="26" t="s">
        <v>156</v>
      </c>
      <c r="D162" s="15"/>
      <c r="E162" s="24"/>
      <c r="F162" s="29">
        <v>31</v>
      </c>
      <c r="H162" s="18">
        <f t="shared" si="3"/>
        <v>31</v>
      </c>
    </row>
    <row r="163" spans="1:8" ht="15" x14ac:dyDescent="0.25">
      <c r="A163" s="1"/>
      <c r="B163" s="15">
        <v>1090263</v>
      </c>
      <c r="C163" s="26" t="s">
        <v>157</v>
      </c>
      <c r="D163" s="15"/>
      <c r="E163" s="24"/>
      <c r="F163" s="29">
        <v>31</v>
      </c>
      <c r="H163" s="18">
        <f t="shared" si="3"/>
        <v>31</v>
      </c>
    </row>
    <row r="164" spans="1:8" ht="15" x14ac:dyDescent="0.25">
      <c r="A164" s="1"/>
      <c r="B164" s="15">
        <v>1090264</v>
      </c>
      <c r="C164" s="26" t="s">
        <v>158</v>
      </c>
      <c r="D164" s="15"/>
      <c r="E164" s="24"/>
      <c r="F164" s="29">
        <v>34</v>
      </c>
      <c r="H164" s="18">
        <f t="shared" si="3"/>
        <v>34</v>
      </c>
    </row>
    <row r="165" spans="1:8" ht="15" x14ac:dyDescent="0.25">
      <c r="A165" s="1"/>
      <c r="B165" s="15">
        <v>1090265</v>
      </c>
      <c r="C165" s="26" t="s">
        <v>159</v>
      </c>
      <c r="D165" s="15"/>
      <c r="E165" s="24"/>
      <c r="F165" s="29">
        <v>34</v>
      </c>
      <c r="H165" s="18">
        <f t="shared" si="3"/>
        <v>34</v>
      </c>
    </row>
    <row r="166" spans="1:8" ht="15" x14ac:dyDescent="0.25">
      <c r="A166" s="1"/>
      <c r="B166" s="15">
        <v>1083575</v>
      </c>
      <c r="C166" s="15" t="s">
        <v>160</v>
      </c>
      <c r="D166" s="15"/>
      <c r="E166" s="24"/>
      <c r="F166" s="29">
        <v>35</v>
      </c>
      <c r="H166" s="18">
        <f t="shared" si="3"/>
        <v>35</v>
      </c>
    </row>
    <row r="167" spans="1:8" ht="15" x14ac:dyDescent="0.25">
      <c r="A167" s="1"/>
      <c r="B167" s="15"/>
      <c r="C167" s="15"/>
      <c r="D167" s="15"/>
      <c r="E167" s="24"/>
      <c r="F167" s="29"/>
      <c r="H167" s="18"/>
    </row>
    <row r="168" spans="1:8" ht="15" x14ac:dyDescent="0.25">
      <c r="A168" s="1"/>
      <c r="B168" s="15"/>
      <c r="C168" s="15"/>
      <c r="D168" s="15"/>
      <c r="E168" s="24"/>
      <c r="F168" s="29"/>
      <c r="H168" s="18"/>
    </row>
    <row r="169" spans="1:8" ht="15" x14ac:dyDescent="0.25">
      <c r="A169" s="1"/>
      <c r="B169" s="15"/>
      <c r="C169" s="15"/>
      <c r="D169" s="15"/>
      <c r="E169" s="24"/>
      <c r="F169" s="29"/>
      <c r="H169" s="18"/>
    </row>
    <row r="170" spans="1:8" ht="15" x14ac:dyDescent="0.25">
      <c r="A170" s="1"/>
      <c r="D170" s="15" t="s">
        <v>17</v>
      </c>
      <c r="E170" s="24"/>
      <c r="F170" s="29"/>
      <c r="H170" s="18"/>
    </row>
    <row r="171" spans="1:8" ht="15" x14ac:dyDescent="0.25">
      <c r="A171" s="1"/>
      <c r="B171" s="15"/>
      <c r="C171" s="15"/>
      <c r="D171" s="15"/>
      <c r="E171" s="15"/>
      <c r="F171" s="29"/>
      <c r="H171" s="18"/>
    </row>
    <row r="172" spans="1:8" ht="15" x14ac:dyDescent="0.25">
      <c r="A172" s="17" t="s">
        <v>19</v>
      </c>
      <c r="B172" s="15"/>
      <c r="C172" s="15"/>
      <c r="D172" s="15"/>
      <c r="E172" s="15"/>
      <c r="F172" s="29"/>
      <c r="H172" s="18"/>
    </row>
    <row r="173" spans="1:8" ht="15" x14ac:dyDescent="0.25">
      <c r="A173" s="1"/>
      <c r="B173" s="15">
        <v>1078306</v>
      </c>
      <c r="C173" s="15" t="s">
        <v>144</v>
      </c>
      <c r="D173" s="15"/>
      <c r="E173" s="24"/>
      <c r="F173" s="29">
        <v>990</v>
      </c>
      <c r="H173" s="18">
        <f t="shared" si="3"/>
        <v>990</v>
      </c>
    </row>
    <row r="174" spans="1:8" ht="15" x14ac:dyDescent="0.25">
      <c r="A174" s="1"/>
      <c r="B174" s="15">
        <v>1078307</v>
      </c>
      <c r="C174" s="15" t="s">
        <v>145</v>
      </c>
      <c r="D174" s="15"/>
      <c r="E174" s="24"/>
      <c r="F174" s="29">
        <v>590</v>
      </c>
      <c r="H174" s="18">
        <f t="shared" si="3"/>
        <v>590</v>
      </c>
    </row>
    <row r="175" spans="1:8" ht="15" x14ac:dyDescent="0.25">
      <c r="A175" s="1"/>
      <c r="B175" s="15">
        <v>1078308</v>
      </c>
      <c r="C175" s="15" t="s">
        <v>146</v>
      </c>
      <c r="D175" s="15"/>
      <c r="E175" s="24"/>
      <c r="F175" s="29">
        <v>1285</v>
      </c>
      <c r="H175" s="18">
        <f t="shared" si="3"/>
        <v>1285</v>
      </c>
    </row>
    <row r="176" spans="1:8" ht="15" x14ac:dyDescent="0.25">
      <c r="A176" s="1"/>
      <c r="B176" s="15">
        <v>1078309</v>
      </c>
      <c r="C176" s="15" t="s">
        <v>147</v>
      </c>
      <c r="D176" s="15"/>
      <c r="E176" s="24"/>
      <c r="F176" s="29">
        <v>700</v>
      </c>
      <c r="H176" s="18">
        <f t="shared" si="3"/>
        <v>700</v>
      </c>
    </row>
    <row r="177" spans="1:8" ht="15" x14ac:dyDescent="0.25">
      <c r="A177" s="1"/>
      <c r="B177" s="15">
        <v>1078310</v>
      </c>
      <c r="C177" s="15" t="s">
        <v>148</v>
      </c>
      <c r="D177" s="15"/>
      <c r="E177" s="24"/>
      <c r="F177" s="29">
        <v>1790</v>
      </c>
      <c r="H177" s="18">
        <f t="shared" si="3"/>
        <v>1790</v>
      </c>
    </row>
    <row r="178" spans="1:8" ht="15" x14ac:dyDescent="0.25">
      <c r="A178" s="1"/>
      <c r="B178" s="15">
        <v>1095127</v>
      </c>
      <c r="C178" s="26" t="s">
        <v>149</v>
      </c>
      <c r="D178" s="15"/>
      <c r="E178" s="15"/>
      <c r="F178" s="29">
        <v>412</v>
      </c>
      <c r="H178" s="18">
        <f t="shared" si="3"/>
        <v>412</v>
      </c>
    </row>
    <row r="179" spans="1:8" ht="15" x14ac:dyDescent="0.25">
      <c r="A179" s="1"/>
      <c r="B179" s="22">
        <v>1095128</v>
      </c>
      <c r="C179" s="26" t="s">
        <v>150</v>
      </c>
      <c r="D179" s="15"/>
      <c r="E179" s="15"/>
      <c r="F179" s="29">
        <v>375</v>
      </c>
      <c r="H179" s="18">
        <f t="shared" si="3"/>
        <v>375</v>
      </c>
    </row>
    <row r="180" spans="1:8" ht="15" x14ac:dyDescent="0.25">
      <c r="A180" s="1"/>
      <c r="B180" s="15">
        <v>1005675</v>
      </c>
      <c r="C180" s="26" t="s">
        <v>151</v>
      </c>
      <c r="D180" s="15"/>
      <c r="E180" s="24"/>
      <c r="F180" s="29">
        <v>31</v>
      </c>
      <c r="H180" s="18">
        <f t="shared" si="3"/>
        <v>31</v>
      </c>
    </row>
    <row r="181" spans="1:8" ht="15" x14ac:dyDescent="0.25">
      <c r="A181" s="1"/>
      <c r="B181" s="15">
        <v>1078304</v>
      </c>
      <c r="C181" s="26" t="s">
        <v>152</v>
      </c>
      <c r="D181" s="15"/>
      <c r="E181" s="15"/>
      <c r="F181" s="29">
        <v>520</v>
      </c>
      <c r="H181" s="18">
        <f t="shared" si="3"/>
        <v>520</v>
      </c>
    </row>
    <row r="182" spans="1:8" ht="15" x14ac:dyDescent="0.25">
      <c r="A182" s="1"/>
      <c r="B182" s="15">
        <v>1086563</v>
      </c>
      <c r="C182" s="26" t="s">
        <v>153</v>
      </c>
      <c r="D182" s="15"/>
      <c r="E182" s="15"/>
      <c r="F182" s="29">
        <v>410</v>
      </c>
      <c r="H182" s="18">
        <f t="shared" si="3"/>
        <v>410</v>
      </c>
    </row>
    <row r="183" spans="1:8" x14ac:dyDescent="0.2">
      <c r="B183" s="20"/>
      <c r="C183" s="20"/>
      <c r="D183" s="20"/>
      <c r="E183" s="20"/>
      <c r="F183" s="32"/>
      <c r="H183" s="20"/>
    </row>
    <row r="184" spans="1:8" x14ac:dyDescent="0.2">
      <c r="B184" s="20"/>
      <c r="C184" s="20"/>
      <c r="D184" s="20"/>
      <c r="E184" s="20"/>
      <c r="F184" s="32"/>
      <c r="H184" s="20"/>
    </row>
    <row r="185" spans="1:8" x14ac:dyDescent="0.2">
      <c r="B185" s="20"/>
      <c r="C185" s="20"/>
      <c r="D185" s="20"/>
      <c r="E185" s="20"/>
      <c r="F185" s="32"/>
      <c r="H185" s="20"/>
    </row>
    <row r="186" spans="1:8" x14ac:dyDescent="0.2">
      <c r="B186" s="20"/>
      <c r="C186" s="20"/>
      <c r="D186" s="20"/>
      <c r="E186" s="20"/>
      <c r="F186" s="32"/>
      <c r="H186" s="20"/>
    </row>
    <row r="187" spans="1:8" x14ac:dyDescent="0.2">
      <c r="B187" s="20"/>
      <c r="C187" s="20"/>
      <c r="D187" s="20"/>
      <c r="E187" s="20"/>
      <c r="F187" s="32"/>
      <c r="H187" s="20"/>
    </row>
    <row r="188" spans="1:8" x14ac:dyDescent="0.2">
      <c r="B188" s="20"/>
      <c r="C188" s="20"/>
      <c r="D188" s="20"/>
      <c r="E188" s="20"/>
      <c r="F188" s="32"/>
      <c r="H188" s="20"/>
    </row>
    <row r="189" spans="1:8" x14ac:dyDescent="0.2">
      <c r="B189" s="20"/>
      <c r="C189" s="20"/>
      <c r="D189" s="20"/>
      <c r="E189" s="20"/>
      <c r="F189" s="32"/>
      <c r="H189" s="20"/>
    </row>
    <row r="190" spans="1:8" x14ac:dyDescent="0.2">
      <c r="B190" s="20"/>
      <c r="C190" s="20"/>
      <c r="D190" s="20"/>
      <c r="E190" s="20"/>
      <c r="F190" s="32"/>
      <c r="H190" s="20"/>
    </row>
    <row r="191" spans="1:8" x14ac:dyDescent="0.2">
      <c r="B191" s="20"/>
      <c r="C191" s="20"/>
      <c r="D191" s="20"/>
      <c r="E191" s="20"/>
      <c r="F191" s="32"/>
      <c r="H191" s="20"/>
    </row>
    <row r="192" spans="1:8" x14ac:dyDescent="0.2">
      <c r="B192" s="20"/>
      <c r="C192" s="20"/>
      <c r="D192" s="20"/>
      <c r="E192" s="20"/>
      <c r="F192" s="32"/>
      <c r="H192" s="20"/>
    </row>
    <row r="193" spans="2:8" x14ac:dyDescent="0.2">
      <c r="B193" s="20"/>
      <c r="C193" s="20"/>
      <c r="D193" s="20"/>
      <c r="E193" s="20"/>
      <c r="F193" s="32"/>
      <c r="H193" s="20"/>
    </row>
    <row r="194" spans="2:8" x14ac:dyDescent="0.2">
      <c r="B194" s="20"/>
      <c r="C194" s="20"/>
      <c r="D194" s="20"/>
      <c r="E194" s="20"/>
      <c r="F194" s="32"/>
      <c r="H194" s="20"/>
    </row>
    <row r="195" spans="2:8" x14ac:dyDescent="0.2">
      <c r="B195" s="20"/>
      <c r="C195" s="20"/>
      <c r="D195" s="20"/>
      <c r="E195" s="20"/>
      <c r="F195" s="32"/>
      <c r="H195" s="20"/>
    </row>
    <row r="196" spans="2:8" x14ac:dyDescent="0.2">
      <c r="B196" s="20"/>
      <c r="C196" s="20"/>
      <c r="D196" s="20"/>
      <c r="E196" s="20"/>
      <c r="F196" s="32"/>
      <c r="H196" s="20"/>
    </row>
    <row r="197" spans="2:8" x14ac:dyDescent="0.2">
      <c r="B197" s="20"/>
      <c r="C197" s="20"/>
      <c r="D197" s="20"/>
      <c r="E197" s="20"/>
      <c r="F197" s="32"/>
      <c r="H197" s="20"/>
    </row>
    <row r="198" spans="2:8" x14ac:dyDescent="0.2">
      <c r="B198" s="20"/>
      <c r="C198" s="20"/>
      <c r="D198" s="20"/>
      <c r="E198" s="20"/>
      <c r="F198" s="32"/>
      <c r="H198" s="20"/>
    </row>
    <row r="199" spans="2:8" x14ac:dyDescent="0.2">
      <c r="B199" s="20"/>
      <c r="C199" s="20"/>
      <c r="D199" s="20"/>
      <c r="E199" s="20"/>
      <c r="F199" s="32"/>
      <c r="H199" s="20"/>
    </row>
    <row r="200" spans="2:8" x14ac:dyDescent="0.2">
      <c r="B200" s="20"/>
      <c r="C200" s="20"/>
      <c r="D200" s="20"/>
      <c r="E200" s="20"/>
      <c r="F200" s="32"/>
      <c r="H200" s="20"/>
    </row>
    <row r="201" spans="2:8" x14ac:dyDescent="0.2">
      <c r="B201" s="20"/>
      <c r="C201" s="20"/>
      <c r="D201" s="20"/>
      <c r="E201" s="20"/>
      <c r="F201" s="32"/>
      <c r="H201" s="20"/>
    </row>
    <row r="202" spans="2:8" x14ac:dyDescent="0.2">
      <c r="B202" s="20"/>
      <c r="C202" s="20"/>
      <c r="D202" s="20"/>
      <c r="E202" s="20"/>
      <c r="F202" s="32"/>
      <c r="H202" s="20"/>
    </row>
    <row r="203" spans="2:8" x14ac:dyDescent="0.2">
      <c r="B203" s="20"/>
      <c r="C203" s="20"/>
      <c r="D203" s="20"/>
      <c r="E203" s="20"/>
      <c r="F203" s="32"/>
      <c r="H203" s="20"/>
    </row>
    <row r="204" spans="2:8" x14ac:dyDescent="0.2">
      <c r="B204" s="20"/>
      <c r="C204" s="20"/>
      <c r="D204" s="20"/>
      <c r="E204" s="20"/>
      <c r="F204" s="32"/>
      <c r="H204" s="20"/>
    </row>
    <row r="205" spans="2:8" x14ac:dyDescent="0.2">
      <c r="B205" s="20"/>
      <c r="C205" s="20"/>
      <c r="D205" s="20"/>
      <c r="E205" s="20"/>
      <c r="F205" s="32"/>
      <c r="H205" s="20"/>
    </row>
    <row r="206" spans="2:8" x14ac:dyDescent="0.2">
      <c r="B206" s="20"/>
      <c r="C206" s="20"/>
      <c r="D206" s="20"/>
      <c r="E206" s="20"/>
      <c r="F206" s="32"/>
      <c r="H206" s="20"/>
    </row>
    <row r="207" spans="2:8" x14ac:dyDescent="0.2">
      <c r="B207" s="20"/>
      <c r="C207" s="20"/>
      <c r="D207" s="20"/>
      <c r="E207" s="20"/>
      <c r="F207" s="32"/>
      <c r="H207" s="20"/>
    </row>
    <row r="208" spans="2:8" x14ac:dyDescent="0.2">
      <c r="B208" s="20"/>
      <c r="C208" s="20"/>
      <c r="D208" s="20"/>
      <c r="E208" s="20"/>
      <c r="F208" s="32"/>
      <c r="H208" s="20"/>
    </row>
    <row r="209" spans="2:8" x14ac:dyDescent="0.2">
      <c r="B209" s="20"/>
      <c r="C209" s="20"/>
      <c r="D209" s="20"/>
      <c r="E209" s="20"/>
      <c r="F209" s="32"/>
      <c r="H209" s="20"/>
    </row>
    <row r="210" spans="2:8" x14ac:dyDescent="0.2">
      <c r="B210" s="20"/>
      <c r="C210" s="20"/>
      <c r="D210" s="20"/>
      <c r="E210" s="20"/>
      <c r="F210" s="32"/>
      <c r="H210" s="20"/>
    </row>
    <row r="211" spans="2:8" x14ac:dyDescent="0.2">
      <c r="B211" s="20"/>
      <c r="C211" s="20"/>
      <c r="D211" s="20"/>
      <c r="E211" s="20"/>
      <c r="F211" s="32"/>
      <c r="H211" s="20"/>
    </row>
    <row r="212" spans="2:8" x14ac:dyDescent="0.2">
      <c r="B212" s="20"/>
      <c r="C212" s="20"/>
      <c r="D212" s="20"/>
      <c r="E212" s="20"/>
      <c r="F212" s="32"/>
      <c r="H212" s="20"/>
    </row>
    <row r="213" spans="2:8" x14ac:dyDescent="0.2">
      <c r="B213" s="20"/>
      <c r="C213" s="20"/>
      <c r="D213" s="20"/>
      <c r="E213" s="20"/>
      <c r="F213" s="32"/>
      <c r="H213" s="20"/>
    </row>
    <row r="214" spans="2:8" x14ac:dyDescent="0.2">
      <c r="B214" s="20"/>
      <c r="C214" s="20"/>
      <c r="D214" s="20"/>
      <c r="E214" s="20"/>
      <c r="F214" s="32"/>
      <c r="H214" s="20"/>
    </row>
    <row r="215" spans="2:8" x14ac:dyDescent="0.2">
      <c r="B215" s="20"/>
      <c r="C215" s="20"/>
      <c r="D215" s="20"/>
      <c r="E215" s="20"/>
      <c r="F215" s="32"/>
      <c r="H215" s="20"/>
    </row>
    <row r="216" spans="2:8" x14ac:dyDescent="0.2">
      <c r="B216" s="20"/>
      <c r="C216" s="20"/>
      <c r="D216" s="20"/>
      <c r="E216" s="20"/>
      <c r="F216" s="32"/>
      <c r="H216" s="20"/>
    </row>
    <row r="217" spans="2:8" x14ac:dyDescent="0.2">
      <c r="B217" s="20"/>
      <c r="C217" s="20"/>
      <c r="D217" s="20"/>
      <c r="E217" s="20"/>
      <c r="F217" s="32"/>
      <c r="H217" s="20"/>
    </row>
    <row r="218" spans="2:8" x14ac:dyDescent="0.2">
      <c r="B218" s="20"/>
      <c r="C218" s="20"/>
      <c r="D218" s="20"/>
      <c r="E218" s="20"/>
      <c r="F218" s="32"/>
      <c r="H218" s="20"/>
    </row>
    <row r="219" spans="2:8" x14ac:dyDescent="0.2">
      <c r="B219" s="20"/>
      <c r="C219" s="20"/>
      <c r="D219" s="20"/>
      <c r="E219" s="20"/>
      <c r="F219" s="32"/>
      <c r="H219" s="20"/>
    </row>
    <row r="220" spans="2:8" x14ac:dyDescent="0.2">
      <c r="B220" s="20"/>
      <c r="C220" s="20"/>
      <c r="D220" s="20"/>
      <c r="E220" s="20"/>
      <c r="F220" s="32"/>
      <c r="H220" s="20"/>
    </row>
  </sheetData>
  <mergeCells count="1">
    <mergeCell ref="H11:I11"/>
  </mergeCells>
  <phoneticPr fontId="0" type="noConversion"/>
  <pageMargins left="0.35433070866141736" right="0.35433070866141736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põrandaküte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Kolkanen, Ingrid</dc:creator>
  <cp:lastModifiedBy>Rene Viira</cp:lastModifiedBy>
  <cp:lastPrinted>2010-08-23T05:07:35Z</cp:lastPrinted>
  <dcterms:created xsi:type="dcterms:W3CDTF">1996-10-14T23:33:28Z</dcterms:created>
  <dcterms:modified xsi:type="dcterms:W3CDTF">2020-08-13T06:40:45Z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8db05b-8d0f-4671-968e-683e694bb3b1_Enabled">
    <vt:lpwstr>True</vt:lpwstr>
  </property>
  <property fmtid="{D5CDD505-2E9C-101B-9397-08002B2CF9AE}" pid="3" name="MSIP_Label_d98db05b-8d0f-4671-968e-683e694bb3b1_SiteId">
    <vt:lpwstr>a4f1aa99-bd23-4521-a3c0-1d07bdce1616</vt:lpwstr>
  </property>
  <property fmtid="{D5CDD505-2E9C-101B-9397-08002B2CF9AE}" pid="4" name="MSIP_Label_d98db05b-8d0f-4671-968e-683e694bb3b1_Owner">
    <vt:lpwstr>peeter.soovik@uponor.com</vt:lpwstr>
  </property>
  <property fmtid="{D5CDD505-2E9C-101B-9397-08002B2CF9AE}" pid="5" name="MSIP_Label_d98db05b-8d0f-4671-968e-683e694bb3b1_SetDate">
    <vt:lpwstr>2020-08-12T08:21:41.3579584Z</vt:lpwstr>
  </property>
  <property fmtid="{D5CDD505-2E9C-101B-9397-08002B2CF9AE}" pid="6" name="MSIP_Label_d98db05b-8d0f-4671-968e-683e694bb3b1_Name">
    <vt:lpwstr>Internal</vt:lpwstr>
  </property>
  <property fmtid="{D5CDD505-2E9C-101B-9397-08002B2CF9AE}" pid="7" name="MSIP_Label_d98db05b-8d0f-4671-968e-683e694bb3b1_Application">
    <vt:lpwstr>Microsoft Azure Information Protection</vt:lpwstr>
  </property>
  <property fmtid="{D5CDD505-2E9C-101B-9397-08002B2CF9AE}" pid="8" name="MSIP_Label_d98db05b-8d0f-4671-968e-683e694bb3b1_ActionId">
    <vt:lpwstr>2f65726a-b96d-4359-87b9-395f7ba81e22</vt:lpwstr>
  </property>
  <property fmtid="{D5CDD505-2E9C-101B-9397-08002B2CF9AE}" pid="9" name="MSIP_Label_d98db05b-8d0f-4671-968e-683e694bb3b1_Extended_MSFT_Method">
    <vt:lpwstr>Automatic</vt:lpwstr>
  </property>
  <property fmtid="{D5CDD505-2E9C-101B-9397-08002B2CF9AE}" pid="10" name="Sensitivity">
    <vt:lpwstr>Internal</vt:lpwstr>
  </property>
</Properties>
</file>