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Tyco Grinell soonliitmikud" sheetId="4" r:id="rId1"/>
  </sheets>
  <calcPr calcId="145621"/>
</workbook>
</file>

<file path=xl/calcChain.xml><?xml version="1.0" encoding="utf-8"?>
<calcChain xmlns="http://schemas.openxmlformats.org/spreadsheetml/2006/main">
  <c r="N341" i="4" l="1"/>
  <c r="I95" i="4"/>
  <c r="N422" i="4" l="1"/>
  <c r="N523" i="4"/>
  <c r="I523" i="4"/>
  <c r="N522" i="4"/>
  <c r="I522" i="4"/>
  <c r="N521" i="4"/>
  <c r="I521" i="4"/>
  <c r="N520" i="4"/>
  <c r="I520" i="4"/>
  <c r="N519" i="4"/>
  <c r="I519" i="4"/>
  <c r="N518" i="4"/>
  <c r="I518" i="4"/>
  <c r="N517" i="4"/>
  <c r="I517" i="4"/>
  <c r="N516" i="4"/>
  <c r="I516" i="4"/>
  <c r="N515" i="4"/>
  <c r="I515" i="4"/>
  <c r="N514" i="4"/>
  <c r="I514" i="4"/>
  <c r="N513" i="4"/>
  <c r="I513" i="4"/>
  <c r="N512" i="4"/>
  <c r="I512" i="4"/>
  <c r="N504" i="4"/>
  <c r="N503" i="4"/>
  <c r="N502" i="4"/>
  <c r="N501" i="4"/>
  <c r="N500" i="4"/>
  <c r="N499" i="4"/>
  <c r="N498" i="4"/>
  <c r="N497" i="4"/>
  <c r="N496" i="4"/>
  <c r="N495" i="4"/>
  <c r="N494" i="4"/>
  <c r="N486" i="4"/>
  <c r="I486" i="4"/>
  <c r="N485" i="4"/>
  <c r="I485" i="4"/>
  <c r="N484" i="4"/>
  <c r="I484" i="4"/>
  <c r="N483" i="4"/>
  <c r="I483" i="4"/>
  <c r="N482" i="4"/>
  <c r="I482" i="4"/>
  <c r="N481" i="4"/>
  <c r="I481" i="4"/>
  <c r="N480" i="4"/>
  <c r="I480" i="4"/>
  <c r="N479" i="4"/>
  <c r="I479" i="4"/>
  <c r="N470" i="4"/>
  <c r="N469" i="4"/>
  <c r="N468" i="4"/>
  <c r="N467" i="4"/>
  <c r="N466" i="4"/>
  <c r="N465" i="4"/>
  <c r="N464" i="4"/>
  <c r="N463" i="4"/>
  <c r="N462" i="4"/>
  <c r="I453" i="4"/>
  <c r="I452" i="4"/>
  <c r="I451" i="4"/>
  <c r="I450" i="4"/>
  <c r="I449" i="4"/>
  <c r="I448" i="4"/>
  <c r="I447" i="4"/>
  <c r="I446" i="4"/>
  <c r="N437" i="4"/>
  <c r="I437" i="4"/>
  <c r="N436" i="4"/>
  <c r="I436" i="4"/>
  <c r="N435" i="4"/>
  <c r="I435" i="4"/>
  <c r="N434" i="4"/>
  <c r="I434" i="4"/>
  <c r="N433" i="4"/>
  <c r="I433" i="4"/>
  <c r="N432" i="4"/>
  <c r="I432" i="4"/>
  <c r="N431" i="4"/>
  <c r="I431" i="4"/>
  <c r="N421" i="4"/>
  <c r="N420" i="4"/>
  <c r="N419" i="4"/>
  <c r="N418" i="4"/>
  <c r="N417" i="4"/>
  <c r="N416" i="4"/>
  <c r="N407" i="4"/>
  <c r="I407" i="4"/>
  <c r="N406" i="4"/>
  <c r="I406" i="4"/>
  <c r="N405" i="4"/>
  <c r="I405" i="4"/>
  <c r="N403" i="4"/>
  <c r="I403" i="4"/>
  <c r="N402" i="4"/>
  <c r="I402" i="4"/>
  <c r="N401" i="4"/>
  <c r="I401" i="4"/>
  <c r="N400" i="4"/>
  <c r="I400" i="4"/>
  <c r="N399" i="4"/>
  <c r="I399" i="4"/>
  <c r="N191" i="4"/>
  <c r="I191" i="4"/>
  <c r="N397" i="4"/>
  <c r="I397" i="4"/>
  <c r="N396" i="4"/>
  <c r="I396" i="4"/>
  <c r="N395" i="4"/>
  <c r="I395" i="4"/>
  <c r="N394" i="4"/>
  <c r="I394" i="4"/>
  <c r="N392" i="4"/>
  <c r="I392" i="4"/>
  <c r="N391" i="4"/>
  <c r="I391" i="4"/>
  <c r="N390" i="4"/>
  <c r="I390" i="4"/>
  <c r="N389" i="4"/>
  <c r="I389" i="4"/>
  <c r="N388" i="4"/>
  <c r="I388" i="4"/>
  <c r="N387" i="4"/>
  <c r="I387" i="4"/>
  <c r="N386" i="4"/>
  <c r="I386" i="4"/>
  <c r="N385" i="4"/>
  <c r="I385" i="4"/>
  <c r="N383" i="4"/>
  <c r="I383" i="4"/>
  <c r="N382" i="4"/>
  <c r="I382" i="4"/>
  <c r="N381" i="4"/>
  <c r="I381" i="4"/>
  <c r="N380" i="4"/>
  <c r="I380" i="4"/>
  <c r="N379" i="4"/>
  <c r="I379" i="4"/>
  <c r="N378" i="4"/>
  <c r="I378" i="4"/>
  <c r="N376" i="4"/>
  <c r="I376" i="4"/>
  <c r="N375" i="4"/>
  <c r="I375" i="4"/>
  <c r="N374" i="4"/>
  <c r="I374" i="4"/>
  <c r="N373" i="4"/>
  <c r="I373" i="4"/>
  <c r="N372" i="4"/>
  <c r="I372" i="4"/>
  <c r="N371" i="4"/>
  <c r="I371" i="4"/>
  <c r="N369" i="4"/>
  <c r="I369" i="4"/>
  <c r="N368" i="4"/>
  <c r="I368" i="4"/>
  <c r="N367" i="4"/>
  <c r="I367" i="4"/>
  <c r="N366" i="4"/>
  <c r="I366" i="4"/>
  <c r="N365" i="4"/>
  <c r="I365" i="4"/>
  <c r="N357" i="4"/>
  <c r="I357" i="4"/>
  <c r="N356" i="4"/>
  <c r="I356" i="4"/>
  <c r="N355" i="4"/>
  <c r="I355" i="4"/>
  <c r="N354" i="4"/>
  <c r="I354" i="4"/>
  <c r="N352" i="4"/>
  <c r="I352" i="4"/>
  <c r="N351" i="4"/>
  <c r="I351" i="4"/>
  <c r="N350" i="4"/>
  <c r="I350" i="4"/>
  <c r="N349" i="4"/>
  <c r="I349" i="4"/>
  <c r="N348" i="4"/>
  <c r="I348" i="4"/>
  <c r="N347" i="4"/>
  <c r="I347" i="4"/>
  <c r="N345" i="4"/>
  <c r="I345" i="4"/>
  <c r="N344" i="4"/>
  <c r="I344" i="4"/>
  <c r="N343" i="4"/>
  <c r="I343" i="4"/>
  <c r="N342" i="4"/>
  <c r="I342" i="4"/>
  <c r="N340" i="4"/>
  <c r="I340" i="4"/>
  <c r="N339" i="4"/>
  <c r="I339" i="4"/>
  <c r="N338" i="4"/>
  <c r="I338" i="4"/>
  <c r="N337" i="4"/>
  <c r="I337" i="4"/>
  <c r="N336" i="4"/>
  <c r="I336" i="4"/>
  <c r="N334" i="4"/>
  <c r="I334" i="4"/>
  <c r="N333" i="4"/>
  <c r="I333" i="4"/>
  <c r="N332" i="4"/>
  <c r="I332" i="4"/>
  <c r="N330" i="4"/>
  <c r="I330" i="4"/>
  <c r="N329" i="4"/>
  <c r="I329" i="4"/>
  <c r="N328" i="4"/>
  <c r="I328" i="4"/>
  <c r="N326" i="4"/>
  <c r="I326" i="4"/>
  <c r="N325" i="4"/>
  <c r="I325" i="4"/>
  <c r="N317" i="4"/>
  <c r="I317" i="4"/>
  <c r="N316" i="4"/>
  <c r="I316" i="4"/>
  <c r="N315" i="4"/>
  <c r="I315" i="4"/>
  <c r="N314" i="4"/>
  <c r="I314" i="4"/>
  <c r="N313" i="4"/>
  <c r="I313" i="4"/>
  <c r="N312" i="4"/>
  <c r="I312" i="4"/>
  <c r="N311" i="4"/>
  <c r="I311" i="4"/>
  <c r="N310" i="4"/>
  <c r="I310" i="4"/>
  <c r="N309" i="4"/>
  <c r="I309" i="4"/>
  <c r="N308" i="4"/>
  <c r="I308" i="4"/>
  <c r="N300" i="4"/>
  <c r="I300" i="4"/>
  <c r="N299" i="4"/>
  <c r="I299" i="4"/>
  <c r="N298" i="4"/>
  <c r="I298" i="4"/>
  <c r="N297" i="4"/>
  <c r="I297" i="4"/>
  <c r="N296" i="4"/>
  <c r="I296" i="4"/>
  <c r="N295" i="4"/>
  <c r="I295" i="4"/>
  <c r="N294" i="4"/>
  <c r="I294" i="4"/>
  <c r="N293" i="4"/>
  <c r="I293" i="4"/>
  <c r="N292" i="4"/>
  <c r="I292" i="4"/>
  <c r="N291" i="4"/>
  <c r="I291" i="4"/>
  <c r="I283" i="4"/>
  <c r="I282" i="4"/>
  <c r="N281" i="4"/>
  <c r="I281" i="4"/>
  <c r="N280" i="4"/>
  <c r="I280" i="4"/>
  <c r="N279" i="4"/>
  <c r="I279" i="4"/>
  <c r="N278" i="4"/>
  <c r="I278" i="4"/>
  <c r="N277" i="4"/>
  <c r="I277" i="4"/>
  <c r="N276" i="4"/>
  <c r="I276" i="4"/>
  <c r="N275" i="4"/>
  <c r="I275" i="4"/>
  <c r="N274" i="4"/>
  <c r="I274" i="4"/>
  <c r="N273" i="4"/>
  <c r="I273" i="4"/>
  <c r="N272" i="4"/>
  <c r="I272" i="4"/>
  <c r="N264" i="4"/>
  <c r="I264" i="4"/>
  <c r="N263" i="4"/>
  <c r="I263" i="4"/>
  <c r="N262" i="4"/>
  <c r="I262" i="4"/>
  <c r="N261" i="4"/>
  <c r="I261" i="4"/>
  <c r="N260" i="4"/>
  <c r="I260" i="4"/>
  <c r="N259" i="4"/>
  <c r="I259" i="4"/>
  <c r="N258" i="4"/>
  <c r="I258" i="4"/>
  <c r="N257" i="4"/>
  <c r="I257" i="4"/>
  <c r="N256" i="4"/>
  <c r="I256" i="4"/>
  <c r="N255" i="4"/>
  <c r="I255" i="4"/>
  <c r="N247" i="4"/>
  <c r="I247" i="4"/>
  <c r="N246" i="4"/>
  <c r="I246" i="4"/>
  <c r="N245" i="4"/>
  <c r="I245" i="4"/>
  <c r="N243" i="4"/>
  <c r="I243" i="4"/>
  <c r="N242" i="4"/>
  <c r="I242" i="4"/>
  <c r="N241" i="4"/>
  <c r="I241" i="4"/>
  <c r="N239" i="4"/>
  <c r="I239" i="4"/>
  <c r="N238" i="4"/>
  <c r="I238" i="4"/>
  <c r="N237" i="4"/>
  <c r="I237" i="4"/>
  <c r="N235" i="4"/>
  <c r="I235" i="4"/>
  <c r="N234" i="4"/>
  <c r="I234" i="4"/>
  <c r="N233" i="4"/>
  <c r="I233" i="4"/>
  <c r="N232" i="4"/>
  <c r="I232" i="4"/>
  <c r="N230" i="4"/>
  <c r="I230" i="4"/>
  <c r="N229" i="4"/>
  <c r="I229" i="4"/>
  <c r="N228" i="4"/>
  <c r="I228" i="4"/>
  <c r="N220" i="4"/>
  <c r="I220" i="4"/>
  <c r="N219" i="4"/>
  <c r="I219" i="4"/>
  <c r="N218" i="4"/>
  <c r="I218" i="4"/>
  <c r="N217" i="4"/>
  <c r="I217" i="4"/>
  <c r="N216" i="4"/>
  <c r="I216" i="4"/>
  <c r="N215" i="4"/>
  <c r="I215" i="4"/>
  <c r="N214" i="4"/>
  <c r="I214" i="4"/>
  <c r="N207" i="4"/>
  <c r="I207" i="4"/>
  <c r="N206" i="4"/>
  <c r="I206" i="4"/>
  <c r="N205" i="4"/>
  <c r="I205" i="4"/>
  <c r="N197" i="4"/>
  <c r="I197" i="4"/>
  <c r="N196" i="4"/>
  <c r="I196" i="4"/>
  <c r="N195" i="4"/>
  <c r="I195" i="4"/>
  <c r="N194" i="4"/>
  <c r="I194" i="4"/>
  <c r="N193" i="4"/>
  <c r="I193" i="4"/>
  <c r="N192" i="4"/>
  <c r="I192" i="4"/>
  <c r="N184" i="4"/>
  <c r="I184" i="4"/>
  <c r="N183" i="4"/>
  <c r="I183" i="4"/>
  <c r="N182" i="4"/>
  <c r="I182" i="4"/>
  <c r="N174" i="4"/>
  <c r="I174" i="4"/>
  <c r="N173" i="4"/>
  <c r="I173" i="4"/>
  <c r="N172" i="4"/>
  <c r="I172" i="4"/>
  <c r="N171" i="4"/>
  <c r="I171" i="4"/>
  <c r="N170" i="4"/>
  <c r="I170" i="4"/>
  <c r="N169" i="4"/>
  <c r="I169" i="4"/>
  <c r="N168" i="4"/>
  <c r="I168" i="4"/>
  <c r="N160" i="4"/>
  <c r="I160" i="4"/>
  <c r="N159" i="4"/>
  <c r="I159" i="4"/>
  <c r="I109" i="4" l="1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N107" i="4"/>
  <c r="N106" i="4"/>
  <c r="N105" i="4"/>
  <c r="N104" i="4"/>
  <c r="N103" i="4"/>
  <c r="N102" i="4"/>
  <c r="N101" i="4"/>
  <c r="N100" i="4"/>
  <c r="N99" i="4"/>
  <c r="N98" i="4"/>
  <c r="N97" i="4"/>
  <c r="N158" i="4" l="1"/>
  <c r="I158" i="4"/>
  <c r="N157" i="4"/>
  <c r="I157" i="4"/>
  <c r="N156" i="4"/>
  <c r="I156" i="4"/>
  <c r="N155" i="4"/>
  <c r="I155" i="4"/>
  <c r="N147" i="4"/>
  <c r="I147" i="4"/>
  <c r="N146" i="4"/>
  <c r="I146" i="4"/>
  <c r="N145" i="4"/>
  <c r="I145" i="4"/>
  <c r="N144" i="4"/>
  <c r="I144" i="4"/>
  <c r="N143" i="4"/>
  <c r="I143" i="4"/>
  <c r="N142" i="4"/>
  <c r="I142" i="4"/>
  <c r="N141" i="4"/>
  <c r="I141" i="4"/>
  <c r="N133" i="4"/>
  <c r="I133" i="4"/>
  <c r="N132" i="4"/>
  <c r="I132" i="4"/>
  <c r="N131" i="4"/>
  <c r="I131" i="4"/>
  <c r="N130" i="4"/>
  <c r="I130" i="4"/>
  <c r="N129" i="4"/>
  <c r="I129" i="4"/>
  <c r="N128" i="4"/>
  <c r="I128" i="4"/>
  <c r="N127" i="4"/>
  <c r="I127" i="4"/>
  <c r="N126" i="4"/>
  <c r="I126" i="4"/>
  <c r="N125" i="4"/>
  <c r="I125" i="4"/>
  <c r="N124" i="4"/>
  <c r="I124" i="4"/>
  <c r="N116" i="4"/>
  <c r="I116" i="4"/>
  <c r="N115" i="4"/>
  <c r="I115" i="4"/>
  <c r="N114" i="4"/>
  <c r="I114" i="4"/>
  <c r="N113" i="4"/>
  <c r="I113" i="4"/>
  <c r="N112" i="4"/>
  <c r="I112" i="4"/>
  <c r="N111" i="4"/>
  <c r="I111" i="4"/>
  <c r="N110" i="4"/>
  <c r="I110" i="4"/>
  <c r="N109" i="4"/>
  <c r="N108" i="4"/>
  <c r="N96" i="4"/>
  <c r="N95" i="4"/>
  <c r="N94" i="4"/>
  <c r="I94" i="4"/>
  <c r="N93" i="4"/>
  <c r="I93" i="4"/>
  <c r="N85" i="4"/>
  <c r="I85" i="4"/>
  <c r="N84" i="4"/>
  <c r="I84" i="4"/>
  <c r="N83" i="4"/>
  <c r="I83" i="4"/>
  <c r="N82" i="4"/>
  <c r="I82" i="4"/>
  <c r="N81" i="4"/>
  <c r="I81" i="4"/>
  <c r="N80" i="4"/>
  <c r="I80" i="4"/>
  <c r="N79" i="4"/>
  <c r="I79" i="4"/>
  <c r="N78" i="4"/>
  <c r="I78" i="4"/>
  <c r="N77" i="4"/>
  <c r="I77" i="4"/>
  <c r="N69" i="4"/>
  <c r="I69" i="4"/>
  <c r="N68" i="4"/>
  <c r="I68" i="4"/>
  <c r="N67" i="4"/>
  <c r="I67" i="4"/>
  <c r="N66" i="4"/>
  <c r="I66" i="4"/>
  <c r="N65" i="4"/>
  <c r="I65" i="4"/>
  <c r="N64" i="4"/>
  <c r="I64" i="4"/>
  <c r="N63" i="4"/>
  <c r="I63" i="4"/>
  <c r="N62" i="4"/>
  <c r="I62" i="4"/>
  <c r="N61" i="4"/>
  <c r="I61" i="4"/>
  <c r="N60" i="4"/>
  <c r="I60" i="4"/>
  <c r="N59" i="4"/>
  <c r="I59" i="4"/>
  <c r="N58" i="4"/>
  <c r="I58" i="4"/>
  <c r="N57" i="4"/>
  <c r="I57" i="4"/>
  <c r="N56" i="4"/>
  <c r="I56" i="4"/>
  <c r="N55" i="4"/>
  <c r="I55" i="4"/>
  <c r="N54" i="4"/>
  <c r="I54" i="4"/>
  <c r="N53" i="4"/>
  <c r="I53" i="4"/>
  <c r="N52" i="4"/>
  <c r="I52" i="4"/>
  <c r="N44" i="4"/>
  <c r="I44" i="4"/>
  <c r="N43" i="4"/>
  <c r="I43" i="4"/>
  <c r="N42" i="4"/>
  <c r="I42" i="4"/>
  <c r="N41" i="4"/>
  <c r="I41" i="4"/>
  <c r="N40" i="4"/>
  <c r="I40" i="4"/>
  <c r="N39" i="4"/>
  <c r="I39" i="4"/>
  <c r="N38" i="4"/>
  <c r="I38" i="4"/>
  <c r="N37" i="4"/>
  <c r="I37" i="4"/>
  <c r="N36" i="4"/>
  <c r="I36" i="4"/>
  <c r="N28" i="4"/>
  <c r="I28" i="4"/>
  <c r="N27" i="4"/>
  <c r="I27" i="4"/>
  <c r="N26" i="4"/>
  <c r="I26" i="4"/>
  <c r="N25" i="4"/>
  <c r="I25" i="4"/>
  <c r="N24" i="4"/>
  <c r="I24" i="4"/>
  <c r="N23" i="4"/>
  <c r="I23" i="4"/>
  <c r="N22" i="4"/>
  <c r="I22" i="4"/>
  <c r="N21" i="4"/>
  <c r="N20" i="4"/>
  <c r="I21" i="4" l="1"/>
  <c r="I20" i="4"/>
</calcChain>
</file>

<file path=xl/comments1.xml><?xml version="1.0" encoding="utf-8"?>
<comments xmlns="http://schemas.openxmlformats.org/spreadsheetml/2006/main">
  <authors>
    <author>Mikko</author>
    <author>Kusta Kaska</author>
  </authors>
  <commentList>
    <comment ref="N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E147" authorId="1">
      <text>
        <r>
          <rPr>
            <b/>
            <sz val="8"/>
            <color indexed="81"/>
            <rFont val="Tahoma"/>
            <family val="2"/>
            <charset val="186"/>
          </rPr>
          <t>DN200 PN16
NB! Ei ole PN10 äärik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J147" authorId="1">
      <text>
        <r>
          <rPr>
            <b/>
            <sz val="8"/>
            <color indexed="81"/>
            <rFont val="Tahoma"/>
            <family val="2"/>
            <charset val="186"/>
          </rPr>
          <t>DN200 PN16
NB! Ei ole PN10 äärik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<sst xmlns="http://schemas.openxmlformats.org/spreadsheetml/2006/main" count="1182" uniqueCount="723">
  <si>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</si>
  <si>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</si>
  <si>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</si>
  <si>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</si>
  <si>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</si>
  <si>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</si>
  <si>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</si>
  <si>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</si>
  <si>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</si>
  <si>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</si>
  <si>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</si>
  <si>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</si>
  <si>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</si>
  <si>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</si>
  <si>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www.hals.ee</t>
  </si>
  <si>
    <t>Netohind</t>
  </si>
  <si>
    <t>Põhihind</t>
  </si>
  <si>
    <t>Kood</t>
  </si>
  <si>
    <t>Mõõt</t>
  </si>
  <si>
    <t>Allahindlused:</t>
  </si>
  <si>
    <t>Tsingitud liitmikud</t>
  </si>
  <si>
    <t>TC2730K200080</t>
  </si>
  <si>
    <t>TC2730K200065</t>
  </si>
  <si>
    <t>TC2730K200050</t>
  </si>
  <si>
    <t>TC2730K150080</t>
  </si>
  <si>
    <t>TC2730K150065</t>
  </si>
  <si>
    <t>TC2730K150050</t>
  </si>
  <si>
    <t>TC2730K150040</t>
  </si>
  <si>
    <t>TC2730K150032</t>
  </si>
  <si>
    <t>TC2730K125080</t>
  </si>
  <si>
    <t>TC2730K125065</t>
  </si>
  <si>
    <t>TC2730K125050</t>
  </si>
  <si>
    <t>TC2730K125040</t>
  </si>
  <si>
    <t>TC2730K100080</t>
  </si>
  <si>
    <t>TC2730K100065</t>
  </si>
  <si>
    <t>TC2730K100050</t>
  </si>
  <si>
    <t>TC2730K100040</t>
  </si>
  <si>
    <t>TC2730K100032</t>
  </si>
  <si>
    <t>TC2730K100025</t>
  </si>
  <si>
    <t>TC2730K100020</t>
  </si>
  <si>
    <t>TC2730K100015</t>
  </si>
  <si>
    <t>TC2730K080050</t>
  </si>
  <si>
    <t>TC2730K080040</t>
  </si>
  <si>
    <t>TC2730K080032</t>
  </si>
  <si>
    <t>TC2730K080025</t>
  </si>
  <si>
    <t>TC2730K080020</t>
  </si>
  <si>
    <t>TC2730K080015</t>
  </si>
  <si>
    <t>TC2730K065050</t>
  </si>
  <si>
    <t>TC2730K065040</t>
  </si>
  <si>
    <t>TC2730K065032</t>
  </si>
  <si>
    <t>TC2730K065025</t>
  </si>
  <si>
    <t>TC2730K065020</t>
  </si>
  <si>
    <t>TC2730K065015</t>
  </si>
  <si>
    <t>TC2730K050040</t>
  </si>
  <si>
    <t>TC2730K050032</t>
  </si>
  <si>
    <t>TC2730K050025</t>
  </si>
  <si>
    <t>TC2730K050020</t>
  </si>
  <si>
    <t>TC2730K050015</t>
  </si>
  <si>
    <t>TC2730C200100</t>
  </si>
  <si>
    <t>TC2730C200080</t>
  </si>
  <si>
    <t>TC2730C200065</t>
  </si>
  <si>
    <t>TC2730C200050</t>
  </si>
  <si>
    <t>TC2730C150100</t>
  </si>
  <si>
    <t>TC2730C150080</t>
  </si>
  <si>
    <t>TC2730C150065</t>
  </si>
  <si>
    <t>TC2730C150050</t>
  </si>
  <si>
    <t>TC2730C150040</t>
  </si>
  <si>
    <t>TC2730C150032</t>
  </si>
  <si>
    <t>TC2730C125080</t>
  </si>
  <si>
    <t>TC2730C125065</t>
  </si>
  <si>
    <t>TC2730C125050</t>
  </si>
  <si>
    <t>TC2730C125040</t>
  </si>
  <si>
    <t>TC2730C100080</t>
  </si>
  <si>
    <t>TC2730C100065</t>
  </si>
  <si>
    <t>TC2730C100050</t>
  </si>
  <si>
    <t>TC2730C100040</t>
  </si>
  <si>
    <t>TC2730C100032</t>
  </si>
  <si>
    <t>TC2730C080050</t>
  </si>
  <si>
    <t>TC2730C080040</t>
  </si>
  <si>
    <t>TC2730C080032</t>
  </si>
  <si>
    <t>TC2730C065050</t>
  </si>
  <si>
    <t>TC2730C065040</t>
  </si>
  <si>
    <t>TC2730C065032</t>
  </si>
  <si>
    <t>TC2730C050040</t>
  </si>
  <si>
    <t>TC2730C050032</t>
  </si>
  <si>
    <t>TC2716200150</t>
  </si>
  <si>
    <t>TC2716150100</t>
  </si>
  <si>
    <t>TC2716125100</t>
  </si>
  <si>
    <t>TC2716100080</t>
  </si>
  <si>
    <t>TC2716100065</t>
  </si>
  <si>
    <t>TC2716100050</t>
  </si>
  <si>
    <t>TC2716080065</t>
  </si>
  <si>
    <t>TC2716080050</t>
  </si>
  <si>
    <t>TC2716065050</t>
  </si>
  <si>
    <t>TC2716050040</t>
  </si>
  <si>
    <t>TC2707200</t>
  </si>
  <si>
    <t>TC2707150</t>
  </si>
  <si>
    <t>TC2707125</t>
  </si>
  <si>
    <t>TC2707100</t>
  </si>
  <si>
    <t>TC2707080</t>
  </si>
  <si>
    <t>TC2707065</t>
  </si>
  <si>
    <t>TC2707050</t>
  </si>
  <si>
    <t>TC2707040</t>
  </si>
  <si>
    <t>TC2707032</t>
  </si>
  <si>
    <t>TC2707025</t>
  </si>
  <si>
    <t>TC2705200</t>
  </si>
  <si>
    <t>TC2705150</t>
  </si>
  <si>
    <t>TC2705125</t>
  </si>
  <si>
    <t>TC2705100</t>
  </si>
  <si>
    <t>TC2705080</t>
  </si>
  <si>
    <t>TC2705065</t>
  </si>
  <si>
    <t>TC2705050</t>
  </si>
  <si>
    <t>TC2705040</t>
  </si>
  <si>
    <t>TC2705032</t>
  </si>
  <si>
    <t>TC2705025</t>
  </si>
  <si>
    <t>TC2577200</t>
  </si>
  <si>
    <t>TC2577150</t>
  </si>
  <si>
    <t>TC2577125</t>
  </si>
  <si>
    <t>TC2577100</t>
  </si>
  <si>
    <t>TC2577080</t>
  </si>
  <si>
    <t>TC2577065</t>
  </si>
  <si>
    <t>TC2577050</t>
  </si>
  <si>
    <t>TC2577040</t>
  </si>
  <si>
    <t>TC2577032</t>
  </si>
  <si>
    <t>TC2577025</t>
  </si>
  <si>
    <t>TC2522065025</t>
  </si>
  <si>
    <t>TC2522065020</t>
  </si>
  <si>
    <t>TC2522065015</t>
  </si>
  <si>
    <t>TC2522050025</t>
  </si>
  <si>
    <t>TC2522050020</t>
  </si>
  <si>
    <t>TC2522050015</t>
  </si>
  <si>
    <t>TC2522040025</t>
  </si>
  <si>
    <t>TC2522040020</t>
  </si>
  <si>
    <t>TC2522040015</t>
  </si>
  <si>
    <t>TC2522032025</t>
  </si>
  <si>
    <t>TC2522032020</t>
  </si>
  <si>
    <t>TC2522032015</t>
  </si>
  <si>
    <t>TC2522032010</t>
  </si>
  <si>
    <t>TC2522025025</t>
  </si>
  <si>
    <t>TC2522025020</t>
  </si>
  <si>
    <t>TC2522025015</t>
  </si>
  <si>
    <t>TC2519200</t>
  </si>
  <si>
    <t>TC2519150</t>
  </si>
  <si>
    <t>TC2519125</t>
  </si>
  <si>
    <t>TC2519100</t>
  </si>
  <si>
    <t>TC2519080</t>
  </si>
  <si>
    <t>TC2519065</t>
  </si>
  <si>
    <t>TC2519050</t>
  </si>
  <si>
    <t>TC2519040</t>
  </si>
  <si>
    <t>TC2519032</t>
  </si>
  <si>
    <t>TC2519025</t>
  </si>
  <si>
    <t>TC2510S200</t>
  </si>
  <si>
    <t>TC2510S150</t>
  </si>
  <si>
    <t>TC2510S125</t>
  </si>
  <si>
    <t>TC2510S100</t>
  </si>
  <si>
    <t>TC2510S080</t>
  </si>
  <si>
    <t>TC2510S065</t>
  </si>
  <si>
    <t>TC2510S050</t>
  </si>
  <si>
    <t>TC2510040</t>
  </si>
  <si>
    <t>TC2510032</t>
  </si>
  <si>
    <t>TC2510025</t>
  </si>
  <si>
    <t>TC2501200</t>
  </si>
  <si>
    <t>TC2501150</t>
  </si>
  <si>
    <t>TC2501125</t>
  </si>
  <si>
    <t>TC2501100</t>
  </si>
  <si>
    <t>TC2501080</t>
  </si>
  <si>
    <t>TC2501065</t>
  </si>
  <si>
    <t>TC2501050</t>
  </si>
  <si>
    <t>TC2362200</t>
  </si>
  <si>
    <t>TC2362150</t>
  </si>
  <si>
    <t>TC2362125</t>
  </si>
  <si>
    <t>TC2362100</t>
  </si>
  <si>
    <t>TC2362080</t>
  </si>
  <si>
    <t>TC2362065</t>
  </si>
  <si>
    <t>TC2343200</t>
  </si>
  <si>
    <t>TC2343150</t>
  </si>
  <si>
    <t>TC2343125</t>
  </si>
  <si>
    <t>TC2343100</t>
  </si>
  <si>
    <t>TC2343080</t>
  </si>
  <si>
    <t>TC2343065</t>
  </si>
  <si>
    <t>TC2343050</t>
  </si>
  <si>
    <t>TC2260200</t>
  </si>
  <si>
    <t>TC2260150</t>
  </si>
  <si>
    <t>TC2260125</t>
  </si>
  <si>
    <t>TC2260100</t>
  </si>
  <si>
    <t>TC2260080</t>
  </si>
  <si>
    <t>TC2260065</t>
  </si>
  <si>
    <t>TC2260050</t>
  </si>
  <si>
    <t>TC2260040</t>
  </si>
  <si>
    <t>TC2260032</t>
  </si>
  <si>
    <t>TC2260025</t>
  </si>
  <si>
    <t>TC2250200150</t>
  </si>
  <si>
    <t>TC2250200125</t>
  </si>
  <si>
    <t>TC2250200100</t>
  </si>
  <si>
    <t>TC2250150125</t>
  </si>
  <si>
    <t>TC2250150100</t>
  </si>
  <si>
    <t>TC2250150065</t>
  </si>
  <si>
    <t>TC2250150050</t>
  </si>
  <si>
    <t>TC2250125100</t>
  </si>
  <si>
    <t>TC2250125080</t>
  </si>
  <si>
    <t>TC2250100080</t>
  </si>
  <si>
    <t>TC2250100065</t>
  </si>
  <si>
    <t>TC2250100050</t>
  </si>
  <si>
    <t>TC2250080065</t>
  </si>
  <si>
    <t>TC2250080050</t>
  </si>
  <si>
    <t>TC2250080040</t>
  </si>
  <si>
    <t>TC2250065050</t>
  </si>
  <si>
    <t>TC2250065040</t>
  </si>
  <si>
    <t>TC2250065032</t>
  </si>
  <si>
    <t>TC2250050040</t>
  </si>
  <si>
    <t>TC2250050032</t>
  </si>
  <si>
    <t>TC2250050025</t>
  </si>
  <si>
    <t>TC2250040032</t>
  </si>
  <si>
    <t>TC2250040025</t>
  </si>
  <si>
    <t>TC2250032025</t>
  </si>
  <si>
    <t>TC2227200</t>
  </si>
  <si>
    <t>TC2227150</t>
  </si>
  <si>
    <t>TC2227125</t>
  </si>
  <si>
    <t>TC2227100</t>
  </si>
  <si>
    <t>TC2227080</t>
  </si>
  <si>
    <t>TC2227065</t>
  </si>
  <si>
    <t>TC2227050</t>
  </si>
  <si>
    <t>TC2227040</t>
  </si>
  <si>
    <t>TC2227032</t>
  </si>
  <si>
    <t>TC2221200150</t>
  </si>
  <si>
    <t>TC2221200125</t>
  </si>
  <si>
    <t>TC2221150125</t>
  </si>
  <si>
    <t>TC2221150100</t>
  </si>
  <si>
    <t>TC2221150080</t>
  </si>
  <si>
    <t>TC2221150065</t>
  </si>
  <si>
    <t>TC2221150050</t>
  </si>
  <si>
    <t>TC2221125100</t>
  </si>
  <si>
    <t>TC2221125080</t>
  </si>
  <si>
    <t>TC2221100080</t>
  </si>
  <si>
    <t>TC2221100065</t>
  </si>
  <si>
    <t>TC2221100050</t>
  </si>
  <si>
    <t>TC2221080065</t>
  </si>
  <si>
    <t>TC2221080050</t>
  </si>
  <si>
    <t>TC2221080025</t>
  </si>
  <si>
    <t>TC2221065050</t>
  </si>
  <si>
    <t>TC2221065040</t>
  </si>
  <si>
    <t>TC2221050040</t>
  </si>
  <si>
    <t>TC2212200</t>
  </si>
  <si>
    <t>TC2212150</t>
  </si>
  <si>
    <t>TC2212125</t>
  </si>
  <si>
    <t>TC2212100</t>
  </si>
  <si>
    <t>TC2212080</t>
  </si>
  <si>
    <t>TC2212065</t>
  </si>
  <si>
    <t>TC2212050</t>
  </si>
  <si>
    <t>TC2212040</t>
  </si>
  <si>
    <t>TC2212032</t>
  </si>
  <si>
    <t>TC2211200</t>
  </si>
  <si>
    <t>TC2211150</t>
  </si>
  <si>
    <t>TC2211125</t>
  </si>
  <si>
    <t>TC2211100</t>
  </si>
  <si>
    <t>TC2211080</t>
  </si>
  <si>
    <t>TC2211065</t>
  </si>
  <si>
    <t>TC2211050</t>
  </si>
  <si>
    <t>TC2211040</t>
  </si>
  <si>
    <t>TC2211032</t>
  </si>
  <si>
    <t>TC82200</t>
  </si>
  <si>
    <t>TC82150</t>
  </si>
  <si>
    <t>TC82125</t>
  </si>
  <si>
    <t>TC82100</t>
  </si>
  <si>
    <t>TC82080</t>
  </si>
  <si>
    <t>TC82065</t>
  </si>
  <si>
    <t>TC82050</t>
  </si>
  <si>
    <t>TC82040</t>
  </si>
  <si>
    <t>TC82032</t>
  </si>
  <si>
    <t>TC81200</t>
  </si>
  <si>
    <t>TC81150</t>
  </si>
  <si>
    <t>TC81125</t>
  </si>
  <si>
    <t>TC81100</t>
  </si>
  <si>
    <t>TC81080</t>
  </si>
  <si>
    <t>TC81065</t>
  </si>
  <si>
    <t>TC81050</t>
  </si>
  <si>
    <t>TC81040</t>
  </si>
  <si>
    <t>TC81032</t>
  </si>
  <si>
    <t>TC81025</t>
  </si>
  <si>
    <t>TC80200</t>
  </si>
  <si>
    <t>TC80150</t>
  </si>
  <si>
    <t>TC80125</t>
  </si>
  <si>
    <t>TC80100</t>
  </si>
  <si>
    <t>TC80080</t>
  </si>
  <si>
    <t>TC80065</t>
  </si>
  <si>
    <t>TC80050</t>
  </si>
  <si>
    <t>TC80040</t>
  </si>
  <si>
    <t>TC80032</t>
  </si>
  <si>
    <t>TC51760200</t>
  </si>
  <si>
    <t>TC51760150</t>
  </si>
  <si>
    <t>TC51760100</t>
  </si>
  <si>
    <t>TC51760080</t>
  </si>
  <si>
    <t>TC51760065</t>
  </si>
  <si>
    <t>TC51760050</t>
  </si>
  <si>
    <t>TC51595200</t>
  </si>
  <si>
    <t>TC51595150</t>
  </si>
  <si>
    <t>TC51595125</t>
  </si>
  <si>
    <t>TC51595100</t>
  </si>
  <si>
    <t>TC51595080</t>
  </si>
  <si>
    <t>TC51595065</t>
  </si>
  <si>
    <t>TC51595050</t>
  </si>
  <si>
    <t>TC1730K200080</t>
  </si>
  <si>
    <t>TC1730K200065</t>
  </si>
  <si>
    <t>TC1730K200050</t>
  </si>
  <si>
    <t>TC1730K150080</t>
  </si>
  <si>
    <t>TC1730K150065</t>
  </si>
  <si>
    <t>TC1730K150050</t>
  </si>
  <si>
    <t>TC1730K150040</t>
  </si>
  <si>
    <t>TC1730K150032</t>
  </si>
  <si>
    <t>TC1730K125080</t>
  </si>
  <si>
    <t>TC1730K125065</t>
  </si>
  <si>
    <t>TC1730K125050</t>
  </si>
  <si>
    <t>TC1730K125040</t>
  </si>
  <si>
    <t>TC1730K100080</t>
  </si>
  <si>
    <t>TC1730K100065</t>
  </si>
  <si>
    <t>TC1730K100050</t>
  </si>
  <si>
    <t>TC1730K100040</t>
  </si>
  <si>
    <t>TC1730K100032</t>
  </si>
  <si>
    <t>TC1730K100025</t>
  </si>
  <si>
    <t>TC1730K100020</t>
  </si>
  <si>
    <t>TC1730K100015</t>
  </si>
  <si>
    <t>TC1730K080050</t>
  </si>
  <si>
    <t>TC1730K080040</t>
  </si>
  <si>
    <t>TC1730K080032</t>
  </si>
  <si>
    <t>TC1730K080025</t>
  </si>
  <si>
    <t>TC1730K080020</t>
  </si>
  <si>
    <t>TC1730K080015</t>
  </si>
  <si>
    <t>TC1730K065050</t>
  </si>
  <si>
    <t>TC1730K065040</t>
  </si>
  <si>
    <t>TC1730K065032</t>
  </si>
  <si>
    <t>TC1730K065025</t>
  </si>
  <si>
    <t>TC1730K065020</t>
  </si>
  <si>
    <t>TC1730K065015</t>
  </si>
  <si>
    <t>TC1730K050040</t>
  </si>
  <si>
    <t>TC1730K050032</t>
  </si>
  <si>
    <t>TC1730K050025</t>
  </si>
  <si>
    <t>TC1730K050020</t>
  </si>
  <si>
    <t>TC1730K050015</t>
  </si>
  <si>
    <t>TC1730C200100</t>
  </si>
  <si>
    <t>TC1730C200080</t>
  </si>
  <si>
    <t>TC1730C200065</t>
  </si>
  <si>
    <t>TC1730C200050</t>
  </si>
  <si>
    <t>TC1730C150100</t>
  </si>
  <si>
    <t>TC1730C150080</t>
  </si>
  <si>
    <t>TC1730C150065</t>
  </si>
  <si>
    <t>TC1730C150050</t>
  </si>
  <si>
    <t>TC1730C150040</t>
  </si>
  <si>
    <t>TC1730C150032</t>
  </si>
  <si>
    <t>TC1730C125080</t>
  </si>
  <si>
    <t>TC1730C125065</t>
  </si>
  <si>
    <t>TC1730C125050</t>
  </si>
  <si>
    <t>TC1730C125040</t>
  </si>
  <si>
    <t>TC1730C100080</t>
  </si>
  <si>
    <t>TC1730C100065</t>
  </si>
  <si>
    <t>TC1730C100050</t>
  </si>
  <si>
    <t>TC1730C100040</t>
  </si>
  <si>
    <t>TC1730C100032</t>
  </si>
  <si>
    <t>TC1730C080050</t>
  </si>
  <si>
    <t>TC1730C080040</t>
  </si>
  <si>
    <t>TC1730C080032</t>
  </si>
  <si>
    <t>TC1730C065050</t>
  </si>
  <si>
    <t>TC1730C065040</t>
  </si>
  <si>
    <t>TC1730C065032</t>
  </si>
  <si>
    <t>TC1730C050040</t>
  </si>
  <si>
    <t>TC1730C050032</t>
  </si>
  <si>
    <t>TC1716200150</t>
  </si>
  <si>
    <t>TC1716150100</t>
  </si>
  <si>
    <t>TC1716125100</t>
  </si>
  <si>
    <t>TC1716100080</t>
  </si>
  <si>
    <t>TC1716100065</t>
  </si>
  <si>
    <t>TC1716100050</t>
  </si>
  <si>
    <t>TC1716080065</t>
  </si>
  <si>
    <t>TC1716080050</t>
  </si>
  <si>
    <t>TC1716065050</t>
  </si>
  <si>
    <t>TC1716050040</t>
  </si>
  <si>
    <t>TC1707200</t>
  </si>
  <si>
    <t>TC1707150</t>
  </si>
  <si>
    <t>TC1707125</t>
  </si>
  <si>
    <t>TC1707100</t>
  </si>
  <si>
    <t>TC1707080</t>
  </si>
  <si>
    <t>TC1707065</t>
  </si>
  <si>
    <t>TC1707050</t>
  </si>
  <si>
    <t>TC1707040</t>
  </si>
  <si>
    <t>TC1707032</t>
  </si>
  <si>
    <t>TC1707025</t>
  </si>
  <si>
    <t>TC1705200</t>
  </si>
  <si>
    <t>TC1705150</t>
  </si>
  <si>
    <t>TC1705125</t>
  </si>
  <si>
    <t>TC1705100</t>
  </si>
  <si>
    <t>TC1705080</t>
  </si>
  <si>
    <t>TC1705065</t>
  </si>
  <si>
    <t>TC1705050</t>
  </si>
  <si>
    <t>TC1705040</t>
  </si>
  <si>
    <t>TC1705032</t>
  </si>
  <si>
    <t>TC1705025</t>
  </si>
  <si>
    <t>TC1577200</t>
  </si>
  <si>
    <t>TC1577150</t>
  </si>
  <si>
    <t>TC1577125</t>
  </si>
  <si>
    <t>TC1577100</t>
  </si>
  <si>
    <t>TC1577080</t>
  </si>
  <si>
    <t>TC1577065</t>
  </si>
  <si>
    <t>TC1577050</t>
  </si>
  <si>
    <t>TC1577040</t>
  </si>
  <si>
    <t>TC1577032</t>
  </si>
  <si>
    <t>TC1577025</t>
  </si>
  <si>
    <t>TC1522065025</t>
  </si>
  <si>
    <t>TC1522065020</t>
  </si>
  <si>
    <t>TC1522065015</t>
  </si>
  <si>
    <t>TC1522050025</t>
  </si>
  <si>
    <t>TC1522050020</t>
  </si>
  <si>
    <t>TC1522050015</t>
  </si>
  <si>
    <t>TC1522040025</t>
  </si>
  <si>
    <t>TC1522040020</t>
  </si>
  <si>
    <t>TC1522040015</t>
  </si>
  <si>
    <t>TC1522032025</t>
  </si>
  <si>
    <t>TC1522032020</t>
  </si>
  <si>
    <t>TC1522032015</t>
  </si>
  <si>
    <t>TC1522032010</t>
  </si>
  <si>
    <t>TC1522025025</t>
  </si>
  <si>
    <t>TC1522025020</t>
  </si>
  <si>
    <t>TC1522025015</t>
  </si>
  <si>
    <t>TC1519200</t>
  </si>
  <si>
    <t>TC1519150</t>
  </si>
  <si>
    <t>TC1519125</t>
  </si>
  <si>
    <t>TC1519100</t>
  </si>
  <si>
    <t>TC1519080</t>
  </si>
  <si>
    <t>TC1519065</t>
  </si>
  <si>
    <t>TC1519050</t>
  </si>
  <si>
    <t>TC1519040</t>
  </si>
  <si>
    <t>TC1519032</t>
  </si>
  <si>
    <t>TC1519025</t>
  </si>
  <si>
    <t>TC1510S200</t>
  </si>
  <si>
    <t>TC1510S150</t>
  </si>
  <si>
    <t>TC1510S125</t>
  </si>
  <si>
    <t>TC1510S100</t>
  </si>
  <si>
    <t>TC1510S080</t>
  </si>
  <si>
    <t>TC1510S065</t>
  </si>
  <si>
    <t>TC1510S050</t>
  </si>
  <si>
    <t>TC1510040</t>
  </si>
  <si>
    <t>TC1510032</t>
  </si>
  <si>
    <t>TC1510025</t>
  </si>
  <si>
    <t>TC1501200</t>
  </si>
  <si>
    <t>TC1501150</t>
  </si>
  <si>
    <t>TC1501125</t>
  </si>
  <si>
    <t>TC1501100</t>
  </si>
  <si>
    <t>TC1501080</t>
  </si>
  <si>
    <t>TC1501065</t>
  </si>
  <si>
    <t>TC1501050</t>
  </si>
  <si>
    <t>TC1362200</t>
  </si>
  <si>
    <t>TC1362150</t>
  </si>
  <si>
    <t>TC1362125</t>
  </si>
  <si>
    <t>TC1362100</t>
  </si>
  <si>
    <t>TC1362080</t>
  </si>
  <si>
    <t>TC1362065</t>
  </si>
  <si>
    <t>TC1343200</t>
  </si>
  <si>
    <t>TC1343150</t>
  </si>
  <si>
    <t>TC1343125</t>
  </si>
  <si>
    <t>TC1343100</t>
  </si>
  <si>
    <t>TC1343080</t>
  </si>
  <si>
    <t>TC1343065</t>
  </si>
  <si>
    <t>TC1343050</t>
  </si>
  <si>
    <t>TC1260200</t>
  </si>
  <si>
    <t>TC1260150</t>
  </si>
  <si>
    <t>TC1260125</t>
  </si>
  <si>
    <t>TC1260100</t>
  </si>
  <si>
    <t>TC1260080</t>
  </si>
  <si>
    <t>TC1260065</t>
  </si>
  <si>
    <t>TC1260050</t>
  </si>
  <si>
    <t>TC1260040</t>
  </si>
  <si>
    <t>TC1260032</t>
  </si>
  <si>
    <t>TC1260025</t>
  </si>
  <si>
    <t>TC1250200150</t>
  </si>
  <si>
    <t>TC1250200125</t>
  </si>
  <si>
    <t>TC1250200100</t>
  </si>
  <si>
    <t>TC1250150125</t>
  </si>
  <si>
    <t>TC1250150100</t>
  </si>
  <si>
    <t>TC1250150065</t>
  </si>
  <si>
    <t>TC1250150050</t>
  </si>
  <si>
    <t>TC1250125100</t>
  </si>
  <si>
    <t>TC1250125080</t>
  </si>
  <si>
    <t>TC1250100080</t>
  </si>
  <si>
    <t>TC1250100065</t>
  </si>
  <si>
    <t>TC1250100050</t>
  </si>
  <si>
    <t>TC1250080065</t>
  </si>
  <si>
    <t>TC1250080050</t>
  </si>
  <si>
    <t>TC1250080040</t>
  </si>
  <si>
    <t>TC1250065050</t>
  </si>
  <si>
    <t>TC1250065040</t>
  </si>
  <si>
    <t>TC1250065032</t>
  </si>
  <si>
    <t>TC1250050040</t>
  </si>
  <si>
    <t>TC1250050032</t>
  </si>
  <si>
    <t>TC1250050025</t>
  </si>
  <si>
    <t>TC1250040032</t>
  </si>
  <si>
    <t>TC1250040025</t>
  </si>
  <si>
    <t>TC1250032025</t>
  </si>
  <si>
    <t>TC1227200</t>
  </si>
  <si>
    <t>TC1227150</t>
  </si>
  <si>
    <t>TC1227125</t>
  </si>
  <si>
    <t>TC1227100</t>
  </si>
  <si>
    <t>TC1227080</t>
  </si>
  <si>
    <t>TC1227065</t>
  </si>
  <si>
    <t>TC1227050</t>
  </si>
  <si>
    <t>TC1227040</t>
  </si>
  <si>
    <t>TC1227032</t>
  </si>
  <si>
    <t>TC1221200150</t>
  </si>
  <si>
    <t>TC1221200125</t>
  </si>
  <si>
    <t>TC1221150125</t>
  </si>
  <si>
    <t>TC1221150100</t>
  </si>
  <si>
    <t>TC1221150080</t>
  </si>
  <si>
    <t>TC1221150065</t>
  </si>
  <si>
    <t>TC1221150050</t>
  </si>
  <si>
    <t>TC1221125100</t>
  </si>
  <si>
    <t>TC1221125080</t>
  </si>
  <si>
    <t>TC1221100080</t>
  </si>
  <si>
    <t>TC1221100065</t>
  </si>
  <si>
    <t>TC1221100050</t>
  </si>
  <si>
    <t>TC1221080065</t>
  </si>
  <si>
    <t>TC1221080050</t>
  </si>
  <si>
    <t>TC1221080025</t>
  </si>
  <si>
    <t>TC1221065050</t>
  </si>
  <si>
    <t>TC1221065040</t>
  </si>
  <si>
    <t>TC1221050040</t>
  </si>
  <si>
    <t>TC1212200</t>
  </si>
  <si>
    <t>TC1212150</t>
  </si>
  <si>
    <t>TC1212125</t>
  </si>
  <si>
    <t>TC1212100</t>
  </si>
  <si>
    <t>TC1212080</t>
  </si>
  <si>
    <t>TC1212065</t>
  </si>
  <si>
    <t>TC1212050</t>
  </si>
  <si>
    <t>TC1212040</t>
  </si>
  <si>
    <t>TC1212032</t>
  </si>
  <si>
    <t>TC1211200</t>
  </si>
  <si>
    <t>TC1211150</t>
  </si>
  <si>
    <t>TC1211125</t>
  </si>
  <si>
    <t>TC1211100</t>
  </si>
  <si>
    <t>TC1211080</t>
  </si>
  <si>
    <t>TC1211065</t>
  </si>
  <si>
    <t>TC1211050</t>
  </si>
  <si>
    <t>TC1211040</t>
  </si>
  <si>
    <t>TC1211032</t>
  </si>
  <si>
    <t>Mehaanilised terastoruühendused</t>
  </si>
  <si>
    <t xml:space="preserve">Põlv 11,25° </t>
  </si>
  <si>
    <t>Fig. 211</t>
  </si>
  <si>
    <t>RAL3000</t>
  </si>
  <si>
    <t>2016</t>
  </si>
  <si>
    <t>RAL3000 liitmikud</t>
  </si>
  <si>
    <t>DN32 / 42,4 mm</t>
  </si>
  <si>
    <t>DN40 / 48,3 mm</t>
  </si>
  <si>
    <t>DN50 / 60,3 mm</t>
  </si>
  <si>
    <t>DN65 / 76,1 mm</t>
  </si>
  <si>
    <t>DN80 / 88,9 mm</t>
  </si>
  <si>
    <t>DN100 / 114,3 mm</t>
  </si>
  <si>
    <t>DN125 / 139,7 mm</t>
  </si>
  <si>
    <t>DN150 / 168,3 mm</t>
  </si>
  <si>
    <t>DN200 / 219,1 mm</t>
  </si>
  <si>
    <t xml:space="preserve">Põlv 22,5° </t>
  </si>
  <si>
    <t>Fig. 212</t>
  </si>
  <si>
    <t>Fig. 221</t>
  </si>
  <si>
    <t>Üleminekukolmik</t>
  </si>
  <si>
    <t>DN50 x DN40</t>
  </si>
  <si>
    <t>DN65 x DN40</t>
  </si>
  <si>
    <t>DN65 x DN50</t>
  </si>
  <si>
    <t>DN80 x DN25</t>
  </si>
  <si>
    <t>DN80 x DN50</t>
  </si>
  <si>
    <t>DN80 x DN65</t>
  </si>
  <si>
    <t>TC1705300</t>
  </si>
  <si>
    <t>TC1705250</t>
  </si>
  <si>
    <t>DN100 x DN50</t>
  </si>
  <si>
    <t>DN100 x DN65</t>
  </si>
  <si>
    <t>DN100 x DN80</t>
  </si>
  <si>
    <t>DN125 x DN80</t>
  </si>
  <si>
    <t>DN125 x DN100</t>
  </si>
  <si>
    <t>DN150 x DN50</t>
  </si>
  <si>
    <t>DN150 x DN65</t>
  </si>
  <si>
    <t>DN150 x DN80</t>
  </si>
  <si>
    <t>DN150 x DN100</t>
  </si>
  <si>
    <t>DN150 x DN125</t>
  </si>
  <si>
    <t>DN200 x DN125</t>
  </si>
  <si>
    <t>DN200 x DN150</t>
  </si>
  <si>
    <t>Fig. 227</t>
  </si>
  <si>
    <t>Rist</t>
  </si>
  <si>
    <t>Fig. 250</t>
  </si>
  <si>
    <t>DN32 x DN25</t>
  </si>
  <si>
    <t>DN40 x DN25</t>
  </si>
  <si>
    <t>DN40 x DN32</t>
  </si>
  <si>
    <t>DN50 x DN25</t>
  </si>
  <si>
    <t>DN50 x DN32</t>
  </si>
  <si>
    <t>DN65 x DN32</t>
  </si>
  <si>
    <t>DN80 x DN40</t>
  </si>
  <si>
    <t>DN200 x DN100</t>
  </si>
  <si>
    <t>Fig. 260</t>
  </si>
  <si>
    <t>Pime</t>
  </si>
  <si>
    <t>DN25 / 33,7 mm</t>
  </si>
  <si>
    <t>Fig. 343</t>
  </si>
  <si>
    <t>Üleminek äärikule PN10/16</t>
  </si>
  <si>
    <t>Fig. 362</t>
  </si>
  <si>
    <t>Üleminek keermele 2" sk</t>
  </si>
  <si>
    <t>Fig. 501</t>
  </si>
  <si>
    <t xml:space="preserve">Põlv 45° </t>
  </si>
  <si>
    <t>Fig. 510</t>
  </si>
  <si>
    <t>Põlv 90°</t>
  </si>
  <si>
    <t>Fig. 510S</t>
  </si>
  <si>
    <t>Põlv 90° lühike</t>
  </si>
  <si>
    <t>Fig. 519</t>
  </si>
  <si>
    <t>Kolmik</t>
  </si>
  <si>
    <t>Kolmik lühike</t>
  </si>
  <si>
    <t>Fig. 519S</t>
  </si>
  <si>
    <t>Fig. 522</t>
  </si>
  <si>
    <t>Sadul sk.</t>
  </si>
  <si>
    <t>DN25 x 1/2"</t>
  </si>
  <si>
    <t>DN25 x 3/4"</t>
  </si>
  <si>
    <t>DN25 x 1"</t>
  </si>
  <si>
    <t>DN32 x 3/8"</t>
  </si>
  <si>
    <t>DN32 x 1/2"</t>
  </si>
  <si>
    <t>DN32 x 3/4"</t>
  </si>
  <si>
    <t>DN32 x 1"</t>
  </si>
  <si>
    <t>DN40 x 1/2"</t>
  </si>
  <si>
    <t>DN40 x 3/4"</t>
  </si>
  <si>
    <t>DN40 x 1"</t>
  </si>
  <si>
    <t>DN50 x 1/2"</t>
  </si>
  <si>
    <t>DN50 x 3/4"</t>
  </si>
  <si>
    <t>DN50 x 1"</t>
  </si>
  <si>
    <t>DN65 x 1/2"</t>
  </si>
  <si>
    <t>DN65 x 3/4"</t>
  </si>
  <si>
    <t>DN65 x 1"</t>
  </si>
  <si>
    <t>Fig. 577</t>
  </si>
  <si>
    <t xml:space="preserve">Soonliitmik / Jäik, kerge </t>
  </si>
  <si>
    <t>Fig. 705</t>
  </si>
  <si>
    <t>Soonliitmik / Liigutatav, kerge</t>
  </si>
  <si>
    <t>DN250 / 273,0 mm</t>
  </si>
  <si>
    <t>DN300 / 323,9 mm</t>
  </si>
  <si>
    <t>Fig. 707</t>
  </si>
  <si>
    <t>Soonliitmik / Liigutatav, raske</t>
  </si>
  <si>
    <t>Fig. 716</t>
  </si>
  <si>
    <t>Ülemineku soonliitmik</t>
  </si>
  <si>
    <t>Fig. 730G</t>
  </si>
  <si>
    <t>Sadul soonliitmik otsaga</t>
  </si>
  <si>
    <t>DN80 x DN32</t>
  </si>
  <si>
    <t>DN100 x DN32</t>
  </si>
  <si>
    <t>DN100 x DN40</t>
  </si>
  <si>
    <t>DN125 x DN40</t>
  </si>
  <si>
    <t>DN125 x DN50</t>
  </si>
  <si>
    <t>DN125 x DN65</t>
  </si>
  <si>
    <t>DN150 x DN32</t>
  </si>
  <si>
    <t>DN150 x DN40</t>
  </si>
  <si>
    <t>DN200 x DN50</t>
  </si>
  <si>
    <t>DN200 x DN65</t>
  </si>
  <si>
    <t>DN200 x DN80</t>
  </si>
  <si>
    <t>Fig. 730T</t>
  </si>
  <si>
    <t>Sadul sisekeermega</t>
  </si>
  <si>
    <t>DN50 x DN15</t>
  </si>
  <si>
    <t>DN50 x DN20</t>
  </si>
  <si>
    <t>DN65 x DN15</t>
  </si>
  <si>
    <t>DN65 x DN20</t>
  </si>
  <si>
    <t>DN65 x DN25</t>
  </si>
  <si>
    <t>DN80 x DN15</t>
  </si>
  <si>
    <t>DN80 x DN20</t>
  </si>
  <si>
    <t>DN100 x DN15</t>
  </si>
  <si>
    <t>DN100 x DN20</t>
  </si>
  <si>
    <t>DN100 x DN25</t>
  </si>
  <si>
    <t>BFV-300</t>
  </si>
  <si>
    <t>Pöördklapp soonotstega</t>
  </si>
  <si>
    <t>ilma asendinäidu kontaktideta</t>
  </si>
  <si>
    <t>T2159300G026NS</t>
  </si>
  <si>
    <t>T2159300G030NS</t>
  </si>
  <si>
    <t>T2159300G040NS</t>
  </si>
  <si>
    <t>T2159300G056NS</t>
  </si>
  <si>
    <t>T2159300G060NS</t>
  </si>
  <si>
    <t>T2159300G080NS</t>
  </si>
  <si>
    <t>T2159300G100NS</t>
  </si>
  <si>
    <t>asendikontaktidega - AVATUD</t>
  </si>
  <si>
    <t>asendikontaktidega - SULETUD</t>
  </si>
  <si>
    <t>T2159300G026WS</t>
  </si>
  <si>
    <t>T2159300G026WSC</t>
  </si>
  <si>
    <t>T2159300G030WS</t>
  </si>
  <si>
    <t>T2159300G030WSC</t>
  </si>
  <si>
    <t>T2159300G040WS</t>
  </si>
  <si>
    <t>T2159300G040WSC</t>
  </si>
  <si>
    <t>T2159300G056WS</t>
  </si>
  <si>
    <t>T2159300G056WSC</t>
  </si>
  <si>
    <t>T2159300G060WS</t>
  </si>
  <si>
    <t>T2159300G060WSC</t>
  </si>
  <si>
    <t>T2159300G080WS</t>
  </si>
  <si>
    <t>T2159300G080WSC</t>
  </si>
  <si>
    <t>T2159300G100WS</t>
  </si>
  <si>
    <t>T2159300G100WSC</t>
  </si>
  <si>
    <t>T21GD476555</t>
  </si>
  <si>
    <t>GD4765 / 17658</t>
  </si>
  <si>
    <t>T21GD47658N065</t>
  </si>
  <si>
    <t>T21GD47658N080</t>
  </si>
  <si>
    <t>T21GD47658N100</t>
  </si>
  <si>
    <t>T21GD47658N125</t>
  </si>
  <si>
    <t>T21GD47658N150</t>
  </si>
  <si>
    <t>T21GD47658N200</t>
  </si>
  <si>
    <t>T21GD17658N200</t>
  </si>
  <si>
    <t>asendikontaktidega</t>
  </si>
  <si>
    <t>Tagasilöögiklapp CV-1F soonliitmik otstega</t>
  </si>
  <si>
    <t>TC15159250</t>
  </si>
  <si>
    <t>TC15159300</t>
  </si>
  <si>
    <t>Mudaeraldaja soonliitmik otstega</t>
  </si>
  <si>
    <t>Tsingitud</t>
  </si>
  <si>
    <t>TC51760250</t>
  </si>
  <si>
    <t>TC51760300</t>
  </si>
  <si>
    <t>TC52760050</t>
  </si>
  <si>
    <t>TC52760065</t>
  </si>
  <si>
    <t>TC52760080</t>
  </si>
  <si>
    <t>TC52760100</t>
  </si>
  <si>
    <t>TC52760150</t>
  </si>
  <si>
    <t>TC52760200</t>
  </si>
  <si>
    <t>TC52760250</t>
  </si>
  <si>
    <t>TC52760300</t>
  </si>
  <si>
    <t>Kuivsüsteemide tihend</t>
  </si>
  <si>
    <t>EPDM-TRI</t>
  </si>
  <si>
    <t>Tihend C-style</t>
  </si>
  <si>
    <t>EPDM</t>
  </si>
  <si>
    <t>EPDM Gr. EN</t>
  </si>
  <si>
    <t>TC80250</t>
  </si>
  <si>
    <t>TC80300</t>
  </si>
  <si>
    <t>TC82250</t>
  </si>
  <si>
    <t>TC82300</t>
  </si>
  <si>
    <t>TC81250</t>
  </si>
  <si>
    <t>TC81300</t>
  </si>
  <si>
    <t>Üleminek sirge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</si>
</sst>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25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b/>
      <sz val="8"/>
      <color indexed="81"/>
      <name val="Tahoma"/>
      <family val="2"/>
      <charset val="186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9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13" fillId="0" borderId="0"/>
    <xf numFmtId="0" fontId="6" fillId="0" borderId="0"/>
    <xf numFmtId="0" fontId="4" fillId="0" borderId="0"/>
    <xf numFmtId="0" fontId="10" fillId="12" borderId="0" applyNumberFormat="0" applyBorder="0" applyAlignment="0" applyProtection="0"/>
    <xf numFmtId="164" fontId="6" fillId="0" borderId="0" applyFill="0" applyBorder="0" applyAlignment="0" applyProtection="0"/>
    <xf numFmtId="0" fontId="1" fillId="0" borderId="0"/>
  </cellStyleXfs>
  <cellXfs count="130">
    <xf numFmtId="0" fontId="0" fillId="0" borderId="0" xfId="0"/>
    <xf numFmtId="49" fontId="14" fillId="13" borderId="0" xfId="0" applyNumberFormat="1" applyFont="1" applyFill="1" applyAlignment="1">
      <alignment horizontal="right"/>
    </xf>
    <xf numFmtId="0" fontId="14" fillId="13" borderId="0" xfId="0" applyFont="1" applyFill="1"/>
    <xf numFmtId="49" fontId="14" fillId="13" borderId="0" xfId="0" applyNumberFormat="1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4" fillId="0" borderId="0" xfId="0" applyFont="1"/>
    <xf numFmtId="0" fontId="15" fillId="13" borderId="0" xfId="0" applyFont="1" applyFill="1"/>
    <xf numFmtId="49" fontId="15" fillId="13" borderId="0" xfId="0" applyNumberFormat="1" applyFont="1" applyFill="1" applyAlignment="1">
      <alignment horizontal="center"/>
    </xf>
    <xf numFmtId="2" fontId="15" fillId="13" borderId="0" xfId="0" applyNumberFormat="1" applyFont="1" applyFill="1" applyAlignment="1">
      <alignment horizontal="center"/>
    </xf>
    <xf numFmtId="0" fontId="15" fillId="13" borderId="0" xfId="0" quotePrefix="1" applyFont="1" applyFill="1"/>
    <xf numFmtId="49" fontId="15" fillId="13" borderId="0" xfId="0" quotePrefix="1" applyNumberFormat="1" applyFont="1" applyFill="1" applyAlignment="1">
      <alignment horizontal="left"/>
    </xf>
    <xf numFmtId="9" fontId="15" fillId="13" borderId="1" xfId="0" applyNumberFormat="1" applyFont="1" applyFill="1" applyBorder="1" applyAlignment="1">
      <alignment horizontal="center"/>
    </xf>
    <xf numFmtId="9" fontId="15" fillId="13" borderId="0" xfId="0" applyNumberFormat="1" applyFont="1" applyFill="1" applyAlignment="1">
      <alignment horizontal="center"/>
    </xf>
    <xf numFmtId="0" fontId="14" fillId="0" borderId="0" xfId="0" applyNumberFormat="1" applyFont="1" applyAlignment="1"/>
    <xf numFmtId="0" fontId="14" fillId="0" borderId="0" xfId="0" applyFont="1" applyAlignment="1">
      <alignment wrapText="1"/>
    </xf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0" fontId="14" fillId="13" borderId="2" xfId="0" applyFont="1" applyFill="1" applyBorder="1" applyAlignment="1">
      <alignment horizontal="center"/>
    </xf>
    <xf numFmtId="0" fontId="14" fillId="15" borderId="0" xfId="0" applyFont="1" applyFill="1" applyAlignment="1">
      <alignment horizontal="left" wrapText="1"/>
    </xf>
    <xf numFmtId="0" fontId="14" fillId="15" borderId="0" xfId="0" applyFont="1" applyFill="1" applyAlignment="1">
      <alignment wrapText="1"/>
    </xf>
    <xf numFmtId="49" fontId="14" fillId="15" borderId="0" xfId="0" applyNumberFormat="1" applyFont="1" applyFill="1" applyAlignment="1">
      <alignment wrapText="1"/>
    </xf>
    <xf numFmtId="49" fontId="14" fillId="15" borderId="0" xfId="0" applyNumberFormat="1" applyFont="1" applyFill="1" applyAlignment="1">
      <alignment horizontal="center" wrapText="1"/>
    </xf>
    <xf numFmtId="2" fontId="14" fillId="15" borderId="0" xfId="0" applyNumberFormat="1" applyFont="1" applyFill="1" applyAlignment="1">
      <alignment horizontal="center" wrapText="1"/>
    </xf>
    <xf numFmtId="0" fontId="15" fillId="15" borderId="0" xfId="0" applyFont="1" applyFill="1" applyBorder="1" applyAlignment="1">
      <alignment horizontal="center"/>
    </xf>
    <xf numFmtId="2" fontId="14" fillId="15" borderId="13" xfId="0" applyNumberFormat="1" applyFont="1" applyFill="1" applyBorder="1" applyAlignment="1">
      <alignment horizontal="center" wrapText="1"/>
    </xf>
    <xf numFmtId="0" fontId="15" fillId="15" borderId="10" xfId="0" applyFont="1" applyFill="1" applyBorder="1" applyAlignment="1">
      <alignment horizontal="center"/>
    </xf>
    <xf numFmtId="2" fontId="14" fillId="15" borderId="0" xfId="0" applyNumberFormat="1" applyFont="1" applyFill="1" applyBorder="1" applyAlignment="1">
      <alignment horizontal="center" wrapText="1"/>
    </xf>
    <xf numFmtId="0" fontId="15" fillId="15" borderId="2" xfId="0" applyFont="1" applyFill="1" applyBorder="1" applyAlignment="1">
      <alignment horizontal="center"/>
    </xf>
    <xf numFmtId="0" fontId="20" fillId="15" borderId="14" xfId="0" applyFont="1" applyFill="1" applyBorder="1" applyAlignment="1"/>
    <xf numFmtId="0" fontId="20" fillId="15" borderId="12" xfId="0" applyFont="1" applyFill="1" applyBorder="1" applyAlignment="1"/>
    <xf numFmtId="2" fontId="16" fillId="15" borderId="15" xfId="0" applyNumberFormat="1" applyFont="1" applyFill="1" applyBorder="1" applyAlignment="1">
      <alignment horizontal="center"/>
    </xf>
    <xf numFmtId="2" fontId="16" fillId="15" borderId="16" xfId="0" applyNumberFormat="1" applyFont="1" applyFill="1" applyBorder="1" applyAlignment="1">
      <alignment horizontal="center"/>
    </xf>
    <xf numFmtId="2" fontId="15" fillId="15" borderId="17" xfId="0" applyNumberFormat="1" applyFont="1" applyFill="1" applyBorder="1" applyAlignment="1">
      <alignment horizontal="center"/>
    </xf>
    <xf numFmtId="2" fontId="16" fillId="15" borderId="3" xfId="0" applyNumberFormat="1" applyFont="1" applyFill="1" applyBorder="1" applyAlignment="1">
      <alignment horizontal="center"/>
    </xf>
    <xf numFmtId="2" fontId="15" fillId="15" borderId="2" xfId="0" applyNumberFormat="1" applyFont="1" applyFill="1" applyBorder="1" applyAlignment="1">
      <alignment horizontal="center"/>
    </xf>
    <xf numFmtId="2" fontId="16" fillId="15" borderId="18" xfId="0" applyNumberFormat="1" applyFont="1" applyFill="1" applyBorder="1" applyAlignment="1">
      <alignment horizontal="center"/>
    </xf>
    <xf numFmtId="2" fontId="15" fillId="15" borderId="19" xfId="0" applyNumberFormat="1" applyFont="1" applyFill="1" applyBorder="1" applyAlignment="1">
      <alignment horizontal="center"/>
    </xf>
    <xf numFmtId="2" fontId="15" fillId="15" borderId="12" xfId="0" applyNumberFormat="1" applyFont="1" applyFill="1" applyBorder="1" applyAlignment="1">
      <alignment horizontal="center"/>
    </xf>
    <xf numFmtId="2" fontId="16" fillId="15" borderId="0" xfId="0" applyNumberFormat="1" applyFont="1" applyFill="1" applyBorder="1" applyAlignment="1">
      <alignment horizontal="center"/>
    </xf>
    <xf numFmtId="2" fontId="15" fillId="15" borderId="0" xfId="0" applyNumberFormat="1" applyFont="1" applyFill="1" applyBorder="1" applyAlignment="1">
      <alignment horizontal="center"/>
    </xf>
    <xf numFmtId="2" fontId="15" fillId="15" borderId="10" xfId="0" applyNumberFormat="1" applyFont="1" applyFill="1" applyBorder="1" applyAlignment="1">
      <alignment horizontal="center"/>
    </xf>
    <xf numFmtId="2" fontId="15" fillId="15" borderId="4" xfId="0" applyNumberFormat="1" applyFont="1" applyFill="1" applyBorder="1" applyAlignment="1">
      <alignment horizontal="center"/>
    </xf>
    <xf numFmtId="0" fontId="14" fillId="0" borderId="0" xfId="0" applyFont="1" applyBorder="1"/>
    <xf numFmtId="0" fontId="20" fillId="15" borderId="6" xfId="0" applyFont="1" applyFill="1" applyBorder="1" applyAlignment="1">
      <alignment horizontal="center"/>
    </xf>
    <xf numFmtId="0" fontId="20" fillId="15" borderId="24" xfId="0" applyFont="1" applyFill="1" applyBorder="1" applyAlignment="1">
      <alignment horizontal="center"/>
    </xf>
    <xf numFmtId="2" fontId="16" fillId="15" borderId="13" xfId="0" applyNumberFormat="1" applyFont="1" applyFill="1" applyBorder="1" applyAlignment="1">
      <alignment horizontal="center"/>
    </xf>
    <xf numFmtId="2" fontId="16" fillId="15" borderId="14" xfId="0" applyNumberFormat="1" applyFont="1" applyFill="1" applyBorder="1" applyAlignment="1">
      <alignment horizontal="center"/>
    </xf>
    <xf numFmtId="0" fontId="12" fillId="15" borderId="7" xfId="0" applyFont="1" applyFill="1" applyBorder="1" applyAlignment="1">
      <alignment vertical="center" wrapText="1"/>
    </xf>
    <xf numFmtId="0" fontId="12" fillId="15" borderId="0" xfId="0" applyFont="1" applyFill="1" applyAlignment="1">
      <alignment vertical="center" wrapText="1"/>
    </xf>
    <xf numFmtId="0" fontId="14" fillId="15" borderId="11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49" fontId="15" fillId="15" borderId="27" xfId="0" applyNumberFormat="1" applyFont="1" applyFill="1" applyBorder="1" applyAlignment="1">
      <alignment horizontal="center"/>
    </xf>
    <xf numFmtId="49" fontId="0" fillId="15" borderId="18" xfId="0" applyNumberFormat="1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49" fontId="15" fillId="15" borderId="0" xfId="0" applyNumberFormat="1" applyFont="1" applyFill="1" applyBorder="1" applyAlignment="1">
      <alignment horizontal="center"/>
    </xf>
    <xf numFmtId="49" fontId="0" fillId="15" borderId="0" xfId="0" applyNumberFormat="1" applyFill="1" applyBorder="1" applyAlignment="1">
      <alignment horizontal="center"/>
    </xf>
    <xf numFmtId="0" fontId="18" fillId="15" borderId="9" xfId="0" applyFont="1" applyFill="1" applyBorder="1" applyAlignment="1">
      <alignment vertical="center" wrapText="1"/>
    </xf>
    <xf numFmtId="0" fontId="11" fillId="15" borderId="13" xfId="0" applyFont="1" applyFill="1" applyBorder="1" applyAlignment="1">
      <alignment vertical="center" wrapText="1"/>
    </xf>
    <xf numFmtId="0" fontId="12" fillId="15" borderId="7" xfId="0" applyFont="1" applyFill="1" applyBorder="1" applyAlignment="1">
      <alignment vertical="center" wrapText="1"/>
    </xf>
    <xf numFmtId="0" fontId="12" fillId="15" borderId="0" xfId="0" applyFont="1" applyFill="1" applyAlignment="1">
      <alignment vertical="center" wrapText="1"/>
    </xf>
    <xf numFmtId="0" fontId="19" fillId="15" borderId="7" xfId="0" applyFont="1" applyFill="1" applyBorder="1" applyAlignment="1">
      <alignment horizontal="left" vertical="center" wrapText="1"/>
    </xf>
    <xf numFmtId="0" fontId="12" fillId="15" borderId="0" xfId="0" applyFont="1" applyFill="1" applyAlignment="1">
      <alignment vertical="center"/>
    </xf>
    <xf numFmtId="0" fontId="12" fillId="15" borderId="11" xfId="0" applyFont="1" applyFill="1" applyBorder="1" applyAlignment="1">
      <alignment vertical="center"/>
    </xf>
    <xf numFmtId="0" fontId="12" fillId="15" borderId="14" xfId="0" applyFont="1" applyFill="1" applyBorder="1" applyAlignment="1">
      <alignment vertical="center"/>
    </xf>
    <xf numFmtId="0" fontId="14" fillId="15" borderId="9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2" fontId="14" fillId="15" borderId="8" xfId="0" applyNumberFormat="1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7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49" fontId="15" fillId="15" borderId="26" xfId="0" applyNumberFormat="1" applyFont="1" applyFill="1" applyBorder="1" applyAlignment="1">
      <alignment horizontal="center"/>
    </xf>
    <xf numFmtId="49" fontId="0" fillId="15" borderId="3" xfId="0" applyNumberFormat="1" applyFill="1" applyBorder="1" applyAlignment="1">
      <alignment horizontal="center"/>
    </xf>
    <xf numFmtId="49" fontId="15" fillId="15" borderId="7" xfId="0" applyNumberFormat="1" applyFont="1" applyFill="1" applyBorder="1" applyAlignment="1">
      <alignment horizontal="center"/>
    </xf>
    <xf numFmtId="49" fontId="15" fillId="15" borderId="11" xfId="0" applyNumberFormat="1" applyFont="1" applyFill="1" applyBorder="1" applyAlignment="1">
      <alignment horizontal="center"/>
    </xf>
    <xf numFmtId="49" fontId="0" fillId="15" borderId="14" xfId="0" applyNumberFormat="1" applyFill="1" applyBorder="1" applyAlignment="1">
      <alignment horizontal="center"/>
    </xf>
    <xf numFmtId="0" fontId="20" fillId="15" borderId="8" xfId="0" applyFont="1" applyFill="1" applyBorder="1" applyAlignment="1">
      <alignment horizontal="center"/>
    </xf>
    <xf numFmtId="0" fontId="20" fillId="15" borderId="28" xfId="0" applyFont="1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49" fontId="15" fillId="15" borderId="25" xfId="0" applyNumberFormat="1" applyFont="1" applyFill="1" applyBorder="1" applyAlignment="1">
      <alignment horizontal="center"/>
    </xf>
    <xf numFmtId="49" fontId="0" fillId="15" borderId="16" xfId="0" applyNumberFormat="1" applyFill="1" applyBorder="1" applyAlignment="1">
      <alignment horizontal="center"/>
    </xf>
    <xf numFmtId="49" fontId="15" fillId="15" borderId="9" xfId="0" applyNumberFormat="1" applyFont="1" applyFill="1" applyBorder="1" applyAlignment="1">
      <alignment horizontal="center"/>
    </xf>
    <xf numFmtId="49" fontId="0" fillId="15" borderId="13" xfId="0" applyNumberFormat="1" applyFill="1" applyBorder="1" applyAlignment="1">
      <alignment horizontal="center"/>
    </xf>
    <xf numFmtId="49" fontId="23" fillId="15" borderId="26" xfId="0" applyNumberFormat="1" applyFont="1" applyFill="1" applyBorder="1" applyAlignment="1">
      <alignment horizontal="center"/>
    </xf>
    <xf numFmtId="49" fontId="24" fillId="15" borderId="3" xfId="0" applyNumberFormat="1" applyFont="1" applyFill="1" applyBorder="1" applyAlignment="1">
      <alignment horizontal="center"/>
    </xf>
    <xf numFmtId="49" fontId="23" fillId="15" borderId="27" xfId="0" applyNumberFormat="1" applyFont="1" applyFill="1" applyBorder="1" applyAlignment="1">
      <alignment horizontal="center"/>
    </xf>
    <xf numFmtId="49" fontId="24" fillId="15" borderId="18" xfId="0" applyNumberFormat="1" applyFont="1" applyFill="1" applyBorder="1" applyAlignment="1">
      <alignment horizontal="center"/>
    </xf>
    <xf numFmtId="0" fontId="14" fillId="15" borderId="13" xfId="0" applyFont="1" applyFill="1" applyBorder="1" applyAlignment="1">
      <alignment horizontal="center"/>
    </xf>
    <xf numFmtId="49" fontId="23" fillId="15" borderId="25" xfId="0" applyNumberFormat="1" applyFont="1" applyFill="1" applyBorder="1" applyAlignment="1">
      <alignment horizontal="center"/>
    </xf>
    <xf numFmtId="49" fontId="24" fillId="15" borderId="16" xfId="0" applyNumberFormat="1" applyFont="1" applyFill="1" applyBorder="1" applyAlignment="1">
      <alignment horizontal="center"/>
    </xf>
    <xf numFmtId="49" fontId="23" fillId="15" borderId="0" xfId="0" applyNumberFormat="1" applyFont="1" applyFill="1" applyBorder="1" applyAlignment="1">
      <alignment horizontal="center"/>
    </xf>
    <xf numFmtId="49" fontId="24" fillId="15" borderId="0" xfId="0" applyNumberFormat="1" applyFont="1" applyFill="1" applyBorder="1" applyAlignment="1">
      <alignment horizontal="center"/>
    </xf>
    <xf numFmtId="0" fontId="14" fillId="15" borderId="27" xfId="0" applyFont="1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14" fillId="15" borderId="26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14" fillId="15" borderId="25" xfId="0" applyFont="1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49" fontId="21" fillId="15" borderId="3" xfId="0" applyNumberFormat="1" applyFont="1" applyFill="1" applyBorder="1" applyAlignment="1">
      <alignment horizontal="center"/>
    </xf>
    <xf numFmtId="49" fontId="21" fillId="15" borderId="18" xfId="0" applyNumberFormat="1" applyFont="1" applyFill="1" applyBorder="1" applyAlignment="1">
      <alignment horizontal="center"/>
    </xf>
    <xf numFmtId="49" fontId="14" fillId="15" borderId="16" xfId="0" applyNumberFormat="1" applyFont="1" applyFill="1" applyBorder="1" applyAlignment="1">
      <alignment horizontal="center"/>
    </xf>
    <xf numFmtId="49" fontId="15" fillId="15" borderId="22" xfId="0" applyNumberFormat="1" applyFont="1" applyFill="1" applyBorder="1" applyAlignment="1">
      <alignment horizontal="center"/>
    </xf>
    <xf numFmtId="49" fontId="15" fillId="15" borderId="23" xfId="0" applyNumberFormat="1" applyFont="1" applyFill="1" applyBorder="1" applyAlignment="1">
      <alignment horizontal="center"/>
    </xf>
    <xf numFmtId="49" fontId="15" fillId="15" borderId="21" xfId="0" applyNumberFormat="1" applyFont="1" applyFill="1" applyBorder="1" applyAlignment="1">
      <alignment horizontal="center"/>
    </xf>
    <xf numFmtId="2" fontId="14" fillId="15" borderId="5" xfId="0" applyNumberFormat="1" applyFont="1" applyFill="1" applyBorder="1" applyAlignment="1">
      <alignment horizontal="center"/>
    </xf>
    <xf numFmtId="0" fontId="20" fillId="15" borderId="20" xfId="0" applyFont="1" applyFill="1" applyBorder="1" applyAlignment="1">
      <alignment horizontal="center"/>
    </xf>
    <xf numFmtId="0" fontId="14" fillId="13" borderId="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1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7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Neutralne" xfId="20"/>
    <cellStyle name="Normaallaad" xfId="0" builtinId="0"/>
    <cellStyle name="Normaallaad 2" xfId="21"/>
    <cellStyle name="Normaallaad 3" xfId="22"/>
    <cellStyle name="Normaallaad 4" xfId="26"/>
    <cellStyle name="Normal_MG-DUT-EUR" xfId="23"/>
    <cellStyle name="Złe" xfId="24"/>
    <cellStyle name="Valuuta 2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8</xdr:col>
      <xdr:colOff>190500</xdr:colOff>
      <xdr:row>1</xdr:row>
      <xdr:rowOff>171450</xdr:rowOff>
    </xdr:to>
    <xdr:pic>
      <xdr:nvPicPr>
        <xdr:cNvPr id="75038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10</xdr:row>
      <xdr:rowOff>57150</xdr:rowOff>
    </xdr:from>
    <xdr:to>
      <xdr:col>13</xdr:col>
      <xdr:colOff>636270</xdr:colOff>
      <xdr:row>11</xdr:row>
      <xdr:rowOff>209550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81525" y="1962150"/>
          <a:ext cx="1341120" cy="419100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13</xdr:row>
      <xdr:rowOff>104775</xdr:rowOff>
    </xdr:from>
    <xdr:to>
      <xdr:col>8</xdr:col>
      <xdr:colOff>653415</xdr:colOff>
      <xdr:row>16</xdr:row>
      <xdr:rowOff>81915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81325" y="2733675"/>
          <a:ext cx="586740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29</xdr:row>
      <xdr:rowOff>38100</xdr:rowOff>
    </xdr:from>
    <xdr:to>
      <xdr:col>8</xdr:col>
      <xdr:colOff>626745</xdr:colOff>
      <xdr:row>32</xdr:row>
      <xdr:rowOff>152400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2275" y="5743575"/>
          <a:ext cx="579120" cy="68580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45</xdr:row>
      <xdr:rowOff>76200</xdr:rowOff>
    </xdr:from>
    <xdr:to>
      <xdr:col>9</xdr:col>
      <xdr:colOff>17145</xdr:colOff>
      <xdr:row>48</xdr:row>
      <xdr:rowOff>106680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00350" y="8877300"/>
          <a:ext cx="845820" cy="601980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70</xdr:row>
      <xdr:rowOff>47625</xdr:rowOff>
    </xdr:from>
    <xdr:to>
      <xdr:col>8</xdr:col>
      <xdr:colOff>617220</xdr:colOff>
      <xdr:row>73</xdr:row>
      <xdr:rowOff>116205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76550" y="13658850"/>
          <a:ext cx="655320" cy="64008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86</xdr:row>
      <xdr:rowOff>28575</xdr:rowOff>
    </xdr:from>
    <xdr:to>
      <xdr:col>8</xdr:col>
      <xdr:colOff>600075</xdr:colOff>
      <xdr:row>89</xdr:row>
      <xdr:rowOff>150495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43225" y="16735425"/>
          <a:ext cx="571500" cy="69342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117</xdr:row>
      <xdr:rowOff>85725</xdr:rowOff>
    </xdr:from>
    <xdr:to>
      <xdr:col>8</xdr:col>
      <xdr:colOff>634365</xdr:colOff>
      <xdr:row>120</xdr:row>
      <xdr:rowOff>100965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62275" y="22745700"/>
          <a:ext cx="586740" cy="586740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134</xdr:row>
      <xdr:rowOff>66675</xdr:rowOff>
    </xdr:from>
    <xdr:to>
      <xdr:col>9</xdr:col>
      <xdr:colOff>29718</xdr:colOff>
      <xdr:row>137</xdr:row>
      <xdr:rowOff>129921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47975" y="26012775"/>
          <a:ext cx="810768" cy="634746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148</xdr:row>
      <xdr:rowOff>104775</xdr:rowOff>
    </xdr:from>
    <xdr:to>
      <xdr:col>8</xdr:col>
      <xdr:colOff>699135</xdr:colOff>
      <xdr:row>151</xdr:row>
      <xdr:rowOff>59055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981325" y="28765500"/>
          <a:ext cx="632460" cy="52578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161</xdr:row>
      <xdr:rowOff>38100</xdr:rowOff>
    </xdr:from>
    <xdr:to>
      <xdr:col>8</xdr:col>
      <xdr:colOff>602361</xdr:colOff>
      <xdr:row>164</xdr:row>
      <xdr:rowOff>138684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962275" y="31222950"/>
          <a:ext cx="554736" cy="672084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175</xdr:row>
      <xdr:rowOff>114300</xdr:rowOff>
    </xdr:from>
    <xdr:to>
      <xdr:col>8</xdr:col>
      <xdr:colOff>632460</xdr:colOff>
      <xdr:row>178</xdr:row>
      <xdr:rowOff>106680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990850" y="34013775"/>
          <a:ext cx="556260" cy="563880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695325</xdr:colOff>
      <xdr:row>184</xdr:row>
      <xdr:rowOff>95250</xdr:rowOff>
    </xdr:from>
    <xdr:to>
      <xdr:col>8</xdr:col>
      <xdr:colOff>590550</xdr:colOff>
      <xdr:row>187</xdr:row>
      <xdr:rowOff>156210</xdr:rowOff>
    </xdr:to>
    <xdr:pic>
      <xdr:nvPicPr>
        <xdr:cNvPr id="27" name="Pilt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895600" y="35747325"/>
          <a:ext cx="609600" cy="632460"/>
        </a:xfrm>
        <a:prstGeom prst="rect">
          <a:avLst/>
        </a:prstGeom>
      </xdr:spPr>
    </xdr:pic>
    <xdr:clientData/>
  </xdr:twoCellAnchor>
  <xdr:twoCellAnchor editAs="oneCell">
    <xdr:from>
      <xdr:col>7</xdr:col>
      <xdr:colOff>657225</xdr:colOff>
      <xdr:row>198</xdr:row>
      <xdr:rowOff>76200</xdr:rowOff>
    </xdr:from>
    <xdr:to>
      <xdr:col>9</xdr:col>
      <xdr:colOff>51435</xdr:colOff>
      <xdr:row>201</xdr:row>
      <xdr:rowOff>106680</xdr:rowOff>
    </xdr:to>
    <xdr:pic>
      <xdr:nvPicPr>
        <xdr:cNvPr id="75008" name="Pilt 7500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57500" y="38442900"/>
          <a:ext cx="822960" cy="601980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207</xdr:row>
      <xdr:rowOff>104775</xdr:rowOff>
    </xdr:from>
    <xdr:to>
      <xdr:col>9</xdr:col>
      <xdr:colOff>9525</xdr:colOff>
      <xdr:row>210</xdr:row>
      <xdr:rowOff>127635</xdr:rowOff>
    </xdr:to>
    <xdr:pic>
      <xdr:nvPicPr>
        <xdr:cNvPr id="75009" name="Pilt 7500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876550" y="40224075"/>
          <a:ext cx="762000" cy="59436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221</xdr:row>
      <xdr:rowOff>47625</xdr:rowOff>
    </xdr:from>
    <xdr:to>
      <xdr:col>9</xdr:col>
      <xdr:colOff>51435</xdr:colOff>
      <xdr:row>224</xdr:row>
      <xdr:rowOff>139065</xdr:rowOff>
    </xdr:to>
    <xdr:pic>
      <xdr:nvPicPr>
        <xdr:cNvPr id="75011" name="Pilt 7501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933700" y="42881550"/>
          <a:ext cx="746760" cy="662940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685800</xdr:colOff>
      <xdr:row>248</xdr:row>
      <xdr:rowOff>95250</xdr:rowOff>
    </xdr:from>
    <xdr:to>
      <xdr:col>9</xdr:col>
      <xdr:colOff>30480</xdr:colOff>
      <xdr:row>251</xdr:row>
      <xdr:rowOff>105156</xdr:rowOff>
    </xdr:to>
    <xdr:pic>
      <xdr:nvPicPr>
        <xdr:cNvPr id="75013" name="Pilt 7501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886075" y="48120300"/>
          <a:ext cx="773430" cy="581406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248</xdr:row>
      <xdr:rowOff>19050</xdr:rowOff>
    </xdr:from>
    <xdr:to>
      <xdr:col>13</xdr:col>
      <xdr:colOff>80010</xdr:colOff>
      <xdr:row>249</xdr:row>
      <xdr:rowOff>133350</xdr:rowOff>
    </xdr:to>
    <xdr:pic>
      <xdr:nvPicPr>
        <xdr:cNvPr id="75017" name="Pilt 7501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314825" y="48044100"/>
          <a:ext cx="1051560" cy="304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180975</xdr:colOff>
      <xdr:row>249</xdr:row>
      <xdr:rowOff>123825</xdr:rowOff>
    </xdr:from>
    <xdr:to>
      <xdr:col>12</xdr:col>
      <xdr:colOff>666750</xdr:colOff>
      <xdr:row>251</xdr:row>
      <xdr:rowOff>116205</xdr:rowOff>
    </xdr:to>
    <xdr:pic>
      <xdr:nvPicPr>
        <xdr:cNvPr id="75018" name="Pilt 7501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438650" y="48339375"/>
          <a:ext cx="800100" cy="373380"/>
        </a:xfrm>
        <a:prstGeom prst="rect">
          <a:avLst/>
        </a:prstGeom>
      </xdr:spPr>
    </xdr:pic>
    <xdr:clientData/>
  </xdr:twoCellAnchor>
  <xdr:oneCellAnchor>
    <xdr:from>
      <xdr:col>11</xdr:col>
      <xdr:colOff>57150</xdr:colOff>
      <xdr:row>265</xdr:row>
      <xdr:rowOff>19050</xdr:rowOff>
    </xdr:from>
    <xdr:ext cx="1051560" cy="304800"/>
    <xdr:pic>
      <xdr:nvPicPr>
        <xdr:cNvPr id="53" name="Pilt 5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314825" y="48044100"/>
          <a:ext cx="1051560" cy="304800"/>
        </a:xfrm>
        <a:prstGeom prst="rect">
          <a:avLst/>
        </a:prstGeom>
      </xdr:spPr>
    </xdr:pic>
    <xdr:clientData/>
  </xdr:oneCellAnchor>
  <xdr:oneCellAnchor>
    <xdr:from>
      <xdr:col>11</xdr:col>
      <xdr:colOff>180975</xdr:colOff>
      <xdr:row>266</xdr:row>
      <xdr:rowOff>123825</xdr:rowOff>
    </xdr:from>
    <xdr:ext cx="800100" cy="373380"/>
    <xdr:pic>
      <xdr:nvPicPr>
        <xdr:cNvPr id="54" name="Pilt 5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438650" y="48339375"/>
          <a:ext cx="800100" cy="373380"/>
        </a:xfrm>
        <a:prstGeom prst="rect">
          <a:avLst/>
        </a:prstGeom>
      </xdr:spPr>
    </xdr:pic>
    <xdr:clientData/>
  </xdr:oneCellAnchor>
  <xdr:twoCellAnchor editAs="oneCell">
    <xdr:from>
      <xdr:col>7</xdr:col>
      <xdr:colOff>657225</xdr:colOff>
      <xdr:row>265</xdr:row>
      <xdr:rowOff>76200</xdr:rowOff>
    </xdr:from>
    <xdr:to>
      <xdr:col>8</xdr:col>
      <xdr:colOff>710946</xdr:colOff>
      <xdr:row>268</xdr:row>
      <xdr:rowOff>118110</xdr:rowOff>
    </xdr:to>
    <xdr:pic>
      <xdr:nvPicPr>
        <xdr:cNvPr id="75019" name="Pilt 7501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857500" y="51387375"/>
          <a:ext cx="768096" cy="613410"/>
        </a:xfrm>
        <a:prstGeom prst="rect">
          <a:avLst/>
        </a:prstGeom>
      </xdr:spPr>
    </xdr:pic>
    <xdr:clientData/>
  </xdr:twoCellAnchor>
  <xdr:oneCellAnchor>
    <xdr:from>
      <xdr:col>11</xdr:col>
      <xdr:colOff>57150</xdr:colOff>
      <xdr:row>284</xdr:row>
      <xdr:rowOff>19050</xdr:rowOff>
    </xdr:from>
    <xdr:ext cx="1051560" cy="304800"/>
    <xdr:pic>
      <xdr:nvPicPr>
        <xdr:cNvPr id="58" name="Pilt 5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314825" y="51330225"/>
          <a:ext cx="1051560" cy="304800"/>
        </a:xfrm>
        <a:prstGeom prst="rect">
          <a:avLst/>
        </a:prstGeom>
      </xdr:spPr>
    </xdr:pic>
    <xdr:clientData/>
  </xdr:oneCellAnchor>
  <xdr:oneCellAnchor>
    <xdr:from>
      <xdr:col>11</xdr:col>
      <xdr:colOff>180975</xdr:colOff>
      <xdr:row>285</xdr:row>
      <xdr:rowOff>123825</xdr:rowOff>
    </xdr:from>
    <xdr:ext cx="800100" cy="373380"/>
    <xdr:pic>
      <xdr:nvPicPr>
        <xdr:cNvPr id="59" name="Pilt 5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438650" y="51625500"/>
          <a:ext cx="800100" cy="373380"/>
        </a:xfrm>
        <a:prstGeom prst="rect">
          <a:avLst/>
        </a:prstGeom>
      </xdr:spPr>
    </xdr:pic>
    <xdr:clientData/>
  </xdr:oneCellAnchor>
  <xdr:twoCellAnchor editAs="oneCell">
    <xdr:from>
      <xdr:col>7</xdr:col>
      <xdr:colOff>666750</xdr:colOff>
      <xdr:row>284</xdr:row>
      <xdr:rowOff>47625</xdr:rowOff>
    </xdr:from>
    <xdr:to>
      <xdr:col>9</xdr:col>
      <xdr:colOff>6096</xdr:colOff>
      <xdr:row>287</xdr:row>
      <xdr:rowOff>126873</xdr:rowOff>
    </xdr:to>
    <xdr:pic>
      <xdr:nvPicPr>
        <xdr:cNvPr id="75020" name="Pilt 7501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867025" y="55025925"/>
          <a:ext cx="768096" cy="650748"/>
        </a:xfrm>
        <a:prstGeom prst="rect">
          <a:avLst/>
        </a:prstGeom>
      </xdr:spPr>
    </xdr:pic>
    <xdr:clientData/>
  </xdr:twoCellAnchor>
  <xdr:oneCellAnchor>
    <xdr:from>
      <xdr:col>12</xdr:col>
      <xdr:colOff>476250</xdr:colOff>
      <xdr:row>302</xdr:row>
      <xdr:rowOff>38100</xdr:rowOff>
    </xdr:from>
    <xdr:ext cx="800100" cy="373380"/>
    <xdr:pic>
      <xdr:nvPicPr>
        <xdr:cNvPr id="63" name="Pilt 6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048250" y="58493025"/>
          <a:ext cx="800100" cy="373380"/>
        </a:xfrm>
        <a:prstGeom prst="rect">
          <a:avLst/>
        </a:prstGeom>
      </xdr:spPr>
    </xdr:pic>
    <xdr:clientData/>
  </xdr:oneCellAnchor>
  <xdr:twoCellAnchor editAs="oneCell">
    <xdr:from>
      <xdr:col>7</xdr:col>
      <xdr:colOff>685800</xdr:colOff>
      <xdr:row>301</xdr:row>
      <xdr:rowOff>57150</xdr:rowOff>
    </xdr:from>
    <xdr:to>
      <xdr:col>9</xdr:col>
      <xdr:colOff>57150</xdr:colOff>
      <xdr:row>304</xdr:row>
      <xdr:rowOff>125730</xdr:rowOff>
    </xdr:to>
    <xdr:pic>
      <xdr:nvPicPr>
        <xdr:cNvPr id="75022" name="Pilt 7502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886075" y="58321575"/>
          <a:ext cx="800100" cy="64008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302</xdr:row>
      <xdr:rowOff>9525</xdr:rowOff>
    </xdr:from>
    <xdr:to>
      <xdr:col>12</xdr:col>
      <xdr:colOff>295275</xdr:colOff>
      <xdr:row>304</xdr:row>
      <xdr:rowOff>9525</xdr:rowOff>
    </xdr:to>
    <xdr:pic>
      <xdr:nvPicPr>
        <xdr:cNvPr id="75024" name="Pilt 7502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990975" y="58464450"/>
          <a:ext cx="876300" cy="3810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318</xdr:row>
      <xdr:rowOff>57150</xdr:rowOff>
    </xdr:from>
    <xdr:to>
      <xdr:col>8</xdr:col>
      <xdr:colOff>676275</xdr:colOff>
      <xdr:row>321</xdr:row>
      <xdr:rowOff>125730</xdr:rowOff>
    </xdr:to>
    <xdr:pic>
      <xdr:nvPicPr>
        <xdr:cNvPr id="75026" name="Pilt 75025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867025" y="61607700"/>
          <a:ext cx="723900" cy="64008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358</xdr:row>
      <xdr:rowOff>85725</xdr:rowOff>
    </xdr:from>
    <xdr:to>
      <xdr:col>8</xdr:col>
      <xdr:colOff>712470</xdr:colOff>
      <xdr:row>361</xdr:row>
      <xdr:rowOff>146685</xdr:rowOff>
    </xdr:to>
    <xdr:pic>
      <xdr:nvPicPr>
        <xdr:cNvPr id="75028" name="Pilt 75027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933700" y="69303900"/>
          <a:ext cx="693420" cy="63246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408</xdr:row>
      <xdr:rowOff>28575</xdr:rowOff>
    </xdr:from>
    <xdr:to>
      <xdr:col>13</xdr:col>
      <xdr:colOff>613410</xdr:colOff>
      <xdr:row>412</xdr:row>
      <xdr:rowOff>158115</xdr:rowOff>
    </xdr:to>
    <xdr:pic>
      <xdr:nvPicPr>
        <xdr:cNvPr id="75030" name="Pilt 75029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619625" y="78819375"/>
          <a:ext cx="1280160" cy="92964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409</xdr:row>
      <xdr:rowOff>104775</xdr:rowOff>
    </xdr:from>
    <xdr:to>
      <xdr:col>11</xdr:col>
      <xdr:colOff>226695</xdr:colOff>
      <xdr:row>411</xdr:row>
      <xdr:rowOff>104775</xdr:rowOff>
    </xdr:to>
    <xdr:pic>
      <xdr:nvPicPr>
        <xdr:cNvPr id="75031" name="Pilt 75030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143250" y="79086075"/>
          <a:ext cx="1341120" cy="419100"/>
        </a:xfrm>
        <a:prstGeom prst="rect">
          <a:avLst/>
        </a:prstGeom>
      </xdr:spPr>
    </xdr:pic>
    <xdr:clientData/>
  </xdr:twoCellAnchor>
  <xdr:oneCellAnchor>
    <xdr:from>
      <xdr:col>12</xdr:col>
      <xdr:colOff>47625</xdr:colOff>
      <xdr:row>423</xdr:row>
      <xdr:rowOff>28575</xdr:rowOff>
    </xdr:from>
    <xdr:ext cx="1280160" cy="929640"/>
    <xdr:pic>
      <xdr:nvPicPr>
        <xdr:cNvPr id="83" name="Pilt 82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619625" y="78819375"/>
          <a:ext cx="1280160" cy="929640"/>
        </a:xfrm>
        <a:prstGeom prst="rect">
          <a:avLst/>
        </a:prstGeom>
      </xdr:spPr>
    </xdr:pic>
    <xdr:clientData/>
  </xdr:oneCellAnchor>
  <xdr:oneCellAnchor>
    <xdr:from>
      <xdr:col>8</xdr:col>
      <xdr:colOff>228600</xdr:colOff>
      <xdr:row>424</xdr:row>
      <xdr:rowOff>104775</xdr:rowOff>
    </xdr:from>
    <xdr:ext cx="1341120" cy="419100"/>
    <xdr:pic>
      <xdr:nvPicPr>
        <xdr:cNvPr id="84" name="Pilt 8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143250" y="79086075"/>
          <a:ext cx="1341120" cy="419100"/>
        </a:xfrm>
        <a:prstGeom prst="rect">
          <a:avLst/>
        </a:prstGeom>
      </xdr:spPr>
    </xdr:pic>
    <xdr:clientData/>
  </xdr:oneCellAnchor>
  <xdr:twoCellAnchor editAs="oneCell">
    <xdr:from>
      <xdr:col>12</xdr:col>
      <xdr:colOff>247650</xdr:colOff>
      <xdr:row>438</xdr:row>
      <xdr:rowOff>47625</xdr:rowOff>
    </xdr:from>
    <xdr:to>
      <xdr:col>13</xdr:col>
      <xdr:colOff>369951</xdr:colOff>
      <xdr:row>442</xdr:row>
      <xdr:rowOff>166497</xdr:rowOff>
    </xdr:to>
    <xdr:pic>
      <xdr:nvPicPr>
        <xdr:cNvPr id="75032" name="Pilt 75031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819650" y="84724875"/>
          <a:ext cx="836676" cy="918972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439</xdr:row>
      <xdr:rowOff>123825</xdr:rowOff>
    </xdr:from>
    <xdr:to>
      <xdr:col>12</xdr:col>
      <xdr:colOff>85725</xdr:colOff>
      <xdr:row>441</xdr:row>
      <xdr:rowOff>47625</xdr:rowOff>
    </xdr:to>
    <xdr:pic>
      <xdr:nvPicPr>
        <xdr:cNvPr id="75033" name="Pilt 75032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981325" y="84991575"/>
          <a:ext cx="1676400" cy="342900"/>
        </a:xfrm>
        <a:prstGeom prst="rect">
          <a:avLst/>
        </a:prstGeom>
      </xdr:spPr>
    </xdr:pic>
    <xdr:clientData/>
  </xdr:twoCellAnchor>
  <xdr:oneCellAnchor>
    <xdr:from>
      <xdr:col>8</xdr:col>
      <xdr:colOff>533400</xdr:colOff>
      <xdr:row>455</xdr:row>
      <xdr:rowOff>95250</xdr:rowOff>
    </xdr:from>
    <xdr:ext cx="1341120" cy="419100"/>
    <xdr:pic>
      <xdr:nvPicPr>
        <xdr:cNvPr id="39" name="Pilt 3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448050" y="88096725"/>
          <a:ext cx="1341120" cy="419100"/>
        </a:xfrm>
        <a:prstGeom prst="rect">
          <a:avLst/>
        </a:prstGeom>
      </xdr:spPr>
    </xdr:pic>
    <xdr:clientData/>
  </xdr:oneCellAnchor>
  <xdr:twoCellAnchor editAs="oneCell">
    <xdr:from>
      <xdr:col>12</xdr:col>
      <xdr:colOff>504825</xdr:colOff>
      <xdr:row>454</xdr:row>
      <xdr:rowOff>38100</xdr:rowOff>
    </xdr:from>
    <xdr:to>
      <xdr:col>13</xdr:col>
      <xdr:colOff>558546</xdr:colOff>
      <xdr:row>458</xdr:row>
      <xdr:rowOff>79248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076825" y="87849075"/>
          <a:ext cx="768096" cy="841248"/>
        </a:xfrm>
        <a:prstGeom prst="rect">
          <a:avLst/>
        </a:prstGeom>
      </xdr:spPr>
    </xdr:pic>
    <xdr:clientData/>
  </xdr:twoCellAnchor>
  <xdr:oneCellAnchor>
    <xdr:from>
      <xdr:col>8</xdr:col>
      <xdr:colOff>228600</xdr:colOff>
      <xdr:row>472</xdr:row>
      <xdr:rowOff>76200</xdr:rowOff>
    </xdr:from>
    <xdr:ext cx="1341120" cy="419100"/>
    <xdr:pic>
      <xdr:nvPicPr>
        <xdr:cNvPr id="41" name="Pilt 40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143250" y="91401900"/>
          <a:ext cx="1341120" cy="419100"/>
        </a:xfrm>
        <a:prstGeom prst="rect">
          <a:avLst/>
        </a:prstGeom>
      </xdr:spPr>
    </xdr:pic>
    <xdr:clientData/>
  </xdr:oneCellAnchor>
  <xdr:twoCellAnchor editAs="oneCell">
    <xdr:from>
      <xdr:col>12</xdr:col>
      <xdr:colOff>209550</xdr:colOff>
      <xdr:row>471</xdr:row>
      <xdr:rowOff>66675</xdr:rowOff>
    </xdr:from>
    <xdr:to>
      <xdr:col>13</xdr:col>
      <xdr:colOff>523875</xdr:colOff>
      <xdr:row>475</xdr:row>
      <xdr:rowOff>120015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781550" y="91201875"/>
          <a:ext cx="1028700" cy="85344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488</xdr:row>
      <xdr:rowOff>9525</xdr:rowOff>
    </xdr:from>
    <xdr:to>
      <xdr:col>12</xdr:col>
      <xdr:colOff>617220</xdr:colOff>
      <xdr:row>489</xdr:row>
      <xdr:rowOff>139065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305300" y="94468950"/>
          <a:ext cx="883920" cy="320040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506</xdr:row>
      <xdr:rowOff>9525</xdr:rowOff>
    </xdr:from>
    <xdr:to>
      <xdr:col>8</xdr:col>
      <xdr:colOff>354330</xdr:colOff>
      <xdr:row>507</xdr:row>
      <xdr:rowOff>169545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095500" y="97945575"/>
          <a:ext cx="1173480" cy="350520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238125</xdr:colOff>
      <xdr:row>507</xdr:row>
      <xdr:rowOff>47625</xdr:rowOff>
    </xdr:from>
    <xdr:to>
      <xdr:col>13</xdr:col>
      <xdr:colOff>643890</xdr:colOff>
      <xdr:row>508</xdr:row>
      <xdr:rowOff>131445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10125" y="98174175"/>
          <a:ext cx="112014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4"/>
  <sheetViews>
    <sheetView tabSelected="1" workbookViewId="0">
      <selection activeCell="W30" sqref="W30"/>
    </sheetView>
  </sheetViews>
  <sheetFormatPr defaultColWidth="8.85546875" defaultRowHeight="15"/>
  <cols>
    <col min="1" max="1" width="4.7109375" style="17" customWidth="1"/>
    <col min="2" max="7" width="4.7109375" style="6" customWidth="1"/>
    <col min="8" max="9" width="10.7109375" style="18" customWidth="1"/>
    <col min="10" max="12" width="4.7109375" style="18" customWidth="1"/>
    <col min="13" max="13" width="10.7109375" style="19" customWidth="1"/>
    <col min="14" max="14" width="10.7109375" style="20" customWidth="1"/>
    <col min="15" max="16384" width="8.85546875" style="6"/>
  </cols>
  <sheetData>
    <row r="1" spans="1:14" ht="15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5"/>
    </row>
    <row r="2" spans="1:14" ht="15" customHeight="1">
      <c r="A2" s="1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5"/>
    </row>
    <row r="3" spans="1:14" ht="15" customHeight="1">
      <c r="A3" s="7" t="s">
        <v>0</v>
      </c>
      <c r="B3" s="7"/>
      <c r="C3" s="7"/>
      <c r="D3" s="7"/>
      <c r="E3" s="7"/>
      <c r="F3" s="7" t="s">
        <v>1</v>
      </c>
      <c r="G3" s="7"/>
      <c r="H3" s="4"/>
      <c r="I3" s="8"/>
      <c r="J3" s="8"/>
      <c r="K3" s="8"/>
      <c r="L3" s="8"/>
      <c r="M3" s="8" t="s">
        <v>2</v>
      </c>
      <c r="N3" s="5"/>
    </row>
    <row r="4" spans="1:14" ht="15" customHeight="1">
      <c r="A4" s="7" t="s">
        <v>3</v>
      </c>
      <c r="B4" s="7"/>
      <c r="C4" s="7"/>
      <c r="D4" s="7"/>
      <c r="E4" s="7"/>
      <c r="F4" s="7" t="s">
        <v>4</v>
      </c>
      <c r="G4" s="7"/>
      <c r="H4" s="4"/>
      <c r="I4" s="8"/>
      <c r="J4" s="8"/>
      <c r="K4" s="8"/>
      <c r="L4" s="8"/>
      <c r="M4" s="8" t="s">
        <v>544</v>
      </c>
      <c r="N4" s="5"/>
    </row>
    <row r="5" spans="1:14" ht="15" customHeight="1">
      <c r="A5" s="7" t="s">
        <v>5</v>
      </c>
      <c r="B5" s="7"/>
      <c r="C5" s="7"/>
      <c r="D5" s="7"/>
      <c r="E5" s="7"/>
      <c r="F5" s="7" t="s">
        <v>6</v>
      </c>
      <c r="G5" s="7"/>
      <c r="H5" s="4"/>
      <c r="I5" s="8"/>
      <c r="J5" s="8"/>
      <c r="K5" s="8"/>
      <c r="L5" s="8"/>
      <c r="M5" s="8" t="s">
        <v>7</v>
      </c>
      <c r="N5" s="5"/>
    </row>
    <row r="6" spans="1:14" ht="15" customHeight="1">
      <c r="A6" s="7" t="s">
        <v>9</v>
      </c>
      <c r="B6" s="7"/>
      <c r="C6" s="7"/>
      <c r="D6" s="7"/>
      <c r="E6" s="7"/>
      <c r="F6" s="7" t="s">
        <v>10</v>
      </c>
      <c r="G6" s="7"/>
      <c r="H6" s="4"/>
      <c r="I6" s="5"/>
      <c r="J6" s="5"/>
      <c r="K6" s="5"/>
      <c r="L6" s="5"/>
      <c r="M6" s="9"/>
      <c r="N6" s="5"/>
    </row>
    <row r="7" spans="1:14" ht="15" customHeight="1" thickBot="1">
      <c r="A7" s="7" t="s">
        <v>11</v>
      </c>
      <c r="B7" s="7"/>
      <c r="C7" s="7"/>
      <c r="D7" s="7"/>
      <c r="E7" s="7"/>
      <c r="F7" s="7" t="s">
        <v>12</v>
      </c>
      <c r="G7" s="7"/>
      <c r="H7" s="4"/>
      <c r="I7" s="5"/>
      <c r="J7" s="5"/>
      <c r="K7" s="5"/>
      <c r="L7" s="5"/>
      <c r="M7" s="9" t="s">
        <v>19</v>
      </c>
      <c r="N7" s="5"/>
    </row>
    <row r="8" spans="1:14" ht="15" customHeight="1" thickBot="1">
      <c r="A8" s="7" t="s">
        <v>8</v>
      </c>
      <c r="B8" s="7"/>
      <c r="C8" s="7"/>
      <c r="D8" s="7"/>
      <c r="E8" s="7"/>
      <c r="F8" s="10" t="s">
        <v>13</v>
      </c>
      <c r="G8" s="10"/>
      <c r="H8" s="4"/>
      <c r="I8" s="21"/>
      <c r="J8" s="125" t="s">
        <v>545</v>
      </c>
      <c r="K8" s="126"/>
      <c r="L8" s="126"/>
      <c r="M8" s="127"/>
      <c r="N8" s="12">
        <v>0</v>
      </c>
    </row>
    <row r="9" spans="1:14" ht="15" customHeight="1" thickBot="1">
      <c r="A9" s="11" t="s">
        <v>14</v>
      </c>
      <c r="B9" s="2"/>
      <c r="C9" s="2"/>
      <c r="D9" s="2"/>
      <c r="E9" s="2"/>
      <c r="F9" s="2"/>
      <c r="G9" s="2"/>
      <c r="H9" s="3"/>
      <c r="I9" s="21"/>
      <c r="J9" s="125" t="s">
        <v>20</v>
      </c>
      <c r="K9" s="126"/>
      <c r="L9" s="126"/>
      <c r="M9" s="127"/>
      <c r="N9" s="12">
        <v>0</v>
      </c>
    </row>
    <row r="10" spans="1:14" ht="15" customHeight="1">
      <c r="A10" s="11"/>
      <c r="B10" s="2"/>
      <c r="C10" s="2"/>
      <c r="D10" s="2"/>
      <c r="E10" s="2"/>
      <c r="F10" s="2"/>
      <c r="G10" s="2"/>
      <c r="H10" s="3"/>
      <c r="I10" s="4"/>
      <c r="J10" s="4"/>
      <c r="K10" s="4"/>
      <c r="L10" s="4"/>
      <c r="M10" s="4"/>
      <c r="N10" s="13"/>
    </row>
    <row r="11" spans="1:14" s="14" customFormat="1" ht="21" customHeight="1">
      <c r="A11" s="128" t="s">
        <v>540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s="14" customFormat="1" ht="21" customHeight="1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s="15" customFormat="1" ht="15" customHeight="1" thickBot="1">
      <c r="A13" s="22"/>
      <c r="B13" s="23"/>
      <c r="C13" s="23"/>
      <c r="D13" s="23"/>
      <c r="E13" s="23"/>
      <c r="F13" s="23"/>
      <c r="G13" s="23"/>
      <c r="H13" s="24"/>
      <c r="I13" s="25"/>
      <c r="J13" s="25"/>
      <c r="K13" s="25"/>
      <c r="L13" s="25"/>
      <c r="M13" s="26"/>
      <c r="N13" s="27"/>
    </row>
    <row r="14" spans="1:14" s="15" customFormat="1" ht="15" customHeight="1">
      <c r="A14" s="62" t="s">
        <v>541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8"/>
      <c r="N14" s="29"/>
    </row>
    <row r="15" spans="1:14" s="15" customFormat="1" ht="15" customHeigh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30"/>
      <c r="N15" s="31"/>
    </row>
    <row r="16" spans="1:14" s="15" customFormat="1" ht="15" customHeight="1">
      <c r="A16" s="66" t="s">
        <v>542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0"/>
      <c r="N16" s="31"/>
    </row>
    <row r="17" spans="1:14" s="16" customFormat="1" ht="15" customHeight="1" thickBot="1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2"/>
      <c r="N17" s="33"/>
    </row>
    <row r="18" spans="1:14" s="16" customFormat="1" ht="15" customHeight="1" thickBot="1">
      <c r="A18" s="70" t="s">
        <v>18</v>
      </c>
      <c r="B18" s="71"/>
      <c r="C18" s="71"/>
      <c r="D18" s="72"/>
      <c r="E18" s="76" t="s">
        <v>543</v>
      </c>
      <c r="F18" s="77"/>
      <c r="G18" s="77"/>
      <c r="H18" s="77"/>
      <c r="I18" s="78"/>
      <c r="J18" s="123" t="s">
        <v>20</v>
      </c>
      <c r="K18" s="77"/>
      <c r="L18" s="77"/>
      <c r="M18" s="77"/>
      <c r="N18" s="78"/>
    </row>
    <row r="19" spans="1:14" ht="15.75" thickBot="1">
      <c r="A19" s="73"/>
      <c r="B19" s="74"/>
      <c r="C19" s="74"/>
      <c r="D19" s="75"/>
      <c r="E19" s="89" t="s">
        <v>17</v>
      </c>
      <c r="F19" s="77"/>
      <c r="G19" s="77"/>
      <c r="H19" s="34" t="s">
        <v>16</v>
      </c>
      <c r="I19" s="48" t="s">
        <v>15</v>
      </c>
      <c r="J19" s="124" t="s">
        <v>17</v>
      </c>
      <c r="K19" s="91"/>
      <c r="L19" s="91"/>
      <c r="M19" s="34" t="s">
        <v>16</v>
      </c>
      <c r="N19" s="47" t="s">
        <v>15</v>
      </c>
    </row>
    <row r="20" spans="1:14">
      <c r="A20" s="92" t="s">
        <v>546</v>
      </c>
      <c r="B20" s="93"/>
      <c r="C20" s="93"/>
      <c r="D20" s="94"/>
      <c r="E20" s="97" t="s">
        <v>539</v>
      </c>
      <c r="F20" s="98"/>
      <c r="G20" s="98"/>
      <c r="H20" s="35">
        <v>21.87</v>
      </c>
      <c r="I20" s="36">
        <f>H20*(1-$N$8)</f>
        <v>21.87</v>
      </c>
      <c r="J20" s="122" t="s">
        <v>259</v>
      </c>
      <c r="K20" s="96"/>
      <c r="L20" s="96"/>
      <c r="M20" s="35">
        <v>29.13</v>
      </c>
      <c r="N20" s="44">
        <f t="shared" ref="N20:N21" si="0">M20*(1-$N$9)</f>
        <v>29.13</v>
      </c>
    </row>
    <row r="21" spans="1:14">
      <c r="A21" s="82" t="s">
        <v>547</v>
      </c>
      <c r="B21" s="59"/>
      <c r="C21" s="59"/>
      <c r="D21" s="83"/>
      <c r="E21" s="86" t="s">
        <v>538</v>
      </c>
      <c r="F21" s="61"/>
      <c r="G21" s="61"/>
      <c r="H21" s="37">
        <v>23.39</v>
      </c>
      <c r="I21" s="45">
        <f>H21*(1-$N$8)</f>
        <v>23.39</v>
      </c>
      <c r="J21" s="120" t="s">
        <v>258</v>
      </c>
      <c r="K21" s="85"/>
      <c r="L21" s="85"/>
      <c r="M21" s="37">
        <v>30.36</v>
      </c>
      <c r="N21" s="38">
        <f t="shared" si="0"/>
        <v>30.36</v>
      </c>
    </row>
    <row r="22" spans="1:14" s="46" customFormat="1">
      <c r="A22" s="82" t="s">
        <v>548</v>
      </c>
      <c r="B22" s="59"/>
      <c r="C22" s="59"/>
      <c r="D22" s="83"/>
      <c r="E22" s="86" t="s">
        <v>537</v>
      </c>
      <c r="F22" s="61"/>
      <c r="G22" s="61"/>
      <c r="H22" s="37">
        <v>35.159999999999997</v>
      </c>
      <c r="I22" s="45">
        <f t="shared" ref="I22:I85" si="1">H22*(1-$N$8)</f>
        <v>35.159999999999997</v>
      </c>
      <c r="J22" s="120" t="s">
        <v>257</v>
      </c>
      <c r="K22" s="85"/>
      <c r="L22" s="85"/>
      <c r="M22" s="37">
        <v>42.28</v>
      </c>
      <c r="N22" s="38">
        <f t="shared" ref="N22:N85" si="2">M22*(1-$N$9)</f>
        <v>42.28</v>
      </c>
    </row>
    <row r="23" spans="1:14">
      <c r="A23" s="82" t="s">
        <v>549</v>
      </c>
      <c r="B23" s="59"/>
      <c r="C23" s="59"/>
      <c r="D23" s="83"/>
      <c r="E23" s="86" t="s">
        <v>536</v>
      </c>
      <c r="F23" s="61"/>
      <c r="G23" s="61"/>
      <c r="H23" s="37">
        <v>38.299999999999997</v>
      </c>
      <c r="I23" s="45">
        <f t="shared" si="1"/>
        <v>38.299999999999997</v>
      </c>
      <c r="J23" s="120" t="s">
        <v>256</v>
      </c>
      <c r="K23" s="85"/>
      <c r="L23" s="85"/>
      <c r="M23" s="37">
        <v>45.78</v>
      </c>
      <c r="N23" s="38">
        <f t="shared" si="2"/>
        <v>45.78</v>
      </c>
    </row>
    <row r="24" spans="1:14">
      <c r="A24" s="82" t="s">
        <v>550</v>
      </c>
      <c r="B24" s="59"/>
      <c r="C24" s="59"/>
      <c r="D24" s="83"/>
      <c r="E24" s="86" t="s">
        <v>535</v>
      </c>
      <c r="F24" s="61"/>
      <c r="G24" s="61"/>
      <c r="H24" s="37">
        <v>37.549999999999997</v>
      </c>
      <c r="I24" s="45">
        <f t="shared" si="1"/>
        <v>37.549999999999997</v>
      </c>
      <c r="J24" s="120" t="s">
        <v>255</v>
      </c>
      <c r="K24" s="85"/>
      <c r="L24" s="85"/>
      <c r="M24" s="37">
        <v>45.25</v>
      </c>
      <c r="N24" s="38">
        <f t="shared" si="2"/>
        <v>45.25</v>
      </c>
    </row>
    <row r="25" spans="1:14">
      <c r="A25" s="82" t="s">
        <v>551</v>
      </c>
      <c r="B25" s="59"/>
      <c r="C25" s="59"/>
      <c r="D25" s="83"/>
      <c r="E25" s="86" t="s">
        <v>534</v>
      </c>
      <c r="F25" s="61"/>
      <c r="G25" s="61"/>
      <c r="H25" s="37">
        <v>54.58</v>
      </c>
      <c r="I25" s="45">
        <f t="shared" si="1"/>
        <v>54.58</v>
      </c>
      <c r="J25" s="120" t="s">
        <v>254</v>
      </c>
      <c r="K25" s="85"/>
      <c r="L25" s="85"/>
      <c r="M25" s="37">
        <v>68.819999999999993</v>
      </c>
      <c r="N25" s="38">
        <f t="shared" si="2"/>
        <v>68.819999999999993</v>
      </c>
    </row>
    <row r="26" spans="1:14">
      <c r="A26" s="82" t="s">
        <v>552</v>
      </c>
      <c r="B26" s="59"/>
      <c r="C26" s="59"/>
      <c r="D26" s="83"/>
      <c r="E26" s="86" t="s">
        <v>533</v>
      </c>
      <c r="F26" s="61"/>
      <c r="G26" s="61"/>
      <c r="H26" s="37">
        <v>96.14</v>
      </c>
      <c r="I26" s="45">
        <f t="shared" si="1"/>
        <v>96.14</v>
      </c>
      <c r="J26" s="120" t="s">
        <v>253</v>
      </c>
      <c r="K26" s="85"/>
      <c r="L26" s="85"/>
      <c r="M26" s="37">
        <v>111.34</v>
      </c>
      <c r="N26" s="38">
        <f t="shared" si="2"/>
        <v>111.34</v>
      </c>
    </row>
    <row r="27" spans="1:14">
      <c r="A27" s="82" t="s">
        <v>553</v>
      </c>
      <c r="B27" s="59"/>
      <c r="C27" s="59"/>
      <c r="D27" s="83"/>
      <c r="E27" s="86" t="s">
        <v>532</v>
      </c>
      <c r="F27" s="61"/>
      <c r="G27" s="61"/>
      <c r="H27" s="37">
        <v>108.28</v>
      </c>
      <c r="I27" s="45">
        <f t="shared" si="1"/>
        <v>108.28</v>
      </c>
      <c r="J27" s="120" t="s">
        <v>252</v>
      </c>
      <c r="K27" s="85"/>
      <c r="L27" s="85"/>
      <c r="M27" s="37">
        <v>122.58</v>
      </c>
      <c r="N27" s="38">
        <f t="shared" si="2"/>
        <v>122.58</v>
      </c>
    </row>
    <row r="28" spans="1:14" ht="15.75" thickBot="1">
      <c r="A28" s="53" t="s">
        <v>554</v>
      </c>
      <c r="B28" s="54"/>
      <c r="C28" s="54"/>
      <c r="D28" s="55"/>
      <c r="E28" s="87" t="s">
        <v>531</v>
      </c>
      <c r="F28" s="88"/>
      <c r="G28" s="88"/>
      <c r="H28" s="39">
        <v>158.25</v>
      </c>
      <c r="I28" s="40">
        <f t="shared" si="1"/>
        <v>158.25</v>
      </c>
      <c r="J28" s="121" t="s">
        <v>251</v>
      </c>
      <c r="K28" s="57"/>
      <c r="L28" s="57"/>
      <c r="M28" s="39">
        <v>169.84</v>
      </c>
      <c r="N28" s="41">
        <f t="shared" si="2"/>
        <v>169.84</v>
      </c>
    </row>
    <row r="29" spans="1:14" ht="15.75" thickBot="1">
      <c r="A29" s="58"/>
      <c r="B29" s="59"/>
      <c r="C29" s="59"/>
      <c r="D29" s="59"/>
      <c r="E29" s="60"/>
      <c r="F29" s="61"/>
      <c r="G29" s="61"/>
      <c r="H29" s="42"/>
      <c r="I29" s="43"/>
      <c r="J29" s="60"/>
      <c r="K29" s="61"/>
      <c r="L29" s="61"/>
      <c r="M29" s="42"/>
      <c r="N29" s="43"/>
    </row>
    <row r="30" spans="1:14">
      <c r="A30" s="62" t="s">
        <v>555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8"/>
      <c r="N30" s="29"/>
    </row>
    <row r="31" spans="1:14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30"/>
      <c r="N31" s="31"/>
    </row>
    <row r="32" spans="1:14">
      <c r="A32" s="66" t="s">
        <v>556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30"/>
      <c r="N32" s="31"/>
    </row>
    <row r="33" spans="1:14" ht="15.75" thickBot="1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32"/>
      <c r="N33" s="33"/>
    </row>
    <row r="34" spans="1:14" ht="15.75" thickBot="1">
      <c r="A34" s="70" t="s">
        <v>18</v>
      </c>
      <c r="B34" s="71"/>
      <c r="C34" s="71"/>
      <c r="D34" s="72"/>
      <c r="E34" s="76" t="s">
        <v>543</v>
      </c>
      <c r="F34" s="77"/>
      <c r="G34" s="77"/>
      <c r="H34" s="77"/>
      <c r="I34" s="78"/>
      <c r="J34" s="123" t="s">
        <v>20</v>
      </c>
      <c r="K34" s="77"/>
      <c r="L34" s="77"/>
      <c r="M34" s="77"/>
      <c r="N34" s="78"/>
    </row>
    <row r="35" spans="1:14" ht="15.75" thickBot="1">
      <c r="A35" s="73"/>
      <c r="B35" s="74"/>
      <c r="C35" s="74"/>
      <c r="D35" s="75"/>
      <c r="E35" s="89" t="s">
        <v>17</v>
      </c>
      <c r="F35" s="77"/>
      <c r="G35" s="77"/>
      <c r="H35" s="34" t="s">
        <v>16</v>
      </c>
      <c r="I35" s="48" t="s">
        <v>15</v>
      </c>
      <c r="J35" s="124" t="s">
        <v>17</v>
      </c>
      <c r="K35" s="91"/>
      <c r="L35" s="91"/>
      <c r="M35" s="34" t="s">
        <v>16</v>
      </c>
      <c r="N35" s="47" t="s">
        <v>15</v>
      </c>
    </row>
    <row r="36" spans="1:14">
      <c r="A36" s="92" t="s">
        <v>546</v>
      </c>
      <c r="B36" s="93"/>
      <c r="C36" s="93"/>
      <c r="D36" s="94"/>
      <c r="E36" s="97" t="s">
        <v>530</v>
      </c>
      <c r="F36" s="98"/>
      <c r="G36" s="98"/>
      <c r="H36" s="35">
        <v>20.239999999999998</v>
      </c>
      <c r="I36" s="36">
        <f t="shared" si="1"/>
        <v>20.239999999999998</v>
      </c>
      <c r="J36" s="122" t="s">
        <v>250</v>
      </c>
      <c r="K36" s="96"/>
      <c r="L36" s="96"/>
      <c r="M36" s="35">
        <v>27.35</v>
      </c>
      <c r="N36" s="38">
        <f t="shared" si="2"/>
        <v>27.35</v>
      </c>
    </row>
    <row r="37" spans="1:14">
      <c r="A37" s="82" t="s">
        <v>547</v>
      </c>
      <c r="B37" s="59"/>
      <c r="C37" s="59"/>
      <c r="D37" s="83"/>
      <c r="E37" s="86" t="s">
        <v>529</v>
      </c>
      <c r="F37" s="61"/>
      <c r="G37" s="61"/>
      <c r="H37" s="37">
        <v>21.63</v>
      </c>
      <c r="I37" s="45">
        <f t="shared" si="1"/>
        <v>21.63</v>
      </c>
      <c r="J37" s="120" t="s">
        <v>249</v>
      </c>
      <c r="K37" s="85"/>
      <c r="L37" s="85"/>
      <c r="M37" s="37">
        <v>28.8</v>
      </c>
      <c r="N37" s="38">
        <f t="shared" si="2"/>
        <v>28.8</v>
      </c>
    </row>
    <row r="38" spans="1:14">
      <c r="A38" s="82" t="s">
        <v>548</v>
      </c>
      <c r="B38" s="59"/>
      <c r="C38" s="59"/>
      <c r="D38" s="83"/>
      <c r="E38" s="86" t="s">
        <v>528</v>
      </c>
      <c r="F38" s="61"/>
      <c r="G38" s="61"/>
      <c r="H38" s="37">
        <v>33.33</v>
      </c>
      <c r="I38" s="45">
        <f t="shared" si="1"/>
        <v>33.33</v>
      </c>
      <c r="J38" s="120" t="s">
        <v>248</v>
      </c>
      <c r="K38" s="85"/>
      <c r="L38" s="85"/>
      <c r="M38" s="37">
        <v>40.79</v>
      </c>
      <c r="N38" s="38">
        <f t="shared" si="2"/>
        <v>40.79</v>
      </c>
    </row>
    <row r="39" spans="1:14">
      <c r="A39" s="82" t="s">
        <v>549</v>
      </c>
      <c r="B39" s="59"/>
      <c r="C39" s="59"/>
      <c r="D39" s="83"/>
      <c r="E39" s="86" t="s">
        <v>527</v>
      </c>
      <c r="F39" s="61"/>
      <c r="G39" s="61"/>
      <c r="H39" s="37">
        <v>40.659999999999997</v>
      </c>
      <c r="I39" s="45">
        <f t="shared" si="1"/>
        <v>40.659999999999997</v>
      </c>
      <c r="J39" s="120" t="s">
        <v>247</v>
      </c>
      <c r="K39" s="85"/>
      <c r="L39" s="85"/>
      <c r="M39" s="37">
        <v>48.16</v>
      </c>
      <c r="N39" s="38">
        <f t="shared" si="2"/>
        <v>48.16</v>
      </c>
    </row>
    <row r="40" spans="1:14">
      <c r="A40" s="82" t="s">
        <v>550</v>
      </c>
      <c r="B40" s="59"/>
      <c r="C40" s="59"/>
      <c r="D40" s="83"/>
      <c r="E40" s="86" t="s">
        <v>526</v>
      </c>
      <c r="F40" s="61"/>
      <c r="G40" s="61"/>
      <c r="H40" s="37">
        <v>44.13</v>
      </c>
      <c r="I40" s="45">
        <f t="shared" si="1"/>
        <v>44.13</v>
      </c>
      <c r="J40" s="120" t="s">
        <v>246</v>
      </c>
      <c r="K40" s="85"/>
      <c r="L40" s="85"/>
      <c r="M40" s="37">
        <v>52.38</v>
      </c>
      <c r="N40" s="38">
        <f t="shared" si="2"/>
        <v>52.38</v>
      </c>
    </row>
    <row r="41" spans="1:14">
      <c r="A41" s="82" t="s">
        <v>551</v>
      </c>
      <c r="B41" s="59"/>
      <c r="C41" s="59"/>
      <c r="D41" s="83"/>
      <c r="E41" s="86" t="s">
        <v>525</v>
      </c>
      <c r="F41" s="61"/>
      <c r="G41" s="61"/>
      <c r="H41" s="37">
        <v>48.97</v>
      </c>
      <c r="I41" s="45">
        <f t="shared" si="1"/>
        <v>48.97</v>
      </c>
      <c r="J41" s="120" t="s">
        <v>245</v>
      </c>
      <c r="K41" s="85"/>
      <c r="L41" s="85"/>
      <c r="M41" s="37">
        <v>65.34</v>
      </c>
      <c r="N41" s="38">
        <f t="shared" si="2"/>
        <v>65.34</v>
      </c>
    </row>
    <row r="42" spans="1:14">
      <c r="A42" s="82" t="s">
        <v>552</v>
      </c>
      <c r="B42" s="59"/>
      <c r="C42" s="59"/>
      <c r="D42" s="83"/>
      <c r="E42" s="86" t="s">
        <v>524</v>
      </c>
      <c r="F42" s="61"/>
      <c r="G42" s="61"/>
      <c r="H42" s="37">
        <v>107.36</v>
      </c>
      <c r="I42" s="45">
        <f t="shared" si="1"/>
        <v>107.36</v>
      </c>
      <c r="J42" s="120" t="s">
        <v>244</v>
      </c>
      <c r="K42" s="85"/>
      <c r="L42" s="85"/>
      <c r="M42" s="37">
        <v>123.44</v>
      </c>
      <c r="N42" s="38">
        <f t="shared" si="2"/>
        <v>123.44</v>
      </c>
    </row>
    <row r="43" spans="1:14">
      <c r="A43" s="82" t="s">
        <v>553</v>
      </c>
      <c r="B43" s="59"/>
      <c r="C43" s="59"/>
      <c r="D43" s="83"/>
      <c r="E43" s="86" t="s">
        <v>523</v>
      </c>
      <c r="F43" s="61"/>
      <c r="G43" s="61"/>
      <c r="H43" s="37">
        <v>119.94</v>
      </c>
      <c r="I43" s="45">
        <f t="shared" si="1"/>
        <v>119.94</v>
      </c>
      <c r="J43" s="120" t="s">
        <v>243</v>
      </c>
      <c r="K43" s="85"/>
      <c r="L43" s="85"/>
      <c r="M43" s="37">
        <v>134.72999999999999</v>
      </c>
      <c r="N43" s="38">
        <f t="shared" si="2"/>
        <v>134.72999999999999</v>
      </c>
    </row>
    <row r="44" spans="1:14" ht="15.75" thickBot="1">
      <c r="A44" s="53" t="s">
        <v>554</v>
      </c>
      <c r="B44" s="54"/>
      <c r="C44" s="54"/>
      <c r="D44" s="55"/>
      <c r="E44" s="87" t="s">
        <v>522</v>
      </c>
      <c r="F44" s="88"/>
      <c r="G44" s="88"/>
      <c r="H44" s="39">
        <v>215.16</v>
      </c>
      <c r="I44" s="40">
        <f t="shared" si="1"/>
        <v>215.16</v>
      </c>
      <c r="J44" s="121" t="s">
        <v>242</v>
      </c>
      <c r="K44" s="57"/>
      <c r="L44" s="57"/>
      <c r="M44" s="39">
        <v>233.93</v>
      </c>
      <c r="N44" s="41">
        <f t="shared" si="2"/>
        <v>233.93</v>
      </c>
    </row>
    <row r="45" spans="1:14" ht="15.75" thickBot="1">
      <c r="A45" s="58"/>
      <c r="B45" s="59"/>
      <c r="C45" s="59"/>
      <c r="D45" s="59"/>
      <c r="E45" s="60"/>
      <c r="F45" s="61"/>
      <c r="G45" s="61"/>
      <c r="H45" s="42"/>
      <c r="I45" s="43"/>
      <c r="J45" s="60"/>
      <c r="K45" s="61"/>
      <c r="L45" s="61"/>
      <c r="M45" s="42"/>
      <c r="N45" s="43"/>
    </row>
    <row r="46" spans="1:14">
      <c r="A46" s="62" t="s">
        <v>558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28"/>
      <c r="N46" s="29"/>
    </row>
    <row r="47" spans="1:14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30"/>
      <c r="N47" s="31"/>
    </row>
    <row r="48" spans="1:14">
      <c r="A48" s="66" t="s">
        <v>557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30"/>
      <c r="N48" s="31"/>
    </row>
    <row r="49" spans="1:14" ht="15.75" thickBot="1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32"/>
      <c r="N49" s="33"/>
    </row>
    <row r="50" spans="1:14" ht="15.75" thickBot="1">
      <c r="A50" s="70" t="s">
        <v>18</v>
      </c>
      <c r="B50" s="71"/>
      <c r="C50" s="71"/>
      <c r="D50" s="72"/>
      <c r="E50" s="76" t="s">
        <v>543</v>
      </c>
      <c r="F50" s="77"/>
      <c r="G50" s="77"/>
      <c r="H50" s="77"/>
      <c r="I50" s="78"/>
      <c r="J50" s="123" t="s">
        <v>20</v>
      </c>
      <c r="K50" s="77"/>
      <c r="L50" s="77"/>
      <c r="M50" s="77"/>
      <c r="N50" s="78"/>
    </row>
    <row r="51" spans="1:14" ht="15.75" thickBot="1">
      <c r="A51" s="73"/>
      <c r="B51" s="74"/>
      <c r="C51" s="74"/>
      <c r="D51" s="75"/>
      <c r="E51" s="89" t="s">
        <v>17</v>
      </c>
      <c r="F51" s="77"/>
      <c r="G51" s="77"/>
      <c r="H51" s="34" t="s">
        <v>16</v>
      </c>
      <c r="I51" s="48" t="s">
        <v>15</v>
      </c>
      <c r="J51" s="124" t="s">
        <v>17</v>
      </c>
      <c r="K51" s="91"/>
      <c r="L51" s="91"/>
      <c r="M51" s="34" t="s">
        <v>16</v>
      </c>
      <c r="N51" s="47" t="s">
        <v>15</v>
      </c>
    </row>
    <row r="52" spans="1:14">
      <c r="A52" s="92" t="s">
        <v>559</v>
      </c>
      <c r="B52" s="93"/>
      <c r="C52" s="93"/>
      <c r="D52" s="94"/>
      <c r="E52" s="95" t="s">
        <v>521</v>
      </c>
      <c r="F52" s="96"/>
      <c r="G52" s="96"/>
      <c r="H52" s="35">
        <v>8.34</v>
      </c>
      <c r="I52" s="36">
        <f t="shared" si="1"/>
        <v>8.34</v>
      </c>
      <c r="J52" s="95" t="s">
        <v>241</v>
      </c>
      <c r="K52" s="96"/>
      <c r="L52" s="96"/>
      <c r="M52" s="35">
        <v>10.25</v>
      </c>
      <c r="N52" s="44">
        <f t="shared" si="2"/>
        <v>10.25</v>
      </c>
    </row>
    <row r="53" spans="1:14">
      <c r="A53" s="82" t="s">
        <v>560</v>
      </c>
      <c r="B53" s="59"/>
      <c r="C53" s="59"/>
      <c r="D53" s="83"/>
      <c r="E53" s="84" t="s">
        <v>520</v>
      </c>
      <c r="F53" s="85"/>
      <c r="G53" s="85"/>
      <c r="H53" s="37">
        <v>14.19</v>
      </c>
      <c r="I53" s="45">
        <f t="shared" si="1"/>
        <v>14.19</v>
      </c>
      <c r="J53" s="84" t="s">
        <v>240</v>
      </c>
      <c r="K53" s="85"/>
      <c r="L53" s="85"/>
      <c r="M53" s="37">
        <v>17.399999999999999</v>
      </c>
      <c r="N53" s="38">
        <f t="shared" si="2"/>
        <v>17.399999999999999</v>
      </c>
    </row>
    <row r="54" spans="1:14">
      <c r="A54" s="82" t="s">
        <v>561</v>
      </c>
      <c r="B54" s="59"/>
      <c r="C54" s="59"/>
      <c r="D54" s="83"/>
      <c r="E54" s="84" t="s">
        <v>519</v>
      </c>
      <c r="F54" s="85"/>
      <c r="G54" s="85"/>
      <c r="H54" s="37">
        <v>13.27</v>
      </c>
      <c r="I54" s="45">
        <f t="shared" si="1"/>
        <v>13.27</v>
      </c>
      <c r="J54" s="84" t="s">
        <v>239</v>
      </c>
      <c r="K54" s="85"/>
      <c r="L54" s="85"/>
      <c r="M54" s="37">
        <v>16.239999999999998</v>
      </c>
      <c r="N54" s="38">
        <f t="shared" si="2"/>
        <v>16.239999999999998</v>
      </c>
    </row>
    <row r="55" spans="1:14">
      <c r="A55" s="82" t="s">
        <v>562</v>
      </c>
      <c r="B55" s="59"/>
      <c r="C55" s="59"/>
      <c r="D55" s="83"/>
      <c r="E55" s="84" t="s">
        <v>518</v>
      </c>
      <c r="F55" s="85"/>
      <c r="G55" s="85"/>
      <c r="H55" s="37">
        <v>19.54</v>
      </c>
      <c r="I55" s="45">
        <f t="shared" si="1"/>
        <v>19.54</v>
      </c>
      <c r="J55" s="84" t="s">
        <v>238</v>
      </c>
      <c r="K55" s="85"/>
      <c r="L55" s="85"/>
      <c r="M55" s="37">
        <v>23.85</v>
      </c>
      <c r="N55" s="38">
        <f t="shared" si="2"/>
        <v>23.85</v>
      </c>
    </row>
    <row r="56" spans="1:14">
      <c r="A56" s="82" t="s">
        <v>563</v>
      </c>
      <c r="B56" s="59"/>
      <c r="C56" s="59"/>
      <c r="D56" s="83"/>
      <c r="E56" s="84" t="s">
        <v>517</v>
      </c>
      <c r="F56" s="85"/>
      <c r="G56" s="85"/>
      <c r="H56" s="37">
        <v>19.54</v>
      </c>
      <c r="I56" s="45">
        <f t="shared" si="1"/>
        <v>19.54</v>
      </c>
      <c r="J56" s="84" t="s">
        <v>237</v>
      </c>
      <c r="K56" s="85"/>
      <c r="L56" s="85"/>
      <c r="M56" s="37">
        <v>23.85</v>
      </c>
      <c r="N56" s="38">
        <f t="shared" si="2"/>
        <v>23.85</v>
      </c>
    </row>
    <row r="57" spans="1:14">
      <c r="A57" s="82" t="s">
        <v>564</v>
      </c>
      <c r="B57" s="59"/>
      <c r="C57" s="59"/>
      <c r="D57" s="83"/>
      <c r="E57" s="84" t="s">
        <v>516</v>
      </c>
      <c r="F57" s="85"/>
      <c r="G57" s="85"/>
      <c r="H57" s="37">
        <v>20.22</v>
      </c>
      <c r="I57" s="45">
        <f t="shared" si="1"/>
        <v>20.22</v>
      </c>
      <c r="J57" s="84" t="s">
        <v>236</v>
      </c>
      <c r="K57" s="85"/>
      <c r="L57" s="85"/>
      <c r="M57" s="37">
        <v>24.68</v>
      </c>
      <c r="N57" s="38">
        <f t="shared" si="2"/>
        <v>24.68</v>
      </c>
    </row>
    <row r="58" spans="1:14">
      <c r="A58" s="82" t="s">
        <v>567</v>
      </c>
      <c r="B58" s="59"/>
      <c r="C58" s="59"/>
      <c r="D58" s="83"/>
      <c r="E58" s="84" t="s">
        <v>515</v>
      </c>
      <c r="F58" s="85"/>
      <c r="G58" s="85"/>
      <c r="H58" s="37">
        <v>30.18</v>
      </c>
      <c r="I58" s="45">
        <f t="shared" si="1"/>
        <v>30.18</v>
      </c>
      <c r="J58" s="84" t="s">
        <v>235</v>
      </c>
      <c r="K58" s="85"/>
      <c r="L58" s="85"/>
      <c r="M58" s="37">
        <v>36.94</v>
      </c>
      <c r="N58" s="38">
        <f t="shared" si="2"/>
        <v>36.94</v>
      </c>
    </row>
    <row r="59" spans="1:14">
      <c r="A59" s="82" t="s">
        <v>568</v>
      </c>
      <c r="B59" s="59"/>
      <c r="C59" s="59"/>
      <c r="D59" s="83"/>
      <c r="E59" s="84" t="s">
        <v>514</v>
      </c>
      <c r="F59" s="85"/>
      <c r="G59" s="85"/>
      <c r="H59" s="37">
        <v>31.53</v>
      </c>
      <c r="I59" s="45">
        <f t="shared" si="1"/>
        <v>31.53</v>
      </c>
      <c r="J59" s="84" t="s">
        <v>234</v>
      </c>
      <c r="K59" s="85"/>
      <c r="L59" s="85"/>
      <c r="M59" s="37">
        <v>38.65</v>
      </c>
      <c r="N59" s="38">
        <f t="shared" si="2"/>
        <v>38.65</v>
      </c>
    </row>
    <row r="60" spans="1:14">
      <c r="A60" s="82" t="s">
        <v>569</v>
      </c>
      <c r="B60" s="59"/>
      <c r="C60" s="59"/>
      <c r="D60" s="83"/>
      <c r="E60" s="84" t="s">
        <v>513</v>
      </c>
      <c r="F60" s="85"/>
      <c r="G60" s="85"/>
      <c r="H60" s="37">
        <v>31.53</v>
      </c>
      <c r="I60" s="45">
        <f t="shared" si="1"/>
        <v>31.53</v>
      </c>
      <c r="J60" s="84" t="s">
        <v>233</v>
      </c>
      <c r="K60" s="85"/>
      <c r="L60" s="85"/>
      <c r="M60" s="37">
        <v>38.61</v>
      </c>
      <c r="N60" s="38">
        <f t="shared" si="2"/>
        <v>38.61</v>
      </c>
    </row>
    <row r="61" spans="1:14">
      <c r="A61" s="82" t="s">
        <v>570</v>
      </c>
      <c r="B61" s="59"/>
      <c r="C61" s="59"/>
      <c r="D61" s="83"/>
      <c r="E61" s="84" t="s">
        <v>512</v>
      </c>
      <c r="F61" s="85"/>
      <c r="G61" s="85"/>
      <c r="H61" s="37">
        <v>44.48</v>
      </c>
      <c r="I61" s="45">
        <f t="shared" si="1"/>
        <v>44.48</v>
      </c>
      <c r="J61" s="84" t="s">
        <v>232</v>
      </c>
      <c r="K61" s="85"/>
      <c r="L61" s="85"/>
      <c r="M61" s="37">
        <v>54.43</v>
      </c>
      <c r="N61" s="38">
        <f t="shared" si="2"/>
        <v>54.43</v>
      </c>
    </row>
    <row r="62" spans="1:14">
      <c r="A62" s="82" t="s">
        <v>571</v>
      </c>
      <c r="B62" s="59"/>
      <c r="C62" s="59"/>
      <c r="D62" s="83"/>
      <c r="E62" s="84" t="s">
        <v>511</v>
      </c>
      <c r="F62" s="85"/>
      <c r="G62" s="85"/>
      <c r="H62" s="37">
        <v>47.15</v>
      </c>
      <c r="I62" s="45">
        <f t="shared" si="1"/>
        <v>47.15</v>
      </c>
      <c r="J62" s="84" t="s">
        <v>231</v>
      </c>
      <c r="K62" s="85"/>
      <c r="L62" s="85"/>
      <c r="M62" s="37">
        <v>57.73</v>
      </c>
      <c r="N62" s="38">
        <f t="shared" si="2"/>
        <v>57.73</v>
      </c>
    </row>
    <row r="63" spans="1:14">
      <c r="A63" s="82" t="s">
        <v>572</v>
      </c>
      <c r="B63" s="59"/>
      <c r="C63" s="59"/>
      <c r="D63" s="83"/>
      <c r="E63" s="84" t="s">
        <v>510</v>
      </c>
      <c r="F63" s="85"/>
      <c r="G63" s="85"/>
      <c r="H63" s="37">
        <v>67.17</v>
      </c>
      <c r="I63" s="45">
        <f t="shared" si="1"/>
        <v>67.17</v>
      </c>
      <c r="J63" s="84" t="s">
        <v>230</v>
      </c>
      <c r="K63" s="85"/>
      <c r="L63" s="85"/>
      <c r="M63" s="37">
        <v>82.3</v>
      </c>
      <c r="N63" s="38">
        <f t="shared" si="2"/>
        <v>82.3</v>
      </c>
    </row>
    <row r="64" spans="1:14">
      <c r="A64" s="82" t="s">
        <v>573</v>
      </c>
      <c r="B64" s="59"/>
      <c r="C64" s="59"/>
      <c r="D64" s="83"/>
      <c r="E64" s="84" t="s">
        <v>509</v>
      </c>
      <c r="F64" s="85"/>
      <c r="G64" s="85"/>
      <c r="H64" s="37">
        <v>68.55</v>
      </c>
      <c r="I64" s="45">
        <f t="shared" si="1"/>
        <v>68.55</v>
      </c>
      <c r="J64" s="84" t="s">
        <v>229</v>
      </c>
      <c r="K64" s="85"/>
      <c r="L64" s="85"/>
      <c r="M64" s="37">
        <v>84.06</v>
      </c>
      <c r="N64" s="38">
        <f t="shared" si="2"/>
        <v>84.06</v>
      </c>
    </row>
    <row r="65" spans="1:14">
      <c r="A65" s="82" t="s">
        <v>574</v>
      </c>
      <c r="B65" s="59"/>
      <c r="C65" s="59"/>
      <c r="D65" s="83"/>
      <c r="E65" s="84" t="s">
        <v>508</v>
      </c>
      <c r="F65" s="85"/>
      <c r="G65" s="85"/>
      <c r="H65" s="37">
        <v>68.349999999999994</v>
      </c>
      <c r="I65" s="45">
        <f t="shared" si="1"/>
        <v>68.349999999999994</v>
      </c>
      <c r="J65" s="84" t="s">
        <v>228</v>
      </c>
      <c r="K65" s="85"/>
      <c r="L65" s="85"/>
      <c r="M65" s="37">
        <v>83.82</v>
      </c>
      <c r="N65" s="38">
        <f t="shared" si="2"/>
        <v>83.82</v>
      </c>
    </row>
    <row r="66" spans="1:14">
      <c r="A66" s="82" t="s">
        <v>575</v>
      </c>
      <c r="B66" s="59"/>
      <c r="C66" s="59"/>
      <c r="D66" s="83"/>
      <c r="E66" s="84" t="s">
        <v>507</v>
      </c>
      <c r="F66" s="85"/>
      <c r="G66" s="85"/>
      <c r="H66" s="37">
        <v>65.78</v>
      </c>
      <c r="I66" s="45">
        <f t="shared" si="1"/>
        <v>65.78</v>
      </c>
      <c r="J66" s="84" t="s">
        <v>227</v>
      </c>
      <c r="K66" s="85"/>
      <c r="L66" s="85"/>
      <c r="M66" s="37">
        <v>82.02</v>
      </c>
      <c r="N66" s="38">
        <f t="shared" si="2"/>
        <v>82.02</v>
      </c>
    </row>
    <row r="67" spans="1:14">
      <c r="A67" s="82" t="s">
        <v>576</v>
      </c>
      <c r="B67" s="59"/>
      <c r="C67" s="59"/>
      <c r="D67" s="83"/>
      <c r="E67" s="84" t="s">
        <v>506</v>
      </c>
      <c r="F67" s="85"/>
      <c r="G67" s="85"/>
      <c r="H67" s="37">
        <v>78.41</v>
      </c>
      <c r="I67" s="45">
        <f t="shared" si="1"/>
        <v>78.41</v>
      </c>
      <c r="J67" s="84" t="s">
        <v>226</v>
      </c>
      <c r="K67" s="85"/>
      <c r="L67" s="85"/>
      <c r="M67" s="37">
        <v>95.96</v>
      </c>
      <c r="N67" s="38">
        <f t="shared" si="2"/>
        <v>95.96</v>
      </c>
    </row>
    <row r="68" spans="1:14">
      <c r="A68" s="82" t="s">
        <v>577</v>
      </c>
      <c r="B68" s="59"/>
      <c r="C68" s="59"/>
      <c r="D68" s="83"/>
      <c r="E68" s="84" t="s">
        <v>505</v>
      </c>
      <c r="F68" s="85"/>
      <c r="G68" s="85"/>
      <c r="H68" s="37">
        <v>125.93</v>
      </c>
      <c r="I68" s="45">
        <f t="shared" si="1"/>
        <v>125.93</v>
      </c>
      <c r="J68" s="84" t="s">
        <v>225</v>
      </c>
      <c r="K68" s="85"/>
      <c r="L68" s="85"/>
      <c r="M68" s="37">
        <v>153.54</v>
      </c>
      <c r="N68" s="38">
        <f t="shared" si="2"/>
        <v>153.54</v>
      </c>
    </row>
    <row r="69" spans="1:14" ht="15.75" thickBot="1">
      <c r="A69" s="53" t="s">
        <v>578</v>
      </c>
      <c r="B69" s="54"/>
      <c r="C69" s="54"/>
      <c r="D69" s="55"/>
      <c r="E69" s="56" t="s">
        <v>504</v>
      </c>
      <c r="F69" s="57"/>
      <c r="G69" s="57"/>
      <c r="H69" s="39">
        <v>216.74</v>
      </c>
      <c r="I69" s="40">
        <f t="shared" si="1"/>
        <v>216.74</v>
      </c>
      <c r="J69" s="56" t="s">
        <v>224</v>
      </c>
      <c r="K69" s="57"/>
      <c r="L69" s="57"/>
      <c r="M69" s="39">
        <v>236.43</v>
      </c>
      <c r="N69" s="41">
        <f t="shared" si="2"/>
        <v>236.43</v>
      </c>
    </row>
    <row r="70" spans="1:14" ht="15.75" thickBot="1">
      <c r="A70" s="58"/>
      <c r="B70" s="59"/>
      <c r="C70" s="59"/>
      <c r="D70" s="59"/>
      <c r="E70" s="60"/>
      <c r="F70" s="61"/>
      <c r="G70" s="61"/>
      <c r="H70" s="42"/>
      <c r="I70" s="43"/>
      <c r="J70" s="60"/>
      <c r="K70" s="61"/>
      <c r="L70" s="61"/>
      <c r="M70" s="42"/>
      <c r="N70" s="43"/>
    </row>
    <row r="71" spans="1:14">
      <c r="A71" s="62" t="s">
        <v>580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28"/>
      <c r="N71" s="29"/>
    </row>
    <row r="72" spans="1:14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30"/>
      <c r="N72" s="31"/>
    </row>
    <row r="73" spans="1:14">
      <c r="A73" s="66" t="s">
        <v>579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30"/>
      <c r="N73" s="31"/>
    </row>
    <row r="74" spans="1:14" ht="15.75" thickBot="1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32"/>
      <c r="N74" s="33"/>
    </row>
    <row r="75" spans="1:14" ht="15.75" thickBot="1">
      <c r="A75" s="70" t="s">
        <v>18</v>
      </c>
      <c r="B75" s="71"/>
      <c r="C75" s="71"/>
      <c r="D75" s="72"/>
      <c r="E75" s="76" t="s">
        <v>543</v>
      </c>
      <c r="F75" s="77"/>
      <c r="G75" s="77"/>
      <c r="H75" s="77"/>
      <c r="I75" s="78"/>
      <c r="J75" s="123" t="s">
        <v>20</v>
      </c>
      <c r="K75" s="77"/>
      <c r="L75" s="77"/>
      <c r="M75" s="77"/>
      <c r="N75" s="78"/>
    </row>
    <row r="76" spans="1:14" ht="15.75" thickBot="1">
      <c r="A76" s="73"/>
      <c r="B76" s="74"/>
      <c r="C76" s="74"/>
      <c r="D76" s="75"/>
      <c r="E76" s="89" t="s">
        <v>17</v>
      </c>
      <c r="F76" s="77"/>
      <c r="G76" s="77"/>
      <c r="H76" s="34" t="s">
        <v>16</v>
      </c>
      <c r="I76" s="48" t="s">
        <v>15</v>
      </c>
      <c r="J76" s="124" t="s">
        <v>17</v>
      </c>
      <c r="K76" s="91"/>
      <c r="L76" s="91"/>
      <c r="M76" s="34" t="s">
        <v>16</v>
      </c>
      <c r="N76" s="47" t="s">
        <v>15</v>
      </c>
    </row>
    <row r="77" spans="1:14">
      <c r="A77" s="92" t="s">
        <v>546</v>
      </c>
      <c r="B77" s="93"/>
      <c r="C77" s="93"/>
      <c r="D77" s="94"/>
      <c r="E77" s="95" t="s">
        <v>503</v>
      </c>
      <c r="F77" s="96"/>
      <c r="G77" s="96"/>
      <c r="H77" s="35">
        <v>9.02</v>
      </c>
      <c r="I77" s="36">
        <f t="shared" si="1"/>
        <v>9.02</v>
      </c>
      <c r="J77" s="122" t="s">
        <v>223</v>
      </c>
      <c r="K77" s="96"/>
      <c r="L77" s="96"/>
      <c r="M77" s="35">
        <v>11.18</v>
      </c>
      <c r="N77" s="44">
        <f t="shared" si="2"/>
        <v>11.18</v>
      </c>
    </row>
    <row r="78" spans="1:14">
      <c r="A78" s="82" t="s">
        <v>547</v>
      </c>
      <c r="B78" s="59"/>
      <c r="C78" s="59"/>
      <c r="D78" s="83"/>
      <c r="E78" s="84" t="s">
        <v>502</v>
      </c>
      <c r="F78" s="85"/>
      <c r="G78" s="85"/>
      <c r="H78" s="37">
        <v>10.23</v>
      </c>
      <c r="I78" s="45">
        <f t="shared" si="1"/>
        <v>10.23</v>
      </c>
      <c r="J78" s="120" t="s">
        <v>222</v>
      </c>
      <c r="K78" s="85"/>
      <c r="L78" s="85"/>
      <c r="M78" s="37">
        <v>12.61</v>
      </c>
      <c r="N78" s="38">
        <f t="shared" si="2"/>
        <v>12.61</v>
      </c>
    </row>
    <row r="79" spans="1:14">
      <c r="A79" s="82" t="s">
        <v>548</v>
      </c>
      <c r="B79" s="59"/>
      <c r="C79" s="59"/>
      <c r="D79" s="83"/>
      <c r="E79" s="84" t="s">
        <v>501</v>
      </c>
      <c r="F79" s="85"/>
      <c r="G79" s="85"/>
      <c r="H79" s="37">
        <v>15.27</v>
      </c>
      <c r="I79" s="45">
        <f t="shared" si="1"/>
        <v>15.27</v>
      </c>
      <c r="J79" s="120" t="s">
        <v>221</v>
      </c>
      <c r="K79" s="85"/>
      <c r="L79" s="85"/>
      <c r="M79" s="37">
        <v>18.7</v>
      </c>
      <c r="N79" s="38">
        <f t="shared" si="2"/>
        <v>18.7</v>
      </c>
    </row>
    <row r="80" spans="1:14">
      <c r="A80" s="82" t="s">
        <v>549</v>
      </c>
      <c r="B80" s="59"/>
      <c r="C80" s="59"/>
      <c r="D80" s="83"/>
      <c r="E80" s="84" t="s">
        <v>500</v>
      </c>
      <c r="F80" s="85"/>
      <c r="G80" s="85"/>
      <c r="H80" s="37">
        <v>25.72</v>
      </c>
      <c r="I80" s="45">
        <f t="shared" si="1"/>
        <v>25.72</v>
      </c>
      <c r="J80" s="120" t="s">
        <v>220</v>
      </c>
      <c r="K80" s="85"/>
      <c r="L80" s="85"/>
      <c r="M80" s="37">
        <v>31.53</v>
      </c>
      <c r="N80" s="38">
        <f t="shared" si="2"/>
        <v>31.53</v>
      </c>
    </row>
    <row r="81" spans="1:14">
      <c r="A81" s="82" t="s">
        <v>550</v>
      </c>
      <c r="B81" s="59"/>
      <c r="C81" s="59"/>
      <c r="D81" s="83"/>
      <c r="E81" s="84" t="s">
        <v>499</v>
      </c>
      <c r="F81" s="85"/>
      <c r="G81" s="85"/>
      <c r="H81" s="37">
        <v>33.590000000000003</v>
      </c>
      <c r="I81" s="45">
        <f t="shared" si="1"/>
        <v>33.590000000000003</v>
      </c>
      <c r="J81" s="120" t="s">
        <v>219</v>
      </c>
      <c r="K81" s="85"/>
      <c r="L81" s="85"/>
      <c r="M81" s="37">
        <v>41.34</v>
      </c>
      <c r="N81" s="38">
        <f t="shared" si="2"/>
        <v>41.34</v>
      </c>
    </row>
    <row r="82" spans="1:14">
      <c r="A82" s="82" t="s">
        <v>551</v>
      </c>
      <c r="B82" s="59"/>
      <c r="C82" s="59"/>
      <c r="D82" s="83"/>
      <c r="E82" s="84" t="s">
        <v>498</v>
      </c>
      <c r="F82" s="85"/>
      <c r="G82" s="85"/>
      <c r="H82" s="37">
        <v>62.88</v>
      </c>
      <c r="I82" s="45">
        <f t="shared" si="1"/>
        <v>62.88</v>
      </c>
      <c r="J82" s="120" t="s">
        <v>218</v>
      </c>
      <c r="K82" s="85"/>
      <c r="L82" s="85"/>
      <c r="M82" s="37">
        <v>76.540000000000006</v>
      </c>
      <c r="N82" s="38">
        <f t="shared" si="2"/>
        <v>76.540000000000006</v>
      </c>
    </row>
    <row r="83" spans="1:14">
      <c r="A83" s="82" t="s">
        <v>552</v>
      </c>
      <c r="B83" s="59"/>
      <c r="C83" s="59"/>
      <c r="D83" s="83"/>
      <c r="E83" s="84" t="s">
        <v>497</v>
      </c>
      <c r="F83" s="85"/>
      <c r="G83" s="85"/>
      <c r="H83" s="37">
        <v>82.63</v>
      </c>
      <c r="I83" s="45">
        <f t="shared" si="1"/>
        <v>82.63</v>
      </c>
      <c r="J83" s="120" t="s">
        <v>217</v>
      </c>
      <c r="K83" s="85"/>
      <c r="L83" s="85"/>
      <c r="M83" s="37">
        <v>99.18</v>
      </c>
      <c r="N83" s="38">
        <f t="shared" si="2"/>
        <v>99.18</v>
      </c>
    </row>
    <row r="84" spans="1:14">
      <c r="A84" s="82" t="s">
        <v>553</v>
      </c>
      <c r="B84" s="59"/>
      <c r="C84" s="59"/>
      <c r="D84" s="83"/>
      <c r="E84" s="84" t="s">
        <v>496</v>
      </c>
      <c r="F84" s="85"/>
      <c r="G84" s="85"/>
      <c r="H84" s="37">
        <v>136.99</v>
      </c>
      <c r="I84" s="45">
        <f t="shared" si="1"/>
        <v>136.99</v>
      </c>
      <c r="J84" s="120" t="s">
        <v>216</v>
      </c>
      <c r="K84" s="85"/>
      <c r="L84" s="85"/>
      <c r="M84" s="37">
        <v>166.56</v>
      </c>
      <c r="N84" s="38">
        <f t="shared" si="2"/>
        <v>166.56</v>
      </c>
    </row>
    <row r="85" spans="1:14" ht="15.75" thickBot="1">
      <c r="A85" s="53" t="s">
        <v>554</v>
      </c>
      <c r="B85" s="54"/>
      <c r="C85" s="54"/>
      <c r="D85" s="55"/>
      <c r="E85" s="56" t="s">
        <v>495</v>
      </c>
      <c r="F85" s="57"/>
      <c r="G85" s="57"/>
      <c r="H85" s="39">
        <v>182.27</v>
      </c>
      <c r="I85" s="40">
        <f t="shared" si="1"/>
        <v>182.27</v>
      </c>
      <c r="J85" s="121" t="s">
        <v>215</v>
      </c>
      <c r="K85" s="57"/>
      <c r="L85" s="57"/>
      <c r="M85" s="39">
        <v>223.08</v>
      </c>
      <c r="N85" s="41">
        <f t="shared" si="2"/>
        <v>223.08</v>
      </c>
    </row>
    <row r="86" spans="1:14" ht="15.75" thickBot="1">
      <c r="A86" s="58"/>
      <c r="B86" s="59"/>
      <c r="C86" s="59"/>
      <c r="D86" s="59"/>
      <c r="E86" s="60"/>
      <c r="F86" s="61"/>
      <c r="G86" s="61"/>
      <c r="H86" s="42"/>
      <c r="I86" s="43"/>
      <c r="J86" s="60"/>
      <c r="K86" s="61"/>
      <c r="L86" s="61"/>
      <c r="M86" s="42"/>
      <c r="N86" s="43"/>
    </row>
    <row r="87" spans="1:14">
      <c r="A87" s="62" t="s">
        <v>722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28"/>
      <c r="N87" s="29"/>
    </row>
    <row r="88" spans="1:14">
      <c r="A88" s="64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30"/>
      <c r="N88" s="31"/>
    </row>
    <row r="89" spans="1:14">
      <c r="A89" s="66" t="s">
        <v>581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30"/>
      <c r="N89" s="31"/>
    </row>
    <row r="90" spans="1:14" ht="15.75" thickBot="1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32"/>
      <c r="N90" s="33"/>
    </row>
    <row r="91" spans="1:14" ht="15.75" thickBot="1">
      <c r="A91" s="70" t="s">
        <v>18</v>
      </c>
      <c r="B91" s="71"/>
      <c r="C91" s="71"/>
      <c r="D91" s="72"/>
      <c r="E91" s="76" t="s">
        <v>543</v>
      </c>
      <c r="F91" s="77"/>
      <c r="G91" s="77"/>
      <c r="H91" s="77"/>
      <c r="I91" s="78"/>
      <c r="J91" s="123" t="s">
        <v>20</v>
      </c>
      <c r="K91" s="77"/>
      <c r="L91" s="77"/>
      <c r="M91" s="77"/>
      <c r="N91" s="78"/>
    </row>
    <row r="92" spans="1:14" ht="15.75" thickBot="1">
      <c r="A92" s="73"/>
      <c r="B92" s="74"/>
      <c r="C92" s="74"/>
      <c r="D92" s="75"/>
      <c r="E92" s="89" t="s">
        <v>17</v>
      </c>
      <c r="F92" s="77"/>
      <c r="G92" s="77"/>
      <c r="H92" s="34" t="s">
        <v>16</v>
      </c>
      <c r="I92" s="48" t="s">
        <v>15</v>
      </c>
      <c r="J92" s="124" t="s">
        <v>17</v>
      </c>
      <c r="K92" s="91"/>
      <c r="L92" s="91"/>
      <c r="M92" s="34" t="s">
        <v>16</v>
      </c>
      <c r="N92" s="47" t="s">
        <v>15</v>
      </c>
    </row>
    <row r="93" spans="1:14">
      <c r="A93" s="92" t="s">
        <v>582</v>
      </c>
      <c r="B93" s="93"/>
      <c r="C93" s="93"/>
      <c r="D93" s="93"/>
      <c r="E93" s="95" t="s">
        <v>494</v>
      </c>
      <c r="F93" s="96"/>
      <c r="G93" s="96"/>
      <c r="H93" s="35">
        <v>3.32</v>
      </c>
      <c r="I93" s="36">
        <f t="shared" ref="I93:I147" si="3">H93*(1-$N$8)</f>
        <v>3.32</v>
      </c>
      <c r="J93" s="122" t="s">
        <v>214</v>
      </c>
      <c r="K93" s="96"/>
      <c r="L93" s="96"/>
      <c r="M93" s="35">
        <v>5.15</v>
      </c>
      <c r="N93" s="44">
        <f t="shared" ref="N93:N147" si="4">M93*(1-$N$9)</f>
        <v>5.15</v>
      </c>
    </row>
    <row r="94" spans="1:14">
      <c r="A94" s="82" t="s">
        <v>583</v>
      </c>
      <c r="B94" s="59"/>
      <c r="C94" s="59"/>
      <c r="D94" s="59"/>
      <c r="E94" s="84" t="s">
        <v>493</v>
      </c>
      <c r="F94" s="85"/>
      <c r="G94" s="85"/>
      <c r="H94" s="37">
        <v>3.1</v>
      </c>
      <c r="I94" s="45">
        <f t="shared" si="3"/>
        <v>3.1</v>
      </c>
      <c r="J94" s="120" t="s">
        <v>213</v>
      </c>
      <c r="K94" s="85"/>
      <c r="L94" s="85"/>
      <c r="M94" s="37">
        <v>4.8</v>
      </c>
      <c r="N94" s="38">
        <f t="shared" si="4"/>
        <v>4.8</v>
      </c>
    </row>
    <row r="95" spans="1:14">
      <c r="A95" s="82" t="s">
        <v>584</v>
      </c>
      <c r="B95" s="59"/>
      <c r="C95" s="59"/>
      <c r="D95" s="59"/>
      <c r="E95" s="84" t="s">
        <v>492</v>
      </c>
      <c r="F95" s="85"/>
      <c r="G95" s="85"/>
      <c r="H95" s="37">
        <v>40.39</v>
      </c>
      <c r="I95" s="45">
        <f t="shared" si="3"/>
        <v>40.39</v>
      </c>
      <c r="J95" s="120" t="s">
        <v>212</v>
      </c>
      <c r="K95" s="85"/>
      <c r="L95" s="85"/>
      <c r="M95" s="37">
        <v>58.01</v>
      </c>
      <c r="N95" s="38">
        <f t="shared" si="4"/>
        <v>58.01</v>
      </c>
    </row>
    <row r="96" spans="1:14">
      <c r="A96" s="82" t="s">
        <v>585</v>
      </c>
      <c r="B96" s="59"/>
      <c r="C96" s="59"/>
      <c r="D96" s="59"/>
      <c r="E96" s="84" t="s">
        <v>491</v>
      </c>
      <c r="F96" s="85"/>
      <c r="G96" s="85"/>
      <c r="H96" s="37">
        <v>3.74</v>
      </c>
      <c r="I96" s="45">
        <f t="shared" si="3"/>
        <v>3.74</v>
      </c>
      <c r="J96" s="120" t="s">
        <v>211</v>
      </c>
      <c r="K96" s="85"/>
      <c r="L96" s="85"/>
      <c r="M96" s="37">
        <v>5.79</v>
      </c>
      <c r="N96" s="38">
        <f t="shared" si="4"/>
        <v>5.79</v>
      </c>
    </row>
    <row r="97" spans="1:14">
      <c r="A97" s="82" t="s">
        <v>586</v>
      </c>
      <c r="B97" s="59"/>
      <c r="C97" s="59"/>
      <c r="D97" s="59"/>
      <c r="E97" s="84" t="s">
        <v>490</v>
      </c>
      <c r="F97" s="85"/>
      <c r="G97" s="85"/>
      <c r="H97" s="37">
        <v>4</v>
      </c>
      <c r="I97" s="45">
        <f t="shared" si="3"/>
        <v>4</v>
      </c>
      <c r="J97" s="120" t="s">
        <v>210</v>
      </c>
      <c r="K97" s="85"/>
      <c r="L97" s="85"/>
      <c r="M97" s="37">
        <v>6.2</v>
      </c>
      <c r="N97" s="38">
        <f t="shared" si="4"/>
        <v>6.2</v>
      </c>
    </row>
    <row r="98" spans="1:14">
      <c r="A98" s="82" t="s">
        <v>559</v>
      </c>
      <c r="B98" s="59"/>
      <c r="C98" s="59"/>
      <c r="D98" s="59"/>
      <c r="E98" s="84" t="s">
        <v>489</v>
      </c>
      <c r="F98" s="85"/>
      <c r="G98" s="85"/>
      <c r="H98" s="37">
        <v>4.03</v>
      </c>
      <c r="I98" s="45">
        <f t="shared" si="3"/>
        <v>4.03</v>
      </c>
      <c r="J98" s="120" t="s">
        <v>209</v>
      </c>
      <c r="K98" s="85"/>
      <c r="L98" s="85"/>
      <c r="M98" s="37">
        <v>6.31</v>
      </c>
      <c r="N98" s="38">
        <f t="shared" si="4"/>
        <v>6.31</v>
      </c>
    </row>
    <row r="99" spans="1:14">
      <c r="A99" s="82" t="s">
        <v>587</v>
      </c>
      <c r="B99" s="59"/>
      <c r="C99" s="59"/>
      <c r="D99" s="59"/>
      <c r="E99" s="84" t="s">
        <v>488</v>
      </c>
      <c r="F99" s="85"/>
      <c r="G99" s="85"/>
      <c r="H99" s="37">
        <v>6.12</v>
      </c>
      <c r="I99" s="45">
        <f t="shared" si="3"/>
        <v>6.12</v>
      </c>
      <c r="J99" s="120" t="s">
        <v>208</v>
      </c>
      <c r="K99" s="85"/>
      <c r="L99" s="85"/>
      <c r="M99" s="37">
        <v>9.61</v>
      </c>
      <c r="N99" s="38">
        <f t="shared" si="4"/>
        <v>9.61</v>
      </c>
    </row>
    <row r="100" spans="1:14">
      <c r="A100" s="82" t="s">
        <v>560</v>
      </c>
      <c r="B100" s="59"/>
      <c r="C100" s="59"/>
      <c r="D100" s="59"/>
      <c r="E100" s="84" t="s">
        <v>487</v>
      </c>
      <c r="F100" s="85"/>
      <c r="G100" s="85"/>
      <c r="H100" s="37">
        <v>6.16</v>
      </c>
      <c r="I100" s="45">
        <f t="shared" si="3"/>
        <v>6.16</v>
      </c>
      <c r="J100" s="120" t="s">
        <v>207</v>
      </c>
      <c r="K100" s="85"/>
      <c r="L100" s="85"/>
      <c r="M100" s="37">
        <v>9.68</v>
      </c>
      <c r="N100" s="38">
        <f t="shared" si="4"/>
        <v>9.68</v>
      </c>
    </row>
    <row r="101" spans="1:14">
      <c r="A101" s="82" t="s">
        <v>561</v>
      </c>
      <c r="B101" s="59"/>
      <c r="C101" s="59"/>
      <c r="D101" s="59"/>
      <c r="E101" s="84" t="s">
        <v>486</v>
      </c>
      <c r="F101" s="85"/>
      <c r="G101" s="85"/>
      <c r="H101" s="37">
        <v>6.16</v>
      </c>
      <c r="I101" s="45">
        <f t="shared" si="3"/>
        <v>6.16</v>
      </c>
      <c r="J101" s="120" t="s">
        <v>206</v>
      </c>
      <c r="K101" s="85"/>
      <c r="L101" s="85"/>
      <c r="M101" s="37">
        <v>9.68</v>
      </c>
      <c r="N101" s="38">
        <f t="shared" si="4"/>
        <v>9.68</v>
      </c>
    </row>
    <row r="102" spans="1:14">
      <c r="A102" s="82" t="s">
        <v>588</v>
      </c>
      <c r="B102" s="59"/>
      <c r="C102" s="59"/>
      <c r="D102" s="59"/>
      <c r="E102" s="84" t="s">
        <v>485</v>
      </c>
      <c r="F102" s="85"/>
      <c r="G102" s="85"/>
      <c r="H102" s="37">
        <v>51.68</v>
      </c>
      <c r="I102" s="45">
        <f t="shared" si="3"/>
        <v>51.68</v>
      </c>
      <c r="J102" s="120" t="s">
        <v>205</v>
      </c>
      <c r="K102" s="85"/>
      <c r="L102" s="85"/>
      <c r="M102" s="37">
        <v>73.94</v>
      </c>
      <c r="N102" s="38">
        <f t="shared" si="4"/>
        <v>73.94</v>
      </c>
    </row>
    <row r="103" spans="1:14">
      <c r="A103" s="82" t="s">
        <v>563</v>
      </c>
      <c r="B103" s="59"/>
      <c r="C103" s="59"/>
      <c r="D103" s="59"/>
      <c r="E103" s="84" t="s">
        <v>484</v>
      </c>
      <c r="F103" s="85"/>
      <c r="G103" s="85"/>
      <c r="H103" s="37">
        <v>7.92</v>
      </c>
      <c r="I103" s="45">
        <f t="shared" si="3"/>
        <v>7.92</v>
      </c>
      <c r="J103" s="120" t="s">
        <v>204</v>
      </c>
      <c r="K103" s="85"/>
      <c r="L103" s="85"/>
      <c r="M103" s="37">
        <v>12.39</v>
      </c>
      <c r="N103" s="38">
        <f t="shared" si="4"/>
        <v>12.39</v>
      </c>
    </row>
    <row r="104" spans="1:14">
      <c r="A104" s="82" t="s">
        <v>564</v>
      </c>
      <c r="B104" s="59"/>
      <c r="C104" s="59"/>
      <c r="D104" s="59"/>
      <c r="E104" s="84" t="s">
        <v>483</v>
      </c>
      <c r="F104" s="85"/>
      <c r="G104" s="85"/>
      <c r="H104" s="37">
        <v>8.36</v>
      </c>
      <c r="I104" s="45">
        <f t="shared" si="3"/>
        <v>8.36</v>
      </c>
      <c r="J104" s="120" t="s">
        <v>203</v>
      </c>
      <c r="K104" s="85"/>
      <c r="L104" s="85"/>
      <c r="M104" s="37">
        <v>13</v>
      </c>
      <c r="N104" s="38">
        <f t="shared" si="4"/>
        <v>13</v>
      </c>
    </row>
    <row r="105" spans="1:14">
      <c r="A105" s="82" t="s">
        <v>567</v>
      </c>
      <c r="B105" s="59"/>
      <c r="C105" s="59"/>
      <c r="D105" s="59"/>
      <c r="E105" s="84" t="s">
        <v>482</v>
      </c>
      <c r="F105" s="85"/>
      <c r="G105" s="85"/>
      <c r="H105" s="37">
        <v>12.32</v>
      </c>
      <c r="I105" s="45">
        <f t="shared" si="3"/>
        <v>12.32</v>
      </c>
      <c r="J105" s="120" t="s">
        <v>202</v>
      </c>
      <c r="K105" s="85"/>
      <c r="L105" s="85"/>
      <c r="M105" s="37">
        <v>19.36</v>
      </c>
      <c r="N105" s="38">
        <f t="shared" si="4"/>
        <v>19.36</v>
      </c>
    </row>
    <row r="106" spans="1:14">
      <c r="A106" s="82" t="s">
        <v>568</v>
      </c>
      <c r="B106" s="59"/>
      <c r="C106" s="59"/>
      <c r="D106" s="59"/>
      <c r="E106" s="84" t="s">
        <v>481</v>
      </c>
      <c r="F106" s="85"/>
      <c r="G106" s="85"/>
      <c r="H106" s="37">
        <v>13.69</v>
      </c>
      <c r="I106" s="45">
        <f t="shared" si="3"/>
        <v>13.69</v>
      </c>
      <c r="J106" s="120" t="s">
        <v>201</v>
      </c>
      <c r="K106" s="85"/>
      <c r="L106" s="85"/>
      <c r="M106" s="37">
        <v>21.36</v>
      </c>
      <c r="N106" s="38">
        <f t="shared" si="4"/>
        <v>21.36</v>
      </c>
    </row>
    <row r="107" spans="1:14">
      <c r="A107" s="82" t="s">
        <v>569</v>
      </c>
      <c r="B107" s="59"/>
      <c r="C107" s="59"/>
      <c r="D107" s="59"/>
      <c r="E107" s="84" t="s">
        <v>480</v>
      </c>
      <c r="F107" s="85"/>
      <c r="G107" s="85"/>
      <c r="H107" s="37">
        <v>13.49</v>
      </c>
      <c r="I107" s="45">
        <f t="shared" si="3"/>
        <v>13.49</v>
      </c>
      <c r="J107" s="120" t="s">
        <v>200</v>
      </c>
      <c r="K107" s="85"/>
      <c r="L107" s="85"/>
      <c r="M107" s="37">
        <v>21</v>
      </c>
      <c r="N107" s="38">
        <f t="shared" si="4"/>
        <v>21</v>
      </c>
    </row>
    <row r="108" spans="1:14">
      <c r="A108" s="82" t="s">
        <v>570</v>
      </c>
      <c r="B108" s="59"/>
      <c r="C108" s="59"/>
      <c r="D108" s="59"/>
      <c r="E108" s="84" t="s">
        <v>479</v>
      </c>
      <c r="F108" s="85"/>
      <c r="G108" s="85"/>
      <c r="H108" s="37">
        <v>19.8</v>
      </c>
      <c r="I108" s="45">
        <f t="shared" si="3"/>
        <v>19.8</v>
      </c>
      <c r="J108" s="120" t="s">
        <v>199</v>
      </c>
      <c r="K108" s="85"/>
      <c r="L108" s="85"/>
      <c r="M108" s="37">
        <v>30.73</v>
      </c>
      <c r="N108" s="38">
        <f t="shared" si="4"/>
        <v>30.73</v>
      </c>
    </row>
    <row r="109" spans="1:14">
      <c r="A109" s="82" t="s">
        <v>571</v>
      </c>
      <c r="B109" s="59"/>
      <c r="C109" s="59"/>
      <c r="D109" s="59"/>
      <c r="E109" s="84" t="s">
        <v>478</v>
      </c>
      <c r="F109" s="85"/>
      <c r="G109" s="85"/>
      <c r="H109" s="37">
        <v>19.41</v>
      </c>
      <c r="I109" s="45">
        <f t="shared" si="3"/>
        <v>19.41</v>
      </c>
      <c r="J109" s="120" t="s">
        <v>198</v>
      </c>
      <c r="K109" s="85"/>
      <c r="L109" s="85"/>
      <c r="M109" s="37">
        <v>30.29</v>
      </c>
      <c r="N109" s="38">
        <f t="shared" si="4"/>
        <v>30.29</v>
      </c>
    </row>
    <row r="110" spans="1:14">
      <c r="A110" s="82" t="s">
        <v>572</v>
      </c>
      <c r="B110" s="59"/>
      <c r="C110" s="59"/>
      <c r="D110" s="59"/>
      <c r="E110" s="84" t="s">
        <v>477</v>
      </c>
      <c r="F110" s="85"/>
      <c r="G110" s="85"/>
      <c r="H110" s="37">
        <v>23.37</v>
      </c>
      <c r="I110" s="45">
        <f t="shared" si="3"/>
        <v>23.37</v>
      </c>
      <c r="J110" s="120" t="s">
        <v>197</v>
      </c>
      <c r="K110" s="85"/>
      <c r="L110" s="85"/>
      <c r="M110" s="37">
        <v>36.450000000000003</v>
      </c>
      <c r="N110" s="38">
        <f t="shared" si="4"/>
        <v>36.450000000000003</v>
      </c>
    </row>
    <row r="111" spans="1:14">
      <c r="A111" s="82" t="s">
        <v>573</v>
      </c>
      <c r="B111" s="59"/>
      <c r="C111" s="59"/>
      <c r="D111" s="59"/>
      <c r="E111" s="84" t="s">
        <v>476</v>
      </c>
      <c r="F111" s="85"/>
      <c r="G111" s="85"/>
      <c r="H111" s="37">
        <v>25.92</v>
      </c>
      <c r="I111" s="45">
        <f t="shared" si="3"/>
        <v>25.92</v>
      </c>
      <c r="J111" s="120" t="s">
        <v>196</v>
      </c>
      <c r="K111" s="85"/>
      <c r="L111" s="85"/>
      <c r="M111" s="37">
        <v>40.409999999999997</v>
      </c>
      <c r="N111" s="38">
        <f t="shared" si="4"/>
        <v>40.409999999999997</v>
      </c>
    </row>
    <row r="112" spans="1:14">
      <c r="A112" s="82" t="s">
        <v>575</v>
      </c>
      <c r="B112" s="59"/>
      <c r="C112" s="59"/>
      <c r="D112" s="59"/>
      <c r="E112" s="84" t="s">
        <v>475</v>
      </c>
      <c r="F112" s="85"/>
      <c r="G112" s="85"/>
      <c r="H112" s="37">
        <v>23.76</v>
      </c>
      <c r="I112" s="45">
        <f t="shared" si="3"/>
        <v>23.76</v>
      </c>
      <c r="J112" s="120" t="s">
        <v>195</v>
      </c>
      <c r="K112" s="85"/>
      <c r="L112" s="85"/>
      <c r="M112" s="37">
        <v>37.090000000000003</v>
      </c>
      <c r="N112" s="38">
        <f t="shared" si="4"/>
        <v>37.090000000000003</v>
      </c>
    </row>
    <row r="113" spans="1:14">
      <c r="A113" s="82" t="s">
        <v>576</v>
      </c>
      <c r="B113" s="59"/>
      <c r="C113" s="59"/>
      <c r="D113" s="59"/>
      <c r="E113" s="84" t="s">
        <v>474</v>
      </c>
      <c r="F113" s="85"/>
      <c r="G113" s="85"/>
      <c r="H113" s="37">
        <v>25.88</v>
      </c>
      <c r="I113" s="45">
        <f t="shared" si="3"/>
        <v>25.88</v>
      </c>
      <c r="J113" s="120" t="s">
        <v>194</v>
      </c>
      <c r="K113" s="85"/>
      <c r="L113" s="85"/>
      <c r="M113" s="37">
        <v>40.35</v>
      </c>
      <c r="N113" s="38">
        <f t="shared" si="4"/>
        <v>40.35</v>
      </c>
    </row>
    <row r="114" spans="1:14">
      <c r="A114" s="82" t="s">
        <v>589</v>
      </c>
      <c r="B114" s="59"/>
      <c r="C114" s="59"/>
      <c r="D114" s="59"/>
      <c r="E114" s="84" t="s">
        <v>473</v>
      </c>
      <c r="F114" s="85"/>
      <c r="G114" s="85"/>
      <c r="H114" s="37">
        <v>89.96</v>
      </c>
      <c r="I114" s="45">
        <f t="shared" si="3"/>
        <v>89.96</v>
      </c>
      <c r="J114" s="120" t="s">
        <v>193</v>
      </c>
      <c r="K114" s="85"/>
      <c r="L114" s="85"/>
      <c r="M114" s="37">
        <v>134.55000000000001</v>
      </c>
      <c r="N114" s="38">
        <f t="shared" si="4"/>
        <v>134.55000000000001</v>
      </c>
    </row>
    <row r="115" spans="1:14">
      <c r="A115" s="82" t="s">
        <v>577</v>
      </c>
      <c r="B115" s="59"/>
      <c r="C115" s="59"/>
      <c r="D115" s="59"/>
      <c r="E115" s="84" t="s">
        <v>472</v>
      </c>
      <c r="F115" s="85"/>
      <c r="G115" s="85"/>
      <c r="H115" s="37">
        <v>89.28</v>
      </c>
      <c r="I115" s="45">
        <f t="shared" si="3"/>
        <v>89.28</v>
      </c>
      <c r="J115" s="120" t="s">
        <v>192</v>
      </c>
      <c r="K115" s="85"/>
      <c r="L115" s="85"/>
      <c r="M115" s="37">
        <v>89.28</v>
      </c>
      <c r="N115" s="38">
        <f t="shared" si="4"/>
        <v>89.28</v>
      </c>
    </row>
    <row r="116" spans="1:14" ht="15.75" thickBot="1">
      <c r="A116" s="53" t="s">
        <v>578</v>
      </c>
      <c r="B116" s="54"/>
      <c r="C116" s="54"/>
      <c r="D116" s="54"/>
      <c r="E116" s="56" t="s">
        <v>471</v>
      </c>
      <c r="F116" s="57"/>
      <c r="G116" s="57"/>
      <c r="H116" s="39">
        <v>90.84</v>
      </c>
      <c r="I116" s="40">
        <f t="shared" si="3"/>
        <v>90.84</v>
      </c>
      <c r="J116" s="121" t="s">
        <v>191</v>
      </c>
      <c r="K116" s="57"/>
      <c r="L116" s="57"/>
      <c r="M116" s="39">
        <v>136.58000000000001</v>
      </c>
      <c r="N116" s="41">
        <f t="shared" si="4"/>
        <v>136.58000000000001</v>
      </c>
    </row>
    <row r="117" spans="1:14" ht="15.75" thickBot="1">
      <c r="A117" s="58"/>
      <c r="B117" s="59"/>
      <c r="C117" s="59"/>
      <c r="D117" s="59"/>
      <c r="E117" s="60"/>
      <c r="F117" s="61"/>
      <c r="G117" s="61"/>
      <c r="H117" s="42"/>
      <c r="I117" s="43"/>
      <c r="J117" s="60"/>
      <c r="K117" s="61"/>
      <c r="L117" s="61"/>
      <c r="M117" s="42"/>
      <c r="N117" s="43"/>
    </row>
    <row r="118" spans="1:14">
      <c r="A118" s="62" t="s">
        <v>591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28"/>
      <c r="N118" s="29"/>
    </row>
    <row r="119" spans="1:14">
      <c r="A119" s="64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30"/>
      <c r="N119" s="31"/>
    </row>
    <row r="120" spans="1:14">
      <c r="A120" s="66" t="s">
        <v>590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30"/>
      <c r="N120" s="31"/>
    </row>
    <row r="121" spans="1:14" ht="15.75" thickBot="1">
      <c r="A121" s="68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32"/>
      <c r="N121" s="33"/>
    </row>
    <row r="122" spans="1:14" ht="15.75" thickBot="1">
      <c r="A122" s="70" t="s">
        <v>18</v>
      </c>
      <c r="B122" s="71"/>
      <c r="C122" s="71"/>
      <c r="D122" s="72"/>
      <c r="E122" s="76" t="s">
        <v>543</v>
      </c>
      <c r="F122" s="77"/>
      <c r="G122" s="77"/>
      <c r="H122" s="77"/>
      <c r="I122" s="78"/>
      <c r="J122" s="123" t="s">
        <v>20</v>
      </c>
      <c r="K122" s="77"/>
      <c r="L122" s="77"/>
      <c r="M122" s="77"/>
      <c r="N122" s="78"/>
    </row>
    <row r="123" spans="1:14" ht="15.75" thickBot="1">
      <c r="A123" s="73"/>
      <c r="B123" s="74"/>
      <c r="C123" s="74"/>
      <c r="D123" s="75"/>
      <c r="E123" s="89" t="s">
        <v>17</v>
      </c>
      <c r="F123" s="77"/>
      <c r="G123" s="77"/>
      <c r="H123" s="34" t="s">
        <v>16</v>
      </c>
      <c r="I123" s="48" t="s">
        <v>15</v>
      </c>
      <c r="J123" s="124" t="s">
        <v>17</v>
      </c>
      <c r="K123" s="91"/>
      <c r="L123" s="91"/>
      <c r="M123" s="34" t="s">
        <v>16</v>
      </c>
      <c r="N123" s="47" t="s">
        <v>15</v>
      </c>
    </row>
    <row r="124" spans="1:14">
      <c r="A124" s="92" t="s">
        <v>592</v>
      </c>
      <c r="B124" s="93"/>
      <c r="C124" s="93"/>
      <c r="D124" s="94"/>
      <c r="E124" s="95" t="s">
        <v>470</v>
      </c>
      <c r="F124" s="96"/>
      <c r="G124" s="96"/>
      <c r="H124" s="35">
        <v>4.42</v>
      </c>
      <c r="I124" s="36">
        <f t="shared" si="3"/>
        <v>4.42</v>
      </c>
      <c r="J124" s="122" t="s">
        <v>190</v>
      </c>
      <c r="K124" s="96"/>
      <c r="L124" s="96"/>
      <c r="M124" s="35">
        <v>4.42</v>
      </c>
      <c r="N124" s="44">
        <f t="shared" si="4"/>
        <v>4.42</v>
      </c>
    </row>
    <row r="125" spans="1:14">
      <c r="A125" s="82" t="s">
        <v>546</v>
      </c>
      <c r="B125" s="59"/>
      <c r="C125" s="59"/>
      <c r="D125" s="83"/>
      <c r="E125" s="84" t="s">
        <v>469</v>
      </c>
      <c r="F125" s="85"/>
      <c r="G125" s="85"/>
      <c r="H125" s="37">
        <v>3.06</v>
      </c>
      <c r="I125" s="45">
        <f t="shared" si="3"/>
        <v>3.06</v>
      </c>
      <c r="J125" s="120" t="s">
        <v>189</v>
      </c>
      <c r="K125" s="85"/>
      <c r="L125" s="85"/>
      <c r="M125" s="37">
        <v>4.1399999999999997</v>
      </c>
      <c r="N125" s="38">
        <f t="shared" si="4"/>
        <v>4.1399999999999997</v>
      </c>
    </row>
    <row r="126" spans="1:14">
      <c r="A126" s="82" t="s">
        <v>547</v>
      </c>
      <c r="B126" s="59"/>
      <c r="C126" s="59"/>
      <c r="D126" s="83"/>
      <c r="E126" s="84" t="s">
        <v>468</v>
      </c>
      <c r="F126" s="85"/>
      <c r="G126" s="85"/>
      <c r="H126" s="37">
        <v>3.48</v>
      </c>
      <c r="I126" s="45">
        <f t="shared" si="3"/>
        <v>3.48</v>
      </c>
      <c r="J126" s="120" t="s">
        <v>188</v>
      </c>
      <c r="K126" s="85"/>
      <c r="L126" s="85"/>
      <c r="M126" s="37">
        <v>4.53</v>
      </c>
      <c r="N126" s="38">
        <f t="shared" si="4"/>
        <v>4.53</v>
      </c>
    </row>
    <row r="127" spans="1:14">
      <c r="A127" s="82" t="s">
        <v>548</v>
      </c>
      <c r="B127" s="59"/>
      <c r="C127" s="59"/>
      <c r="D127" s="83"/>
      <c r="E127" s="84" t="s">
        <v>467</v>
      </c>
      <c r="F127" s="85"/>
      <c r="G127" s="85"/>
      <c r="H127" s="37">
        <v>3.56</v>
      </c>
      <c r="I127" s="45">
        <f t="shared" si="3"/>
        <v>3.56</v>
      </c>
      <c r="J127" s="120" t="s">
        <v>187</v>
      </c>
      <c r="K127" s="85"/>
      <c r="L127" s="85"/>
      <c r="M127" s="37">
        <v>4.22</v>
      </c>
      <c r="N127" s="38">
        <f t="shared" si="4"/>
        <v>4.22</v>
      </c>
    </row>
    <row r="128" spans="1:14">
      <c r="A128" s="82" t="s">
        <v>549</v>
      </c>
      <c r="B128" s="59"/>
      <c r="C128" s="59"/>
      <c r="D128" s="83"/>
      <c r="E128" s="84" t="s">
        <v>466</v>
      </c>
      <c r="F128" s="85"/>
      <c r="G128" s="85"/>
      <c r="H128" s="37">
        <v>4.8</v>
      </c>
      <c r="I128" s="45">
        <f t="shared" si="3"/>
        <v>4.8</v>
      </c>
      <c r="J128" s="120" t="s">
        <v>186</v>
      </c>
      <c r="K128" s="85"/>
      <c r="L128" s="85"/>
      <c r="M128" s="37">
        <v>6.18</v>
      </c>
      <c r="N128" s="38">
        <f t="shared" si="4"/>
        <v>6.18</v>
      </c>
    </row>
    <row r="129" spans="1:14">
      <c r="A129" s="82" t="s">
        <v>550</v>
      </c>
      <c r="B129" s="59"/>
      <c r="C129" s="59"/>
      <c r="D129" s="83"/>
      <c r="E129" s="84" t="s">
        <v>465</v>
      </c>
      <c r="F129" s="85"/>
      <c r="G129" s="85"/>
      <c r="H129" s="37">
        <v>5.19</v>
      </c>
      <c r="I129" s="45">
        <f t="shared" si="3"/>
        <v>5.19</v>
      </c>
      <c r="J129" s="120" t="s">
        <v>185</v>
      </c>
      <c r="K129" s="85"/>
      <c r="L129" s="85"/>
      <c r="M129" s="37">
        <v>6.47</v>
      </c>
      <c r="N129" s="38">
        <f t="shared" si="4"/>
        <v>6.47</v>
      </c>
    </row>
    <row r="130" spans="1:14">
      <c r="A130" s="82" t="s">
        <v>551</v>
      </c>
      <c r="B130" s="59"/>
      <c r="C130" s="59"/>
      <c r="D130" s="83"/>
      <c r="E130" s="84" t="s">
        <v>464</v>
      </c>
      <c r="F130" s="85"/>
      <c r="G130" s="85"/>
      <c r="H130" s="37">
        <v>6.62</v>
      </c>
      <c r="I130" s="45">
        <f t="shared" si="3"/>
        <v>6.62</v>
      </c>
      <c r="J130" s="120" t="s">
        <v>184</v>
      </c>
      <c r="K130" s="85"/>
      <c r="L130" s="85"/>
      <c r="M130" s="37">
        <v>8.34</v>
      </c>
      <c r="N130" s="38">
        <f t="shared" si="4"/>
        <v>8.34</v>
      </c>
    </row>
    <row r="131" spans="1:14">
      <c r="A131" s="82" t="s">
        <v>552</v>
      </c>
      <c r="B131" s="59"/>
      <c r="C131" s="59"/>
      <c r="D131" s="83"/>
      <c r="E131" s="84" t="s">
        <v>463</v>
      </c>
      <c r="F131" s="85"/>
      <c r="G131" s="85"/>
      <c r="H131" s="37">
        <v>15.11</v>
      </c>
      <c r="I131" s="45">
        <f t="shared" si="3"/>
        <v>15.11</v>
      </c>
      <c r="J131" s="120" t="s">
        <v>183</v>
      </c>
      <c r="K131" s="85"/>
      <c r="L131" s="85"/>
      <c r="M131" s="37">
        <v>19.010000000000002</v>
      </c>
      <c r="N131" s="38">
        <f t="shared" si="4"/>
        <v>19.010000000000002</v>
      </c>
    </row>
    <row r="132" spans="1:14">
      <c r="A132" s="82" t="s">
        <v>553</v>
      </c>
      <c r="B132" s="59"/>
      <c r="C132" s="59"/>
      <c r="D132" s="83"/>
      <c r="E132" s="84" t="s">
        <v>462</v>
      </c>
      <c r="F132" s="85"/>
      <c r="G132" s="85"/>
      <c r="H132" s="37">
        <v>19.98</v>
      </c>
      <c r="I132" s="45">
        <f t="shared" si="3"/>
        <v>19.98</v>
      </c>
      <c r="J132" s="120" t="s">
        <v>182</v>
      </c>
      <c r="K132" s="85"/>
      <c r="L132" s="85"/>
      <c r="M132" s="37">
        <v>25.04</v>
      </c>
      <c r="N132" s="38">
        <f t="shared" si="4"/>
        <v>25.04</v>
      </c>
    </row>
    <row r="133" spans="1:14" ht="15.75" thickBot="1">
      <c r="A133" s="53" t="s">
        <v>554</v>
      </c>
      <c r="B133" s="54"/>
      <c r="C133" s="54"/>
      <c r="D133" s="55"/>
      <c r="E133" s="56" t="s">
        <v>461</v>
      </c>
      <c r="F133" s="57"/>
      <c r="G133" s="57"/>
      <c r="H133" s="39">
        <v>35.97</v>
      </c>
      <c r="I133" s="40">
        <f t="shared" si="3"/>
        <v>35.97</v>
      </c>
      <c r="J133" s="121" t="s">
        <v>181</v>
      </c>
      <c r="K133" s="57"/>
      <c r="L133" s="57"/>
      <c r="M133" s="39">
        <v>42.79</v>
      </c>
      <c r="N133" s="41">
        <f t="shared" si="4"/>
        <v>42.79</v>
      </c>
    </row>
    <row r="134" spans="1:14" ht="15.75" thickBot="1">
      <c r="A134" s="58"/>
      <c r="B134" s="59"/>
      <c r="C134" s="59"/>
      <c r="D134" s="59"/>
      <c r="E134" s="60"/>
      <c r="F134" s="61"/>
      <c r="G134" s="61"/>
      <c r="H134" s="42"/>
      <c r="I134" s="43"/>
      <c r="J134" s="60"/>
      <c r="K134" s="61"/>
      <c r="L134" s="61"/>
      <c r="M134" s="42"/>
      <c r="N134" s="43"/>
    </row>
    <row r="135" spans="1:14">
      <c r="A135" s="62" t="s">
        <v>594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28"/>
      <c r="N135" s="29"/>
    </row>
    <row r="136" spans="1:14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30"/>
      <c r="N136" s="31"/>
    </row>
    <row r="137" spans="1:14">
      <c r="A137" s="66" t="s">
        <v>593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30"/>
      <c r="N137" s="31"/>
    </row>
    <row r="138" spans="1:14" ht="15.75" thickBot="1">
      <c r="A138" s="68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32"/>
      <c r="N138" s="33"/>
    </row>
    <row r="139" spans="1:14" ht="15.75" thickBot="1">
      <c r="A139" s="70" t="s">
        <v>18</v>
      </c>
      <c r="B139" s="71"/>
      <c r="C139" s="71"/>
      <c r="D139" s="72"/>
      <c r="E139" s="76" t="s">
        <v>543</v>
      </c>
      <c r="F139" s="77"/>
      <c r="G139" s="77"/>
      <c r="H139" s="77"/>
      <c r="I139" s="78"/>
      <c r="J139" s="123" t="s">
        <v>20</v>
      </c>
      <c r="K139" s="77"/>
      <c r="L139" s="77"/>
      <c r="M139" s="77"/>
      <c r="N139" s="78"/>
    </row>
    <row r="140" spans="1:14" ht="15.75" thickBot="1">
      <c r="A140" s="73"/>
      <c r="B140" s="74"/>
      <c r="C140" s="74"/>
      <c r="D140" s="75"/>
      <c r="E140" s="89" t="s">
        <v>17</v>
      </c>
      <c r="F140" s="77"/>
      <c r="G140" s="77"/>
      <c r="H140" s="34" t="s">
        <v>16</v>
      </c>
      <c r="I140" s="48" t="s">
        <v>15</v>
      </c>
      <c r="J140" s="124" t="s">
        <v>17</v>
      </c>
      <c r="K140" s="91"/>
      <c r="L140" s="91"/>
      <c r="M140" s="34" t="s">
        <v>16</v>
      </c>
      <c r="N140" s="47" t="s">
        <v>15</v>
      </c>
    </row>
    <row r="141" spans="1:14">
      <c r="A141" s="82" t="s">
        <v>548</v>
      </c>
      <c r="B141" s="59"/>
      <c r="C141" s="59"/>
      <c r="D141" s="83"/>
      <c r="E141" s="95" t="s">
        <v>460</v>
      </c>
      <c r="F141" s="96"/>
      <c r="G141" s="96"/>
      <c r="H141" s="35">
        <v>33.380000000000003</v>
      </c>
      <c r="I141" s="36">
        <f t="shared" si="3"/>
        <v>33.380000000000003</v>
      </c>
      <c r="J141" s="95" t="s">
        <v>180</v>
      </c>
      <c r="K141" s="96"/>
      <c r="L141" s="96"/>
      <c r="M141" s="35">
        <v>43.36</v>
      </c>
      <c r="N141" s="36">
        <f t="shared" si="4"/>
        <v>43.36</v>
      </c>
    </row>
    <row r="142" spans="1:14">
      <c r="A142" s="82" t="s">
        <v>549</v>
      </c>
      <c r="B142" s="59"/>
      <c r="C142" s="59"/>
      <c r="D142" s="83"/>
      <c r="E142" s="84" t="s">
        <v>459</v>
      </c>
      <c r="F142" s="85"/>
      <c r="G142" s="85"/>
      <c r="H142" s="37">
        <v>36</v>
      </c>
      <c r="I142" s="45">
        <f t="shared" si="3"/>
        <v>36</v>
      </c>
      <c r="J142" s="84" t="s">
        <v>179</v>
      </c>
      <c r="K142" s="85"/>
      <c r="L142" s="85"/>
      <c r="M142" s="37">
        <v>47.59</v>
      </c>
      <c r="N142" s="45">
        <f t="shared" si="4"/>
        <v>47.59</v>
      </c>
    </row>
    <row r="143" spans="1:14">
      <c r="A143" s="82" t="s">
        <v>550</v>
      </c>
      <c r="B143" s="59"/>
      <c r="C143" s="59"/>
      <c r="D143" s="83"/>
      <c r="E143" s="84" t="s">
        <v>458</v>
      </c>
      <c r="F143" s="85"/>
      <c r="G143" s="85"/>
      <c r="H143" s="37">
        <v>42.02</v>
      </c>
      <c r="I143" s="45">
        <f t="shared" si="3"/>
        <v>42.02</v>
      </c>
      <c r="J143" s="84" t="s">
        <v>178</v>
      </c>
      <c r="K143" s="85"/>
      <c r="L143" s="85"/>
      <c r="M143" s="37">
        <v>54.58</v>
      </c>
      <c r="N143" s="45">
        <f t="shared" si="4"/>
        <v>54.58</v>
      </c>
    </row>
    <row r="144" spans="1:14">
      <c r="A144" s="82" t="s">
        <v>551</v>
      </c>
      <c r="B144" s="59"/>
      <c r="C144" s="59"/>
      <c r="D144" s="83"/>
      <c r="E144" s="84" t="s">
        <v>457</v>
      </c>
      <c r="F144" s="85"/>
      <c r="G144" s="85"/>
      <c r="H144" s="37">
        <v>49.77</v>
      </c>
      <c r="I144" s="45">
        <f t="shared" si="3"/>
        <v>49.77</v>
      </c>
      <c r="J144" s="84" t="s">
        <v>177</v>
      </c>
      <c r="K144" s="85"/>
      <c r="L144" s="85"/>
      <c r="M144" s="37">
        <v>65.819999999999993</v>
      </c>
      <c r="N144" s="45">
        <f t="shared" si="4"/>
        <v>65.819999999999993</v>
      </c>
    </row>
    <row r="145" spans="1:14">
      <c r="A145" s="82" t="s">
        <v>552</v>
      </c>
      <c r="B145" s="59"/>
      <c r="C145" s="59"/>
      <c r="D145" s="83"/>
      <c r="E145" s="84" t="s">
        <v>456</v>
      </c>
      <c r="F145" s="85"/>
      <c r="G145" s="85"/>
      <c r="H145" s="37">
        <v>76.099999999999994</v>
      </c>
      <c r="I145" s="45">
        <f t="shared" si="3"/>
        <v>76.099999999999994</v>
      </c>
      <c r="J145" s="84" t="s">
        <v>176</v>
      </c>
      <c r="K145" s="85"/>
      <c r="L145" s="85"/>
      <c r="M145" s="37">
        <v>99.18</v>
      </c>
      <c r="N145" s="45">
        <f t="shared" si="4"/>
        <v>99.18</v>
      </c>
    </row>
    <row r="146" spans="1:14">
      <c r="A146" s="82" t="s">
        <v>553</v>
      </c>
      <c r="B146" s="59"/>
      <c r="C146" s="59"/>
      <c r="D146" s="83"/>
      <c r="E146" s="84" t="s">
        <v>455</v>
      </c>
      <c r="F146" s="85"/>
      <c r="G146" s="85"/>
      <c r="H146" s="37">
        <v>90.05</v>
      </c>
      <c r="I146" s="45">
        <f t="shared" si="3"/>
        <v>90.05</v>
      </c>
      <c r="J146" s="84" t="s">
        <v>175</v>
      </c>
      <c r="K146" s="85"/>
      <c r="L146" s="85"/>
      <c r="M146" s="37">
        <v>116.6</v>
      </c>
      <c r="N146" s="45">
        <f t="shared" si="4"/>
        <v>116.6</v>
      </c>
    </row>
    <row r="147" spans="1:14" ht="15.75" thickBot="1">
      <c r="A147" s="53" t="s">
        <v>554</v>
      </c>
      <c r="B147" s="54"/>
      <c r="C147" s="54"/>
      <c r="D147" s="55"/>
      <c r="E147" s="56" t="s">
        <v>454</v>
      </c>
      <c r="F147" s="57"/>
      <c r="G147" s="57"/>
      <c r="H147" s="39">
        <v>117.81</v>
      </c>
      <c r="I147" s="40">
        <f t="shared" si="3"/>
        <v>117.81</v>
      </c>
      <c r="J147" s="56" t="s">
        <v>174</v>
      </c>
      <c r="K147" s="57"/>
      <c r="L147" s="57"/>
      <c r="M147" s="39">
        <v>172.24</v>
      </c>
      <c r="N147" s="40">
        <f t="shared" si="4"/>
        <v>172.24</v>
      </c>
    </row>
    <row r="148" spans="1:14" ht="15.75" thickBot="1">
      <c r="A148" s="58"/>
      <c r="B148" s="59"/>
      <c r="C148" s="59"/>
      <c r="D148" s="59"/>
      <c r="E148" s="60"/>
      <c r="F148" s="61"/>
      <c r="G148" s="61"/>
      <c r="H148" s="42"/>
      <c r="I148" s="43"/>
      <c r="J148" s="60"/>
      <c r="K148" s="61"/>
      <c r="L148" s="61"/>
      <c r="M148" s="42"/>
      <c r="N148" s="43"/>
    </row>
    <row r="149" spans="1:14">
      <c r="A149" s="62" t="s">
        <v>596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28"/>
      <c r="N149" s="29"/>
    </row>
    <row r="150" spans="1:14">
      <c r="A150" s="64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30"/>
      <c r="N150" s="31"/>
    </row>
    <row r="151" spans="1:14">
      <c r="A151" s="66" t="s">
        <v>595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30"/>
      <c r="N151" s="31"/>
    </row>
    <row r="152" spans="1:14" ht="15.75" thickBot="1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32"/>
      <c r="N152" s="33"/>
    </row>
    <row r="153" spans="1:14" ht="15.75" thickBot="1">
      <c r="A153" s="70" t="s">
        <v>18</v>
      </c>
      <c r="B153" s="71"/>
      <c r="C153" s="71"/>
      <c r="D153" s="72"/>
      <c r="E153" s="76" t="s">
        <v>543</v>
      </c>
      <c r="F153" s="77"/>
      <c r="G153" s="77"/>
      <c r="H153" s="77"/>
      <c r="I153" s="78"/>
      <c r="J153" s="76" t="s">
        <v>20</v>
      </c>
      <c r="K153" s="77"/>
      <c r="L153" s="77"/>
      <c r="M153" s="77"/>
      <c r="N153" s="78"/>
    </row>
    <row r="154" spans="1:14" ht="15.75" thickBot="1">
      <c r="A154" s="73"/>
      <c r="B154" s="74"/>
      <c r="C154" s="74"/>
      <c r="D154" s="75"/>
      <c r="E154" s="89" t="s">
        <v>17</v>
      </c>
      <c r="F154" s="77"/>
      <c r="G154" s="77"/>
      <c r="H154" s="34" t="s">
        <v>16</v>
      </c>
      <c r="I154" s="48" t="s">
        <v>15</v>
      </c>
      <c r="J154" s="90" t="s">
        <v>17</v>
      </c>
      <c r="K154" s="91"/>
      <c r="L154" s="91"/>
      <c r="M154" s="34" t="s">
        <v>16</v>
      </c>
      <c r="N154" s="47" t="s">
        <v>15</v>
      </c>
    </row>
    <row r="155" spans="1:14">
      <c r="A155" s="82" t="s">
        <v>549</v>
      </c>
      <c r="B155" s="59"/>
      <c r="C155" s="59"/>
      <c r="D155" s="83"/>
      <c r="E155" s="95" t="s">
        <v>453</v>
      </c>
      <c r="F155" s="96"/>
      <c r="G155" s="96"/>
      <c r="H155" s="35">
        <v>7.13</v>
      </c>
      <c r="I155" s="36">
        <f t="shared" ref="I155:I158" si="5">H155*(1-$N$8)</f>
        <v>7.13</v>
      </c>
      <c r="J155" s="95" t="s">
        <v>173</v>
      </c>
      <c r="K155" s="96"/>
      <c r="L155" s="96"/>
      <c r="M155" s="35">
        <v>11.04</v>
      </c>
      <c r="N155" s="36">
        <f t="shared" ref="N155:N158" si="6">M155*(1-$N$9)</f>
        <v>11.04</v>
      </c>
    </row>
    <row r="156" spans="1:14">
      <c r="A156" s="82" t="s">
        <v>550</v>
      </c>
      <c r="B156" s="59"/>
      <c r="C156" s="59"/>
      <c r="D156" s="83"/>
      <c r="E156" s="84" t="s">
        <v>452</v>
      </c>
      <c r="F156" s="85"/>
      <c r="G156" s="85"/>
      <c r="H156" s="37">
        <v>8.6300000000000008</v>
      </c>
      <c r="I156" s="45">
        <f t="shared" si="5"/>
        <v>8.6300000000000008</v>
      </c>
      <c r="J156" s="84" t="s">
        <v>172</v>
      </c>
      <c r="K156" s="85"/>
      <c r="L156" s="85"/>
      <c r="M156" s="37">
        <v>13.46</v>
      </c>
      <c r="N156" s="45">
        <f t="shared" si="6"/>
        <v>13.46</v>
      </c>
    </row>
    <row r="157" spans="1:14">
      <c r="A157" s="82" t="s">
        <v>551</v>
      </c>
      <c r="B157" s="59"/>
      <c r="C157" s="59"/>
      <c r="D157" s="83"/>
      <c r="E157" s="84" t="s">
        <v>451</v>
      </c>
      <c r="F157" s="85"/>
      <c r="G157" s="85"/>
      <c r="H157" s="37">
        <v>12.74</v>
      </c>
      <c r="I157" s="45">
        <f t="shared" si="5"/>
        <v>12.74</v>
      </c>
      <c r="J157" s="84" t="s">
        <v>171</v>
      </c>
      <c r="K157" s="85"/>
      <c r="L157" s="85"/>
      <c r="M157" s="37">
        <v>19.71</v>
      </c>
      <c r="N157" s="45">
        <f t="shared" si="6"/>
        <v>19.71</v>
      </c>
    </row>
    <row r="158" spans="1:14">
      <c r="A158" s="82" t="s">
        <v>552</v>
      </c>
      <c r="B158" s="59"/>
      <c r="C158" s="59"/>
      <c r="D158" s="83"/>
      <c r="E158" s="84" t="s">
        <v>450</v>
      </c>
      <c r="F158" s="85"/>
      <c r="G158" s="85"/>
      <c r="H158" s="37">
        <v>16.68</v>
      </c>
      <c r="I158" s="45">
        <f t="shared" si="5"/>
        <v>16.68</v>
      </c>
      <c r="J158" s="84" t="s">
        <v>170</v>
      </c>
      <c r="K158" s="85"/>
      <c r="L158" s="85"/>
      <c r="M158" s="37">
        <v>25.74</v>
      </c>
      <c r="N158" s="45">
        <f t="shared" si="6"/>
        <v>25.74</v>
      </c>
    </row>
    <row r="159" spans="1:14">
      <c r="A159" s="82" t="s">
        <v>553</v>
      </c>
      <c r="B159" s="59"/>
      <c r="C159" s="59"/>
      <c r="D159" s="83"/>
      <c r="E159" s="84" t="s">
        <v>449</v>
      </c>
      <c r="F159" s="85"/>
      <c r="G159" s="85"/>
      <c r="H159" s="37">
        <v>23.52</v>
      </c>
      <c r="I159" s="45">
        <f t="shared" ref="I159:I220" si="7">H159*(1-$N$8)</f>
        <v>23.52</v>
      </c>
      <c r="J159" s="84" t="s">
        <v>169</v>
      </c>
      <c r="K159" s="85"/>
      <c r="L159" s="85"/>
      <c r="M159" s="37">
        <v>36.450000000000003</v>
      </c>
      <c r="N159" s="45">
        <f t="shared" ref="N159:N220" si="8">M159*(1-$N$9)</f>
        <v>36.450000000000003</v>
      </c>
    </row>
    <row r="160" spans="1:14" ht="15.75" thickBot="1">
      <c r="A160" s="53" t="s">
        <v>554</v>
      </c>
      <c r="B160" s="54"/>
      <c r="C160" s="54"/>
      <c r="D160" s="55"/>
      <c r="E160" s="56" t="s">
        <v>448</v>
      </c>
      <c r="F160" s="57"/>
      <c r="G160" s="57"/>
      <c r="H160" s="39">
        <v>45.98</v>
      </c>
      <c r="I160" s="40">
        <f t="shared" si="7"/>
        <v>45.98</v>
      </c>
      <c r="J160" s="56" t="s">
        <v>168</v>
      </c>
      <c r="K160" s="57"/>
      <c r="L160" s="57"/>
      <c r="M160" s="39">
        <v>71.209999999999994</v>
      </c>
      <c r="N160" s="40">
        <f t="shared" si="8"/>
        <v>71.209999999999994</v>
      </c>
    </row>
    <row r="161" spans="1:14" ht="15.75" thickBot="1">
      <c r="A161" s="58"/>
      <c r="B161" s="59"/>
      <c r="C161" s="59"/>
      <c r="D161" s="59"/>
      <c r="E161" s="60"/>
      <c r="F161" s="61"/>
      <c r="G161" s="61"/>
      <c r="H161" s="42"/>
      <c r="I161" s="43"/>
      <c r="J161" s="60"/>
      <c r="K161" s="61"/>
      <c r="L161" s="61"/>
      <c r="M161" s="42"/>
      <c r="N161" s="43"/>
    </row>
    <row r="162" spans="1:14">
      <c r="A162" s="62" t="s">
        <v>598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28"/>
      <c r="N162" s="29"/>
    </row>
    <row r="163" spans="1:14">
      <c r="A163" s="64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30"/>
      <c r="N163" s="31"/>
    </row>
    <row r="164" spans="1:14">
      <c r="A164" s="66" t="s">
        <v>597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30"/>
      <c r="N164" s="31"/>
    </row>
    <row r="165" spans="1:14" ht="15.75" thickBot="1">
      <c r="A165" s="68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32"/>
      <c r="N165" s="33"/>
    </row>
    <row r="166" spans="1:14" ht="15.75" thickBot="1">
      <c r="A166" s="70" t="s">
        <v>18</v>
      </c>
      <c r="B166" s="71"/>
      <c r="C166" s="71"/>
      <c r="D166" s="72"/>
      <c r="E166" s="76" t="s">
        <v>543</v>
      </c>
      <c r="F166" s="77"/>
      <c r="G166" s="77"/>
      <c r="H166" s="77"/>
      <c r="I166" s="78"/>
      <c r="J166" s="76" t="s">
        <v>20</v>
      </c>
      <c r="K166" s="77"/>
      <c r="L166" s="77"/>
      <c r="M166" s="77"/>
      <c r="N166" s="78"/>
    </row>
    <row r="167" spans="1:14" ht="15.75" thickBot="1">
      <c r="A167" s="73"/>
      <c r="B167" s="74"/>
      <c r="C167" s="74"/>
      <c r="D167" s="75"/>
      <c r="E167" s="89" t="s">
        <v>17</v>
      </c>
      <c r="F167" s="77"/>
      <c r="G167" s="77"/>
      <c r="H167" s="34" t="s">
        <v>16</v>
      </c>
      <c r="I167" s="48" t="s">
        <v>15</v>
      </c>
      <c r="J167" s="90" t="s">
        <v>17</v>
      </c>
      <c r="K167" s="91"/>
      <c r="L167" s="91"/>
      <c r="M167" s="34" t="s">
        <v>16</v>
      </c>
      <c r="N167" s="47" t="s">
        <v>15</v>
      </c>
    </row>
    <row r="168" spans="1:14">
      <c r="A168" s="82" t="s">
        <v>548</v>
      </c>
      <c r="B168" s="59"/>
      <c r="C168" s="59"/>
      <c r="D168" s="83"/>
      <c r="E168" s="95" t="s">
        <v>447</v>
      </c>
      <c r="F168" s="96"/>
      <c r="G168" s="96"/>
      <c r="H168" s="35">
        <v>4.4000000000000004</v>
      </c>
      <c r="I168" s="36">
        <f t="shared" si="7"/>
        <v>4.4000000000000004</v>
      </c>
      <c r="J168" s="95" t="s">
        <v>167</v>
      </c>
      <c r="K168" s="96"/>
      <c r="L168" s="96"/>
      <c r="M168" s="35">
        <v>5.41</v>
      </c>
      <c r="N168" s="36">
        <f t="shared" si="8"/>
        <v>5.41</v>
      </c>
    </row>
    <row r="169" spans="1:14">
      <c r="A169" s="82" t="s">
        <v>549</v>
      </c>
      <c r="B169" s="59"/>
      <c r="C169" s="59"/>
      <c r="D169" s="83"/>
      <c r="E169" s="84" t="s">
        <v>446</v>
      </c>
      <c r="F169" s="85"/>
      <c r="G169" s="85"/>
      <c r="H169" s="37">
        <v>7.57</v>
      </c>
      <c r="I169" s="45">
        <f t="shared" si="7"/>
        <v>7.57</v>
      </c>
      <c r="J169" s="84" t="s">
        <v>166</v>
      </c>
      <c r="K169" s="85"/>
      <c r="L169" s="85"/>
      <c r="M169" s="37">
        <v>9.24</v>
      </c>
      <c r="N169" s="45">
        <f t="shared" si="8"/>
        <v>9.24</v>
      </c>
    </row>
    <row r="170" spans="1:14">
      <c r="A170" s="82" t="s">
        <v>550</v>
      </c>
      <c r="B170" s="59"/>
      <c r="C170" s="59"/>
      <c r="D170" s="83"/>
      <c r="E170" s="84" t="s">
        <v>445</v>
      </c>
      <c r="F170" s="85"/>
      <c r="G170" s="85"/>
      <c r="H170" s="37">
        <v>10.43</v>
      </c>
      <c r="I170" s="45">
        <f t="shared" si="7"/>
        <v>10.43</v>
      </c>
      <c r="J170" s="84" t="s">
        <v>165</v>
      </c>
      <c r="K170" s="85"/>
      <c r="L170" s="85"/>
      <c r="M170" s="37">
        <v>12.85</v>
      </c>
      <c r="N170" s="45">
        <f t="shared" si="8"/>
        <v>12.85</v>
      </c>
    </row>
    <row r="171" spans="1:14">
      <c r="A171" s="82" t="s">
        <v>551</v>
      </c>
      <c r="B171" s="59"/>
      <c r="C171" s="59"/>
      <c r="D171" s="83"/>
      <c r="E171" s="84" t="s">
        <v>444</v>
      </c>
      <c r="F171" s="85"/>
      <c r="G171" s="85"/>
      <c r="H171" s="37">
        <v>16.809999999999999</v>
      </c>
      <c r="I171" s="45">
        <f t="shared" si="7"/>
        <v>16.809999999999999</v>
      </c>
      <c r="J171" s="84" t="s">
        <v>164</v>
      </c>
      <c r="K171" s="85"/>
      <c r="L171" s="85"/>
      <c r="M171" s="37">
        <v>20.9</v>
      </c>
      <c r="N171" s="45">
        <f t="shared" si="8"/>
        <v>20.9</v>
      </c>
    </row>
    <row r="172" spans="1:14">
      <c r="A172" s="82" t="s">
        <v>552</v>
      </c>
      <c r="B172" s="59"/>
      <c r="C172" s="59"/>
      <c r="D172" s="83"/>
      <c r="E172" s="84" t="s">
        <v>443</v>
      </c>
      <c r="F172" s="85"/>
      <c r="G172" s="85"/>
      <c r="H172" s="37">
        <v>23.85</v>
      </c>
      <c r="I172" s="45">
        <f t="shared" si="7"/>
        <v>23.85</v>
      </c>
      <c r="J172" s="84" t="s">
        <v>163</v>
      </c>
      <c r="K172" s="85"/>
      <c r="L172" s="85"/>
      <c r="M172" s="37">
        <v>29.61</v>
      </c>
      <c r="N172" s="45">
        <f t="shared" si="8"/>
        <v>29.61</v>
      </c>
    </row>
    <row r="173" spans="1:14">
      <c r="A173" s="82" t="s">
        <v>553</v>
      </c>
      <c r="B173" s="59"/>
      <c r="C173" s="59"/>
      <c r="D173" s="83"/>
      <c r="E173" s="84" t="s">
        <v>442</v>
      </c>
      <c r="F173" s="85"/>
      <c r="G173" s="85"/>
      <c r="H173" s="37">
        <v>34.229999999999997</v>
      </c>
      <c r="I173" s="45">
        <f t="shared" si="7"/>
        <v>34.229999999999997</v>
      </c>
      <c r="J173" s="84" t="s">
        <v>162</v>
      </c>
      <c r="K173" s="85"/>
      <c r="L173" s="85"/>
      <c r="M173" s="37">
        <v>42.37</v>
      </c>
      <c r="N173" s="45">
        <f t="shared" si="8"/>
        <v>42.37</v>
      </c>
    </row>
    <row r="174" spans="1:14" ht="15.75" thickBot="1">
      <c r="A174" s="53" t="s">
        <v>554</v>
      </c>
      <c r="B174" s="54"/>
      <c r="C174" s="54"/>
      <c r="D174" s="55"/>
      <c r="E174" s="56" t="s">
        <v>441</v>
      </c>
      <c r="F174" s="57"/>
      <c r="G174" s="57"/>
      <c r="H174" s="39">
        <v>57.2</v>
      </c>
      <c r="I174" s="40">
        <f t="shared" si="7"/>
        <v>57.2</v>
      </c>
      <c r="J174" s="56" t="s">
        <v>161</v>
      </c>
      <c r="K174" s="57"/>
      <c r="L174" s="57"/>
      <c r="M174" s="39">
        <v>71.459999999999994</v>
      </c>
      <c r="N174" s="40">
        <f t="shared" si="8"/>
        <v>71.459999999999994</v>
      </c>
    </row>
    <row r="175" spans="1:14" ht="15.75" thickBot="1">
      <c r="A175" s="58"/>
      <c r="B175" s="59"/>
      <c r="C175" s="59"/>
      <c r="D175" s="59"/>
      <c r="E175" s="60"/>
      <c r="F175" s="61"/>
      <c r="G175" s="61"/>
      <c r="H175" s="42"/>
      <c r="I175" s="43"/>
      <c r="J175" s="60"/>
      <c r="K175" s="61"/>
      <c r="L175" s="61"/>
      <c r="M175" s="42"/>
      <c r="N175" s="43"/>
    </row>
    <row r="176" spans="1:14">
      <c r="A176" s="62" t="s">
        <v>600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28"/>
      <c r="N176" s="29"/>
    </row>
    <row r="177" spans="1:14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30"/>
      <c r="N177" s="31"/>
    </row>
    <row r="178" spans="1:14">
      <c r="A178" s="66" t="s">
        <v>599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30"/>
      <c r="N178" s="31"/>
    </row>
    <row r="179" spans="1:14" ht="15.75" thickBot="1">
      <c r="A179" s="68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32"/>
      <c r="N179" s="33"/>
    </row>
    <row r="180" spans="1:14" ht="15.75" thickBot="1">
      <c r="A180" s="70" t="s">
        <v>18</v>
      </c>
      <c r="B180" s="71"/>
      <c r="C180" s="71"/>
      <c r="D180" s="72"/>
      <c r="E180" s="76" t="s">
        <v>543</v>
      </c>
      <c r="F180" s="77"/>
      <c r="G180" s="77"/>
      <c r="H180" s="77"/>
      <c r="I180" s="78"/>
      <c r="J180" s="76" t="s">
        <v>20</v>
      </c>
      <c r="K180" s="77"/>
      <c r="L180" s="77"/>
      <c r="M180" s="77"/>
      <c r="N180" s="78"/>
    </row>
    <row r="181" spans="1:14" ht="15.75" thickBot="1">
      <c r="A181" s="73"/>
      <c r="B181" s="74"/>
      <c r="C181" s="74"/>
      <c r="D181" s="75"/>
      <c r="E181" s="89" t="s">
        <v>17</v>
      </c>
      <c r="F181" s="77"/>
      <c r="G181" s="77"/>
      <c r="H181" s="34" t="s">
        <v>16</v>
      </c>
      <c r="I181" s="48" t="s">
        <v>15</v>
      </c>
      <c r="J181" s="90" t="s">
        <v>17</v>
      </c>
      <c r="K181" s="91"/>
      <c r="L181" s="91"/>
      <c r="M181" s="34" t="s">
        <v>16</v>
      </c>
      <c r="N181" s="47" t="s">
        <v>15</v>
      </c>
    </row>
    <row r="182" spans="1:14">
      <c r="A182" s="92" t="s">
        <v>592</v>
      </c>
      <c r="B182" s="93"/>
      <c r="C182" s="93"/>
      <c r="D182" s="94"/>
      <c r="E182" s="95" t="s">
        <v>440</v>
      </c>
      <c r="F182" s="96"/>
      <c r="G182" s="96"/>
      <c r="H182" s="35">
        <v>0</v>
      </c>
      <c r="I182" s="36">
        <f t="shared" si="7"/>
        <v>0</v>
      </c>
      <c r="J182" s="95" t="s">
        <v>160</v>
      </c>
      <c r="K182" s="96"/>
      <c r="L182" s="96"/>
      <c r="M182" s="35">
        <v>0</v>
      </c>
      <c r="N182" s="36">
        <f t="shared" si="8"/>
        <v>0</v>
      </c>
    </row>
    <row r="183" spans="1:14">
      <c r="A183" s="82" t="s">
        <v>546</v>
      </c>
      <c r="B183" s="59"/>
      <c r="C183" s="59"/>
      <c r="D183" s="83"/>
      <c r="E183" s="84" t="s">
        <v>439</v>
      </c>
      <c r="F183" s="85"/>
      <c r="G183" s="85"/>
      <c r="H183" s="37">
        <v>3.74</v>
      </c>
      <c r="I183" s="45">
        <f t="shared" si="7"/>
        <v>3.74</v>
      </c>
      <c r="J183" s="84" t="s">
        <v>159</v>
      </c>
      <c r="K183" s="85"/>
      <c r="L183" s="85"/>
      <c r="M183" s="37">
        <v>4.6900000000000004</v>
      </c>
      <c r="N183" s="45">
        <f t="shared" si="8"/>
        <v>4.6900000000000004</v>
      </c>
    </row>
    <row r="184" spans="1:14" ht="15.75" thickBot="1">
      <c r="A184" s="82" t="s">
        <v>547</v>
      </c>
      <c r="B184" s="59"/>
      <c r="C184" s="59"/>
      <c r="D184" s="83"/>
      <c r="E184" s="56" t="s">
        <v>438</v>
      </c>
      <c r="F184" s="57"/>
      <c r="G184" s="57"/>
      <c r="H184" s="39">
        <v>4.4000000000000004</v>
      </c>
      <c r="I184" s="40">
        <f t="shared" si="7"/>
        <v>4.4000000000000004</v>
      </c>
      <c r="J184" s="56" t="s">
        <v>158</v>
      </c>
      <c r="K184" s="57"/>
      <c r="L184" s="57"/>
      <c r="M184" s="39">
        <v>5.52</v>
      </c>
      <c r="N184" s="40">
        <f t="shared" si="8"/>
        <v>5.52</v>
      </c>
    </row>
    <row r="185" spans="1:14">
      <c r="A185" s="62" t="s">
        <v>602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28"/>
      <c r="N185" s="29"/>
    </row>
    <row r="186" spans="1:14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30"/>
      <c r="N186" s="31"/>
    </row>
    <row r="187" spans="1:14">
      <c r="A187" s="66" t="s">
        <v>601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30"/>
      <c r="N187" s="31"/>
    </row>
    <row r="188" spans="1:14" ht="15.75" thickBot="1">
      <c r="A188" s="68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32"/>
      <c r="N188" s="33"/>
    </row>
    <row r="189" spans="1:14" ht="15.75" thickBot="1">
      <c r="A189" s="70" t="s">
        <v>18</v>
      </c>
      <c r="B189" s="71"/>
      <c r="C189" s="71"/>
      <c r="D189" s="72"/>
      <c r="E189" s="76" t="s">
        <v>543</v>
      </c>
      <c r="F189" s="77"/>
      <c r="G189" s="77"/>
      <c r="H189" s="77"/>
      <c r="I189" s="78"/>
      <c r="J189" s="76" t="s">
        <v>20</v>
      </c>
      <c r="K189" s="77"/>
      <c r="L189" s="77"/>
      <c r="M189" s="77"/>
      <c r="N189" s="78"/>
    </row>
    <row r="190" spans="1:14" ht="15.75" thickBot="1">
      <c r="A190" s="73"/>
      <c r="B190" s="74"/>
      <c r="C190" s="74"/>
      <c r="D190" s="75"/>
      <c r="E190" s="89" t="s">
        <v>17</v>
      </c>
      <c r="F190" s="77"/>
      <c r="G190" s="77"/>
      <c r="H190" s="34" t="s">
        <v>16</v>
      </c>
      <c r="I190" s="48" t="s">
        <v>15</v>
      </c>
      <c r="J190" s="90" t="s">
        <v>17</v>
      </c>
      <c r="K190" s="91"/>
      <c r="L190" s="91"/>
      <c r="M190" s="34" t="s">
        <v>16</v>
      </c>
      <c r="N190" s="47" t="s">
        <v>15</v>
      </c>
    </row>
    <row r="191" spans="1:14">
      <c r="A191" s="82" t="s">
        <v>548</v>
      </c>
      <c r="B191" s="59"/>
      <c r="C191" s="59"/>
      <c r="D191" s="83"/>
      <c r="E191" s="95" t="s">
        <v>437</v>
      </c>
      <c r="F191" s="96"/>
      <c r="G191" s="96"/>
      <c r="H191" s="35">
        <v>4.95</v>
      </c>
      <c r="I191" s="45">
        <f t="shared" ref="I191" si="9">H191*(1-$N$8)</f>
        <v>4.95</v>
      </c>
      <c r="J191" s="84" t="s">
        <v>157</v>
      </c>
      <c r="K191" s="85"/>
      <c r="L191" s="85"/>
      <c r="M191" s="37">
        <v>6.31</v>
      </c>
      <c r="N191" s="45">
        <f t="shared" ref="N191" si="10">M191*(1-$N$9)</f>
        <v>6.31</v>
      </c>
    </row>
    <row r="192" spans="1:14">
      <c r="A192" s="82" t="s">
        <v>549</v>
      </c>
      <c r="B192" s="59"/>
      <c r="C192" s="59"/>
      <c r="D192" s="83"/>
      <c r="E192" s="84" t="s">
        <v>436</v>
      </c>
      <c r="F192" s="85"/>
      <c r="G192" s="85"/>
      <c r="H192" s="37">
        <v>6.71</v>
      </c>
      <c r="I192" s="45">
        <f t="shared" si="7"/>
        <v>6.71</v>
      </c>
      <c r="J192" s="84" t="s">
        <v>156</v>
      </c>
      <c r="K192" s="85"/>
      <c r="L192" s="85"/>
      <c r="M192" s="37">
        <v>8.23</v>
      </c>
      <c r="N192" s="45">
        <f t="shared" si="8"/>
        <v>8.23</v>
      </c>
    </row>
    <row r="193" spans="1:14">
      <c r="A193" s="82" t="s">
        <v>550</v>
      </c>
      <c r="B193" s="59"/>
      <c r="C193" s="59"/>
      <c r="D193" s="83"/>
      <c r="E193" s="84" t="s">
        <v>435</v>
      </c>
      <c r="F193" s="85"/>
      <c r="G193" s="85"/>
      <c r="H193" s="37">
        <v>8.25</v>
      </c>
      <c r="I193" s="45">
        <f t="shared" si="7"/>
        <v>8.25</v>
      </c>
      <c r="J193" s="84" t="s">
        <v>155</v>
      </c>
      <c r="K193" s="85"/>
      <c r="L193" s="85"/>
      <c r="M193" s="37">
        <v>11.44</v>
      </c>
      <c r="N193" s="45">
        <f t="shared" si="8"/>
        <v>11.44</v>
      </c>
    </row>
    <row r="194" spans="1:14">
      <c r="A194" s="82" t="s">
        <v>551</v>
      </c>
      <c r="B194" s="59"/>
      <c r="C194" s="59"/>
      <c r="D194" s="83"/>
      <c r="E194" s="84" t="s">
        <v>434</v>
      </c>
      <c r="F194" s="85"/>
      <c r="G194" s="85"/>
      <c r="H194" s="37">
        <v>12.85</v>
      </c>
      <c r="I194" s="45">
        <f t="shared" si="7"/>
        <v>12.85</v>
      </c>
      <c r="J194" s="84" t="s">
        <v>154</v>
      </c>
      <c r="K194" s="85"/>
      <c r="L194" s="85"/>
      <c r="M194" s="37">
        <v>18.350000000000001</v>
      </c>
      <c r="N194" s="45">
        <f t="shared" si="8"/>
        <v>18.350000000000001</v>
      </c>
    </row>
    <row r="195" spans="1:14">
      <c r="A195" s="82" t="s">
        <v>552</v>
      </c>
      <c r="B195" s="59"/>
      <c r="C195" s="59"/>
      <c r="D195" s="83"/>
      <c r="E195" s="84" t="s">
        <v>433</v>
      </c>
      <c r="F195" s="85"/>
      <c r="G195" s="85"/>
      <c r="H195" s="37">
        <v>27.88</v>
      </c>
      <c r="I195" s="45">
        <f t="shared" si="7"/>
        <v>27.88</v>
      </c>
      <c r="J195" s="84" t="s">
        <v>153</v>
      </c>
      <c r="K195" s="85"/>
      <c r="L195" s="85"/>
      <c r="M195" s="37">
        <v>39.799999999999997</v>
      </c>
      <c r="N195" s="45">
        <f t="shared" si="8"/>
        <v>39.799999999999997</v>
      </c>
    </row>
    <row r="196" spans="1:14">
      <c r="A196" s="82" t="s">
        <v>553</v>
      </c>
      <c r="B196" s="59"/>
      <c r="C196" s="59"/>
      <c r="D196" s="83"/>
      <c r="E196" s="84" t="s">
        <v>432</v>
      </c>
      <c r="F196" s="85"/>
      <c r="G196" s="85"/>
      <c r="H196" s="37">
        <v>31.75</v>
      </c>
      <c r="I196" s="45">
        <f t="shared" si="7"/>
        <v>31.75</v>
      </c>
      <c r="J196" s="84" t="s">
        <v>152</v>
      </c>
      <c r="K196" s="85"/>
      <c r="L196" s="85"/>
      <c r="M196" s="37">
        <v>43.93</v>
      </c>
      <c r="N196" s="45">
        <f t="shared" si="8"/>
        <v>43.93</v>
      </c>
    </row>
    <row r="197" spans="1:14" ht="15.75" thickBot="1">
      <c r="A197" s="53" t="s">
        <v>554</v>
      </c>
      <c r="B197" s="54"/>
      <c r="C197" s="54"/>
      <c r="D197" s="55"/>
      <c r="E197" s="56" t="s">
        <v>431</v>
      </c>
      <c r="F197" s="57"/>
      <c r="G197" s="57"/>
      <c r="H197" s="39">
        <v>75.31</v>
      </c>
      <c r="I197" s="40">
        <f t="shared" si="7"/>
        <v>75.31</v>
      </c>
      <c r="J197" s="56" t="s">
        <v>151</v>
      </c>
      <c r="K197" s="57"/>
      <c r="L197" s="57"/>
      <c r="M197" s="39">
        <v>96.38</v>
      </c>
      <c r="N197" s="40">
        <f t="shared" si="8"/>
        <v>96.38</v>
      </c>
    </row>
    <row r="198" spans="1:14" ht="15.75" thickBot="1">
      <c r="A198" s="58"/>
      <c r="B198" s="59"/>
      <c r="C198" s="59"/>
      <c r="D198" s="59"/>
      <c r="E198" s="60"/>
      <c r="F198" s="61"/>
      <c r="G198" s="61"/>
      <c r="H198" s="42"/>
      <c r="I198" s="43"/>
      <c r="J198" s="60"/>
      <c r="K198" s="61"/>
      <c r="L198" s="61"/>
      <c r="M198" s="42"/>
      <c r="N198" s="43"/>
    </row>
    <row r="199" spans="1:14">
      <c r="A199" s="62" t="s">
        <v>604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28"/>
      <c r="N199" s="29"/>
    </row>
    <row r="200" spans="1:14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30"/>
      <c r="N200" s="31"/>
    </row>
    <row r="201" spans="1:14">
      <c r="A201" s="66" t="s">
        <v>603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30"/>
      <c r="N201" s="31"/>
    </row>
    <row r="202" spans="1:14" ht="15.75" thickBot="1">
      <c r="A202" s="68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32"/>
      <c r="N202" s="33"/>
    </row>
    <row r="203" spans="1:14" ht="15.75" thickBot="1">
      <c r="A203" s="70" t="s">
        <v>18</v>
      </c>
      <c r="B203" s="71"/>
      <c r="C203" s="71"/>
      <c r="D203" s="72"/>
      <c r="E203" s="76" t="s">
        <v>543</v>
      </c>
      <c r="F203" s="77"/>
      <c r="G203" s="77"/>
      <c r="H203" s="77"/>
      <c r="I203" s="78"/>
      <c r="J203" s="76" t="s">
        <v>20</v>
      </c>
      <c r="K203" s="77"/>
      <c r="L203" s="77"/>
      <c r="M203" s="77"/>
      <c r="N203" s="78"/>
    </row>
    <row r="204" spans="1:14" ht="15.75" thickBot="1">
      <c r="A204" s="73"/>
      <c r="B204" s="74"/>
      <c r="C204" s="74"/>
      <c r="D204" s="75"/>
      <c r="E204" s="89" t="s">
        <v>17</v>
      </c>
      <c r="F204" s="77"/>
      <c r="G204" s="77"/>
      <c r="H204" s="34" t="s">
        <v>16</v>
      </c>
      <c r="I204" s="48" t="s">
        <v>15</v>
      </c>
      <c r="J204" s="90" t="s">
        <v>17</v>
      </c>
      <c r="K204" s="91"/>
      <c r="L204" s="91"/>
      <c r="M204" s="34" t="s">
        <v>16</v>
      </c>
      <c r="N204" s="47" t="s">
        <v>15</v>
      </c>
    </row>
    <row r="205" spans="1:14">
      <c r="A205" s="92" t="s">
        <v>592</v>
      </c>
      <c r="B205" s="93"/>
      <c r="C205" s="93"/>
      <c r="D205" s="94"/>
      <c r="E205" s="95" t="s">
        <v>430</v>
      </c>
      <c r="F205" s="96"/>
      <c r="G205" s="96"/>
      <c r="H205" s="35">
        <v>0</v>
      </c>
      <c r="I205" s="36">
        <f t="shared" si="7"/>
        <v>0</v>
      </c>
      <c r="J205" s="95" t="s">
        <v>150</v>
      </c>
      <c r="K205" s="96"/>
      <c r="L205" s="96"/>
      <c r="M205" s="35">
        <v>0</v>
      </c>
      <c r="N205" s="36">
        <f t="shared" si="8"/>
        <v>0</v>
      </c>
    </row>
    <row r="206" spans="1:14">
      <c r="A206" s="82" t="s">
        <v>546</v>
      </c>
      <c r="B206" s="59"/>
      <c r="C206" s="59"/>
      <c r="D206" s="83"/>
      <c r="E206" s="84" t="s">
        <v>429</v>
      </c>
      <c r="F206" s="85"/>
      <c r="G206" s="85"/>
      <c r="H206" s="37">
        <v>5.5</v>
      </c>
      <c r="I206" s="45">
        <f t="shared" si="7"/>
        <v>5.5</v>
      </c>
      <c r="J206" s="84" t="s">
        <v>149</v>
      </c>
      <c r="K206" s="85"/>
      <c r="L206" s="85"/>
      <c r="M206" s="37">
        <v>6.8</v>
      </c>
      <c r="N206" s="45">
        <f t="shared" si="8"/>
        <v>6.8</v>
      </c>
    </row>
    <row r="207" spans="1:14" ht="15.75" thickBot="1">
      <c r="A207" s="82" t="s">
        <v>547</v>
      </c>
      <c r="B207" s="59"/>
      <c r="C207" s="59"/>
      <c r="D207" s="83"/>
      <c r="E207" s="56" t="s">
        <v>428</v>
      </c>
      <c r="F207" s="57"/>
      <c r="G207" s="57"/>
      <c r="H207" s="39">
        <v>6.56</v>
      </c>
      <c r="I207" s="40">
        <f t="shared" si="7"/>
        <v>6.56</v>
      </c>
      <c r="J207" s="56" t="s">
        <v>148</v>
      </c>
      <c r="K207" s="57"/>
      <c r="L207" s="57"/>
      <c r="M207" s="39">
        <v>8.5399999999999991</v>
      </c>
      <c r="N207" s="40">
        <f t="shared" si="8"/>
        <v>8.5399999999999991</v>
      </c>
    </row>
    <row r="208" spans="1:14">
      <c r="A208" s="62" t="s">
        <v>605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28"/>
      <c r="N208" s="29"/>
    </row>
    <row r="209" spans="1:14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30"/>
      <c r="N209" s="31"/>
    </row>
    <row r="210" spans="1:14">
      <c r="A210" s="66" t="s">
        <v>606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30"/>
      <c r="N210" s="31"/>
    </row>
    <row r="211" spans="1:14" ht="15.75" thickBot="1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32"/>
      <c r="N211" s="33"/>
    </row>
    <row r="212" spans="1:14" ht="15.75" thickBot="1">
      <c r="A212" s="70" t="s">
        <v>18</v>
      </c>
      <c r="B212" s="71"/>
      <c r="C212" s="71"/>
      <c r="D212" s="72"/>
      <c r="E212" s="76" t="s">
        <v>543</v>
      </c>
      <c r="F212" s="77"/>
      <c r="G212" s="77"/>
      <c r="H212" s="77"/>
      <c r="I212" s="78"/>
      <c r="J212" s="76" t="s">
        <v>20</v>
      </c>
      <c r="K212" s="77"/>
      <c r="L212" s="77"/>
      <c r="M212" s="77"/>
      <c r="N212" s="78"/>
    </row>
    <row r="213" spans="1:14" ht="15.75" thickBot="1">
      <c r="A213" s="73"/>
      <c r="B213" s="74"/>
      <c r="C213" s="74"/>
      <c r="D213" s="75"/>
      <c r="E213" s="89" t="s">
        <v>17</v>
      </c>
      <c r="F213" s="77"/>
      <c r="G213" s="77"/>
      <c r="H213" s="34" t="s">
        <v>16</v>
      </c>
      <c r="I213" s="48" t="s">
        <v>15</v>
      </c>
      <c r="J213" s="90" t="s">
        <v>17</v>
      </c>
      <c r="K213" s="91"/>
      <c r="L213" s="91"/>
      <c r="M213" s="34" t="s">
        <v>16</v>
      </c>
      <c r="N213" s="47" t="s">
        <v>15</v>
      </c>
    </row>
    <row r="214" spans="1:14">
      <c r="A214" s="82" t="s">
        <v>548</v>
      </c>
      <c r="B214" s="59"/>
      <c r="C214" s="59"/>
      <c r="D214" s="83"/>
      <c r="E214" s="95" t="s">
        <v>427</v>
      </c>
      <c r="F214" s="96"/>
      <c r="G214" s="96"/>
      <c r="H214" s="35">
        <v>7.2</v>
      </c>
      <c r="I214" s="36">
        <f t="shared" si="7"/>
        <v>7.2</v>
      </c>
      <c r="J214" s="95" t="s">
        <v>147</v>
      </c>
      <c r="K214" s="96"/>
      <c r="L214" s="96"/>
      <c r="M214" s="35">
        <v>9.99</v>
      </c>
      <c r="N214" s="36">
        <f t="shared" si="8"/>
        <v>9.99</v>
      </c>
    </row>
    <row r="215" spans="1:14">
      <c r="A215" s="82" t="s">
        <v>549</v>
      </c>
      <c r="B215" s="59"/>
      <c r="C215" s="59"/>
      <c r="D215" s="83"/>
      <c r="E215" s="84" t="s">
        <v>426</v>
      </c>
      <c r="F215" s="85"/>
      <c r="G215" s="85"/>
      <c r="H215" s="37">
        <v>10.54</v>
      </c>
      <c r="I215" s="45">
        <f t="shared" si="7"/>
        <v>10.54</v>
      </c>
      <c r="J215" s="84" t="s">
        <v>146</v>
      </c>
      <c r="K215" s="85"/>
      <c r="L215" s="85"/>
      <c r="M215" s="37">
        <v>15.05</v>
      </c>
      <c r="N215" s="45">
        <f t="shared" si="8"/>
        <v>15.05</v>
      </c>
    </row>
    <row r="216" spans="1:14">
      <c r="A216" s="82" t="s">
        <v>550</v>
      </c>
      <c r="B216" s="59"/>
      <c r="C216" s="59"/>
      <c r="D216" s="83"/>
      <c r="E216" s="84" t="s">
        <v>425</v>
      </c>
      <c r="F216" s="85"/>
      <c r="G216" s="85"/>
      <c r="H216" s="37">
        <v>13.31</v>
      </c>
      <c r="I216" s="45">
        <f t="shared" si="7"/>
        <v>13.31</v>
      </c>
      <c r="J216" s="84" t="s">
        <v>145</v>
      </c>
      <c r="K216" s="85"/>
      <c r="L216" s="85"/>
      <c r="M216" s="37">
        <v>19.32</v>
      </c>
      <c r="N216" s="45">
        <f t="shared" si="8"/>
        <v>19.32</v>
      </c>
    </row>
    <row r="217" spans="1:14">
      <c r="A217" s="82" t="s">
        <v>551</v>
      </c>
      <c r="B217" s="59"/>
      <c r="C217" s="59"/>
      <c r="D217" s="83"/>
      <c r="E217" s="84" t="s">
        <v>424</v>
      </c>
      <c r="F217" s="85"/>
      <c r="G217" s="85"/>
      <c r="H217" s="37">
        <v>21.87</v>
      </c>
      <c r="I217" s="45">
        <f t="shared" si="7"/>
        <v>21.87</v>
      </c>
      <c r="J217" s="84" t="s">
        <v>144</v>
      </c>
      <c r="K217" s="85"/>
      <c r="L217" s="85"/>
      <c r="M217" s="37">
        <v>31.72</v>
      </c>
      <c r="N217" s="45">
        <f t="shared" si="8"/>
        <v>31.72</v>
      </c>
    </row>
    <row r="218" spans="1:14">
      <c r="A218" s="82" t="s">
        <v>552</v>
      </c>
      <c r="B218" s="59"/>
      <c r="C218" s="59"/>
      <c r="D218" s="83"/>
      <c r="E218" s="84" t="s">
        <v>423</v>
      </c>
      <c r="F218" s="85"/>
      <c r="G218" s="85"/>
      <c r="H218" s="37">
        <v>37.729999999999997</v>
      </c>
      <c r="I218" s="45">
        <f t="shared" si="7"/>
        <v>37.729999999999997</v>
      </c>
      <c r="J218" s="84" t="s">
        <v>143</v>
      </c>
      <c r="K218" s="85"/>
      <c r="L218" s="85"/>
      <c r="M218" s="37">
        <v>53.99</v>
      </c>
      <c r="N218" s="45">
        <f t="shared" si="8"/>
        <v>53.99</v>
      </c>
    </row>
    <row r="219" spans="1:14">
      <c r="A219" s="82" t="s">
        <v>553</v>
      </c>
      <c r="B219" s="59"/>
      <c r="C219" s="59"/>
      <c r="D219" s="83"/>
      <c r="E219" s="84" t="s">
        <v>422</v>
      </c>
      <c r="F219" s="85"/>
      <c r="G219" s="85"/>
      <c r="H219" s="37">
        <v>55.36</v>
      </c>
      <c r="I219" s="45">
        <f t="shared" si="7"/>
        <v>55.36</v>
      </c>
      <c r="J219" s="84" t="s">
        <v>142</v>
      </c>
      <c r="K219" s="85"/>
      <c r="L219" s="85"/>
      <c r="M219" s="37">
        <v>79.05</v>
      </c>
      <c r="N219" s="45">
        <f t="shared" si="8"/>
        <v>79.05</v>
      </c>
    </row>
    <row r="220" spans="1:14" ht="15.75" thickBot="1">
      <c r="A220" s="53" t="s">
        <v>554</v>
      </c>
      <c r="B220" s="54"/>
      <c r="C220" s="54"/>
      <c r="D220" s="55"/>
      <c r="E220" s="56" t="s">
        <v>421</v>
      </c>
      <c r="F220" s="57"/>
      <c r="G220" s="57"/>
      <c r="H220" s="39">
        <v>120.93</v>
      </c>
      <c r="I220" s="40">
        <f t="shared" si="7"/>
        <v>120.93</v>
      </c>
      <c r="J220" s="56" t="s">
        <v>141</v>
      </c>
      <c r="K220" s="57"/>
      <c r="L220" s="57"/>
      <c r="M220" s="39">
        <v>154.79</v>
      </c>
      <c r="N220" s="40">
        <f t="shared" si="8"/>
        <v>154.79</v>
      </c>
    </row>
    <row r="221" spans="1:14" ht="15.75" thickBot="1">
      <c r="A221" s="58"/>
      <c r="B221" s="59"/>
      <c r="C221" s="59"/>
      <c r="D221" s="59"/>
      <c r="E221" s="60"/>
      <c r="F221" s="61"/>
      <c r="G221" s="61"/>
      <c r="H221" s="42"/>
      <c r="I221" s="43"/>
      <c r="J221" s="60"/>
      <c r="K221" s="61"/>
      <c r="L221" s="61"/>
      <c r="M221" s="42"/>
      <c r="N221" s="43"/>
    </row>
    <row r="222" spans="1:14">
      <c r="A222" s="62" t="s">
        <v>608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28"/>
      <c r="N222" s="29"/>
    </row>
    <row r="223" spans="1:14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30"/>
      <c r="N223" s="31"/>
    </row>
    <row r="224" spans="1:14">
      <c r="A224" s="66" t="s">
        <v>607</v>
      </c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30"/>
      <c r="N224" s="31"/>
    </row>
    <row r="225" spans="1:14" ht="15.75" thickBot="1">
      <c r="A225" s="68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32"/>
      <c r="N225" s="33"/>
    </row>
    <row r="226" spans="1:14" ht="15.75" thickBot="1">
      <c r="A226" s="70" t="s">
        <v>18</v>
      </c>
      <c r="B226" s="71"/>
      <c r="C226" s="71"/>
      <c r="D226" s="72"/>
      <c r="E226" s="76" t="s">
        <v>543</v>
      </c>
      <c r="F226" s="77"/>
      <c r="G226" s="77"/>
      <c r="H226" s="77"/>
      <c r="I226" s="78"/>
      <c r="J226" s="76" t="s">
        <v>20</v>
      </c>
      <c r="K226" s="77"/>
      <c r="L226" s="77"/>
      <c r="M226" s="77"/>
      <c r="N226" s="78"/>
    </row>
    <row r="227" spans="1:14" ht="15.75" thickBot="1">
      <c r="A227" s="73"/>
      <c r="B227" s="74"/>
      <c r="C227" s="74"/>
      <c r="D227" s="75"/>
      <c r="E227" s="89" t="s">
        <v>17</v>
      </c>
      <c r="F227" s="77"/>
      <c r="G227" s="77"/>
      <c r="H227" s="34" t="s">
        <v>16</v>
      </c>
      <c r="I227" s="48" t="s">
        <v>15</v>
      </c>
      <c r="J227" s="90" t="s">
        <v>17</v>
      </c>
      <c r="K227" s="91"/>
      <c r="L227" s="91"/>
      <c r="M227" s="34" t="s">
        <v>16</v>
      </c>
      <c r="N227" s="47" t="s">
        <v>15</v>
      </c>
    </row>
    <row r="228" spans="1:14">
      <c r="A228" s="114" t="s">
        <v>609</v>
      </c>
      <c r="B228" s="115"/>
      <c r="C228" s="115"/>
      <c r="D228" s="116"/>
      <c r="E228" s="95" t="s">
        <v>420</v>
      </c>
      <c r="F228" s="96"/>
      <c r="G228" s="96"/>
      <c r="H228" s="35">
        <v>3.35</v>
      </c>
      <c r="I228" s="36">
        <f t="shared" ref="I228:I283" si="11">H228*(1-$N$8)</f>
        <v>3.35</v>
      </c>
      <c r="J228" s="95" t="s">
        <v>140</v>
      </c>
      <c r="K228" s="96"/>
      <c r="L228" s="96"/>
      <c r="M228" s="35">
        <v>3.94</v>
      </c>
      <c r="N228" s="36">
        <f t="shared" ref="N228:N281" si="12">M228*(1-$N$9)</f>
        <v>3.94</v>
      </c>
    </row>
    <row r="229" spans="1:14">
      <c r="A229" s="111" t="s">
        <v>610</v>
      </c>
      <c r="B229" s="112"/>
      <c r="C229" s="112"/>
      <c r="D229" s="113"/>
      <c r="E229" s="84" t="s">
        <v>419</v>
      </c>
      <c r="F229" s="85"/>
      <c r="G229" s="85"/>
      <c r="H229" s="37">
        <v>3.85</v>
      </c>
      <c r="I229" s="45">
        <f t="shared" si="11"/>
        <v>3.85</v>
      </c>
      <c r="J229" s="84" t="s">
        <v>139</v>
      </c>
      <c r="K229" s="85"/>
      <c r="L229" s="85"/>
      <c r="M229" s="37">
        <v>4.55</v>
      </c>
      <c r="N229" s="45">
        <f t="shared" si="12"/>
        <v>4.55</v>
      </c>
    </row>
    <row r="230" spans="1:14">
      <c r="A230" s="111" t="s">
        <v>611</v>
      </c>
      <c r="B230" s="112"/>
      <c r="C230" s="112"/>
      <c r="D230" s="113"/>
      <c r="E230" s="84" t="s">
        <v>418</v>
      </c>
      <c r="F230" s="85"/>
      <c r="G230" s="85"/>
      <c r="H230" s="37">
        <v>4.67</v>
      </c>
      <c r="I230" s="45">
        <f t="shared" si="11"/>
        <v>4.67</v>
      </c>
      <c r="J230" s="84" t="s">
        <v>138</v>
      </c>
      <c r="K230" s="85"/>
      <c r="L230" s="85"/>
      <c r="M230" s="37">
        <v>5.5</v>
      </c>
      <c r="N230" s="45">
        <f t="shared" si="12"/>
        <v>5.5</v>
      </c>
    </row>
    <row r="231" spans="1:14">
      <c r="A231" s="111"/>
      <c r="B231" s="112"/>
      <c r="C231" s="112"/>
      <c r="D231" s="113"/>
      <c r="E231" s="84"/>
      <c r="F231" s="85"/>
      <c r="G231" s="85"/>
      <c r="H231" s="37"/>
      <c r="I231" s="45"/>
      <c r="J231" s="84"/>
      <c r="K231" s="85"/>
      <c r="L231" s="85"/>
      <c r="M231" s="37"/>
      <c r="N231" s="45"/>
    </row>
    <row r="232" spans="1:14">
      <c r="A232" s="111" t="s">
        <v>612</v>
      </c>
      <c r="B232" s="112"/>
      <c r="C232" s="112"/>
      <c r="D232" s="113"/>
      <c r="E232" s="84" t="s">
        <v>417</v>
      </c>
      <c r="F232" s="85"/>
      <c r="G232" s="85"/>
      <c r="H232" s="37">
        <v>3.81</v>
      </c>
      <c r="I232" s="45">
        <f t="shared" si="11"/>
        <v>3.81</v>
      </c>
      <c r="J232" s="84" t="s">
        <v>137</v>
      </c>
      <c r="K232" s="85"/>
      <c r="L232" s="85"/>
      <c r="M232" s="37">
        <v>4.47</v>
      </c>
      <c r="N232" s="45">
        <f t="shared" si="12"/>
        <v>4.47</v>
      </c>
    </row>
    <row r="233" spans="1:14">
      <c r="A233" s="111" t="s">
        <v>613</v>
      </c>
      <c r="B233" s="112"/>
      <c r="C233" s="112"/>
      <c r="D233" s="113"/>
      <c r="E233" s="84" t="s">
        <v>416</v>
      </c>
      <c r="F233" s="85"/>
      <c r="G233" s="85"/>
      <c r="H233" s="37">
        <v>3.81</v>
      </c>
      <c r="I233" s="45">
        <f t="shared" si="11"/>
        <v>3.81</v>
      </c>
      <c r="J233" s="84" t="s">
        <v>136</v>
      </c>
      <c r="K233" s="85"/>
      <c r="L233" s="85"/>
      <c r="M233" s="37">
        <v>4.47</v>
      </c>
      <c r="N233" s="45">
        <f t="shared" si="12"/>
        <v>4.47</v>
      </c>
    </row>
    <row r="234" spans="1:14">
      <c r="A234" s="111" t="s">
        <v>614</v>
      </c>
      <c r="B234" s="112"/>
      <c r="C234" s="112"/>
      <c r="D234" s="113"/>
      <c r="E234" s="84" t="s">
        <v>415</v>
      </c>
      <c r="F234" s="85"/>
      <c r="G234" s="85"/>
      <c r="H234" s="37">
        <v>4.3600000000000003</v>
      </c>
      <c r="I234" s="45">
        <f t="shared" si="11"/>
        <v>4.3600000000000003</v>
      </c>
      <c r="J234" s="84" t="s">
        <v>135</v>
      </c>
      <c r="K234" s="85"/>
      <c r="L234" s="85"/>
      <c r="M234" s="37">
        <v>5.15</v>
      </c>
      <c r="N234" s="45">
        <f t="shared" si="12"/>
        <v>5.15</v>
      </c>
    </row>
    <row r="235" spans="1:14">
      <c r="A235" s="111" t="s">
        <v>615</v>
      </c>
      <c r="B235" s="112"/>
      <c r="C235" s="112"/>
      <c r="D235" s="113"/>
      <c r="E235" s="84" t="s">
        <v>414</v>
      </c>
      <c r="F235" s="85"/>
      <c r="G235" s="85"/>
      <c r="H235" s="37">
        <v>5.0599999999999996</v>
      </c>
      <c r="I235" s="45">
        <f t="shared" si="11"/>
        <v>5.0599999999999996</v>
      </c>
      <c r="J235" s="84" t="s">
        <v>134</v>
      </c>
      <c r="K235" s="85"/>
      <c r="L235" s="85"/>
      <c r="M235" s="37">
        <v>5.98</v>
      </c>
      <c r="N235" s="45">
        <f t="shared" si="12"/>
        <v>5.98</v>
      </c>
    </row>
    <row r="236" spans="1:14">
      <c r="A236" s="111"/>
      <c r="B236" s="112"/>
      <c r="C236" s="112"/>
      <c r="D236" s="113"/>
      <c r="E236" s="84"/>
      <c r="F236" s="85"/>
      <c r="G236" s="85"/>
      <c r="H236" s="37"/>
      <c r="I236" s="45"/>
      <c r="J236" s="84"/>
      <c r="K236" s="85"/>
      <c r="L236" s="85"/>
      <c r="M236" s="37"/>
      <c r="N236" s="45"/>
    </row>
    <row r="237" spans="1:14">
      <c r="A237" s="111" t="s">
        <v>616</v>
      </c>
      <c r="B237" s="112"/>
      <c r="C237" s="112"/>
      <c r="D237" s="113"/>
      <c r="E237" s="84" t="s">
        <v>413</v>
      </c>
      <c r="F237" s="85"/>
      <c r="G237" s="85"/>
      <c r="H237" s="37">
        <v>4.01</v>
      </c>
      <c r="I237" s="45">
        <f t="shared" si="11"/>
        <v>4.01</v>
      </c>
      <c r="J237" s="84" t="s">
        <v>133</v>
      </c>
      <c r="K237" s="85"/>
      <c r="L237" s="85"/>
      <c r="M237" s="37">
        <v>4.7300000000000004</v>
      </c>
      <c r="N237" s="45">
        <f t="shared" si="12"/>
        <v>4.7300000000000004</v>
      </c>
    </row>
    <row r="238" spans="1:14">
      <c r="A238" s="111" t="s">
        <v>617</v>
      </c>
      <c r="B238" s="112"/>
      <c r="C238" s="112"/>
      <c r="D238" s="113"/>
      <c r="E238" s="84" t="s">
        <v>412</v>
      </c>
      <c r="F238" s="85"/>
      <c r="G238" s="85"/>
      <c r="H238" s="37">
        <v>4.67</v>
      </c>
      <c r="I238" s="45">
        <f t="shared" si="11"/>
        <v>4.67</v>
      </c>
      <c r="J238" s="84" t="s">
        <v>132</v>
      </c>
      <c r="K238" s="85"/>
      <c r="L238" s="85"/>
      <c r="M238" s="37">
        <v>5.46</v>
      </c>
      <c r="N238" s="45">
        <f t="shared" si="12"/>
        <v>5.46</v>
      </c>
    </row>
    <row r="239" spans="1:14">
      <c r="A239" s="111" t="s">
        <v>618</v>
      </c>
      <c r="B239" s="112"/>
      <c r="C239" s="112"/>
      <c r="D239" s="113"/>
      <c r="E239" s="84" t="s">
        <v>411</v>
      </c>
      <c r="F239" s="85"/>
      <c r="G239" s="85"/>
      <c r="H239" s="37">
        <v>5.24</v>
      </c>
      <c r="I239" s="45">
        <f t="shared" si="11"/>
        <v>5.24</v>
      </c>
      <c r="J239" s="84" t="s">
        <v>131</v>
      </c>
      <c r="K239" s="85"/>
      <c r="L239" s="85"/>
      <c r="M239" s="37">
        <v>6.23</v>
      </c>
      <c r="N239" s="45">
        <f t="shared" si="12"/>
        <v>6.23</v>
      </c>
    </row>
    <row r="240" spans="1:14">
      <c r="A240" s="111"/>
      <c r="B240" s="112"/>
      <c r="C240" s="112"/>
      <c r="D240" s="113"/>
      <c r="E240" s="84"/>
      <c r="F240" s="85"/>
      <c r="G240" s="85"/>
      <c r="H240" s="37"/>
      <c r="I240" s="45"/>
      <c r="J240" s="84"/>
      <c r="K240" s="85"/>
      <c r="L240" s="85"/>
      <c r="M240" s="37"/>
      <c r="N240" s="45"/>
    </row>
    <row r="241" spans="1:14">
      <c r="A241" s="111" t="s">
        <v>619</v>
      </c>
      <c r="B241" s="112"/>
      <c r="C241" s="112"/>
      <c r="D241" s="113"/>
      <c r="E241" s="84" t="s">
        <v>410</v>
      </c>
      <c r="F241" s="85"/>
      <c r="G241" s="85"/>
      <c r="H241" s="37">
        <v>4.8899999999999997</v>
      </c>
      <c r="I241" s="45">
        <f t="shared" si="11"/>
        <v>4.8899999999999997</v>
      </c>
      <c r="J241" s="84" t="s">
        <v>130</v>
      </c>
      <c r="K241" s="85"/>
      <c r="L241" s="85"/>
      <c r="M241" s="37">
        <v>5.79</v>
      </c>
      <c r="N241" s="45">
        <f t="shared" si="12"/>
        <v>5.79</v>
      </c>
    </row>
    <row r="242" spans="1:14">
      <c r="A242" s="111" t="s">
        <v>620</v>
      </c>
      <c r="B242" s="112"/>
      <c r="C242" s="112"/>
      <c r="D242" s="113"/>
      <c r="E242" s="84" t="s">
        <v>409</v>
      </c>
      <c r="F242" s="85"/>
      <c r="G242" s="85"/>
      <c r="H242" s="37">
        <v>5.35</v>
      </c>
      <c r="I242" s="45">
        <f t="shared" si="11"/>
        <v>5.35</v>
      </c>
      <c r="J242" s="84" t="s">
        <v>129</v>
      </c>
      <c r="K242" s="85"/>
      <c r="L242" s="85"/>
      <c r="M242" s="37">
        <v>6.34</v>
      </c>
      <c r="N242" s="45">
        <f t="shared" si="12"/>
        <v>6.34</v>
      </c>
    </row>
    <row r="243" spans="1:14">
      <c r="A243" s="111" t="s">
        <v>621</v>
      </c>
      <c r="B243" s="112"/>
      <c r="C243" s="112"/>
      <c r="D243" s="113"/>
      <c r="E243" s="84" t="s">
        <v>408</v>
      </c>
      <c r="F243" s="85"/>
      <c r="G243" s="85"/>
      <c r="H243" s="37">
        <v>5.94</v>
      </c>
      <c r="I243" s="45">
        <f t="shared" si="11"/>
        <v>5.94</v>
      </c>
      <c r="J243" s="84" t="s">
        <v>128</v>
      </c>
      <c r="K243" s="85"/>
      <c r="L243" s="85"/>
      <c r="M243" s="37">
        <v>7.02</v>
      </c>
      <c r="N243" s="45">
        <f t="shared" si="12"/>
        <v>7.02</v>
      </c>
    </row>
    <row r="244" spans="1:14">
      <c r="A244" s="111"/>
      <c r="B244" s="112"/>
      <c r="C244" s="112"/>
      <c r="D244" s="113"/>
      <c r="E244" s="84"/>
      <c r="F244" s="85"/>
      <c r="G244" s="85"/>
      <c r="H244" s="37"/>
      <c r="I244" s="45"/>
      <c r="J244" s="84"/>
      <c r="K244" s="85"/>
      <c r="L244" s="85"/>
      <c r="M244" s="37"/>
      <c r="N244" s="45"/>
    </row>
    <row r="245" spans="1:14">
      <c r="A245" s="111" t="s">
        <v>622</v>
      </c>
      <c r="B245" s="112"/>
      <c r="C245" s="112"/>
      <c r="D245" s="113"/>
      <c r="E245" s="84" t="s">
        <v>407</v>
      </c>
      <c r="F245" s="85"/>
      <c r="G245" s="85"/>
      <c r="H245" s="37">
        <v>5.79</v>
      </c>
      <c r="I245" s="45">
        <f t="shared" si="11"/>
        <v>5.79</v>
      </c>
      <c r="J245" s="84" t="s">
        <v>127</v>
      </c>
      <c r="K245" s="85"/>
      <c r="L245" s="85"/>
      <c r="M245" s="37">
        <v>6.93</v>
      </c>
      <c r="N245" s="45">
        <f t="shared" si="12"/>
        <v>6.93</v>
      </c>
    </row>
    <row r="246" spans="1:14">
      <c r="A246" s="111" t="s">
        <v>623</v>
      </c>
      <c r="B246" s="112"/>
      <c r="C246" s="112"/>
      <c r="D246" s="113"/>
      <c r="E246" s="84" t="s">
        <v>406</v>
      </c>
      <c r="F246" s="85"/>
      <c r="G246" s="85"/>
      <c r="H246" s="37">
        <v>6.21</v>
      </c>
      <c r="I246" s="45">
        <f t="shared" si="11"/>
        <v>6.21</v>
      </c>
      <c r="J246" s="84" t="s">
        <v>126</v>
      </c>
      <c r="K246" s="85"/>
      <c r="L246" s="85"/>
      <c r="M246" s="37">
        <v>7.35</v>
      </c>
      <c r="N246" s="45">
        <f t="shared" si="12"/>
        <v>7.35</v>
      </c>
    </row>
    <row r="247" spans="1:14" ht="15.75" thickBot="1">
      <c r="A247" s="108" t="s">
        <v>624</v>
      </c>
      <c r="B247" s="109"/>
      <c r="C247" s="109"/>
      <c r="D247" s="110"/>
      <c r="E247" s="56" t="s">
        <v>405</v>
      </c>
      <c r="F247" s="57"/>
      <c r="G247" s="57"/>
      <c r="H247" s="39">
        <v>6.89</v>
      </c>
      <c r="I247" s="40">
        <f t="shared" si="11"/>
        <v>6.89</v>
      </c>
      <c r="J247" s="56" t="s">
        <v>125</v>
      </c>
      <c r="K247" s="57"/>
      <c r="L247" s="57"/>
      <c r="M247" s="39">
        <v>8.2100000000000009</v>
      </c>
      <c r="N247" s="40">
        <f t="shared" si="12"/>
        <v>8.2100000000000009</v>
      </c>
    </row>
    <row r="248" spans="1:14" ht="15.75" thickBot="1">
      <c r="A248" s="58"/>
      <c r="B248" s="59"/>
      <c r="C248" s="59"/>
      <c r="D248" s="59"/>
      <c r="E248" s="60"/>
      <c r="F248" s="61"/>
      <c r="G248" s="61"/>
      <c r="H248" s="42"/>
      <c r="I248" s="43"/>
      <c r="J248" s="60"/>
      <c r="K248" s="61"/>
      <c r="L248" s="61"/>
      <c r="M248" s="42"/>
      <c r="N248" s="43"/>
    </row>
    <row r="249" spans="1:14">
      <c r="A249" s="62" t="s">
        <v>626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28"/>
      <c r="N249" s="29"/>
    </row>
    <row r="250" spans="1:14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30"/>
      <c r="N250" s="31"/>
    </row>
    <row r="251" spans="1:14">
      <c r="A251" s="66" t="s">
        <v>625</v>
      </c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30"/>
      <c r="N251" s="31"/>
    </row>
    <row r="252" spans="1:14" ht="15.75" thickBot="1">
      <c r="A252" s="68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32"/>
      <c r="N252" s="33"/>
    </row>
    <row r="253" spans="1:14" ht="15.75" thickBot="1">
      <c r="A253" s="70" t="s">
        <v>18</v>
      </c>
      <c r="B253" s="71"/>
      <c r="C253" s="71"/>
      <c r="D253" s="72"/>
      <c r="E253" s="76" t="s">
        <v>543</v>
      </c>
      <c r="F253" s="77"/>
      <c r="G253" s="77"/>
      <c r="H253" s="77"/>
      <c r="I253" s="78"/>
      <c r="J253" s="76" t="s">
        <v>20</v>
      </c>
      <c r="K253" s="77"/>
      <c r="L253" s="77"/>
      <c r="M253" s="77"/>
      <c r="N253" s="78"/>
    </row>
    <row r="254" spans="1:14" ht="15.75" thickBot="1">
      <c r="A254" s="73"/>
      <c r="B254" s="74"/>
      <c r="C254" s="74"/>
      <c r="D254" s="75"/>
      <c r="E254" s="89" t="s">
        <v>17</v>
      </c>
      <c r="F254" s="77"/>
      <c r="G254" s="77"/>
      <c r="H254" s="34" t="s">
        <v>16</v>
      </c>
      <c r="I254" s="48" t="s">
        <v>15</v>
      </c>
      <c r="J254" s="90" t="s">
        <v>17</v>
      </c>
      <c r="K254" s="91"/>
      <c r="L254" s="91"/>
      <c r="M254" s="34" t="s">
        <v>16</v>
      </c>
      <c r="N254" s="47" t="s">
        <v>15</v>
      </c>
    </row>
    <row r="255" spans="1:14">
      <c r="A255" s="92" t="s">
        <v>592</v>
      </c>
      <c r="B255" s="93"/>
      <c r="C255" s="93"/>
      <c r="D255" s="94"/>
      <c r="E255" s="95" t="s">
        <v>404</v>
      </c>
      <c r="F255" s="96"/>
      <c r="G255" s="96"/>
      <c r="H255" s="35">
        <v>4.7300000000000004</v>
      </c>
      <c r="I255" s="36">
        <f t="shared" si="11"/>
        <v>4.7300000000000004</v>
      </c>
      <c r="J255" s="95" t="s">
        <v>124</v>
      </c>
      <c r="K255" s="96"/>
      <c r="L255" s="96"/>
      <c r="M255" s="35">
        <v>5.65</v>
      </c>
      <c r="N255" s="36">
        <f t="shared" si="12"/>
        <v>5.65</v>
      </c>
    </row>
    <row r="256" spans="1:14">
      <c r="A256" s="82" t="s">
        <v>546</v>
      </c>
      <c r="B256" s="59"/>
      <c r="C256" s="59"/>
      <c r="D256" s="83"/>
      <c r="E256" s="84" t="s">
        <v>403</v>
      </c>
      <c r="F256" s="85"/>
      <c r="G256" s="85"/>
      <c r="H256" s="37">
        <v>4.4000000000000004</v>
      </c>
      <c r="I256" s="45">
        <f t="shared" si="11"/>
        <v>4.4000000000000004</v>
      </c>
      <c r="J256" s="84" t="s">
        <v>123</v>
      </c>
      <c r="K256" s="85"/>
      <c r="L256" s="85"/>
      <c r="M256" s="37">
        <v>5.59</v>
      </c>
      <c r="N256" s="45">
        <f t="shared" si="12"/>
        <v>5.59</v>
      </c>
    </row>
    <row r="257" spans="1:14">
      <c r="A257" s="82" t="s">
        <v>547</v>
      </c>
      <c r="B257" s="59"/>
      <c r="C257" s="59"/>
      <c r="D257" s="83"/>
      <c r="E257" s="84" t="s">
        <v>402</v>
      </c>
      <c r="F257" s="85"/>
      <c r="G257" s="85"/>
      <c r="H257" s="37">
        <v>4.87</v>
      </c>
      <c r="I257" s="45">
        <f t="shared" si="11"/>
        <v>4.87</v>
      </c>
      <c r="J257" s="84" t="s">
        <v>122</v>
      </c>
      <c r="K257" s="85"/>
      <c r="L257" s="85"/>
      <c r="M257" s="37">
        <v>5.98</v>
      </c>
      <c r="N257" s="45">
        <f t="shared" si="12"/>
        <v>5.98</v>
      </c>
    </row>
    <row r="258" spans="1:14">
      <c r="A258" s="82" t="s">
        <v>548</v>
      </c>
      <c r="B258" s="59"/>
      <c r="C258" s="59"/>
      <c r="D258" s="83"/>
      <c r="E258" s="84" t="s">
        <v>401</v>
      </c>
      <c r="F258" s="85"/>
      <c r="G258" s="85"/>
      <c r="H258" s="37">
        <v>5.31</v>
      </c>
      <c r="I258" s="45">
        <f t="shared" si="11"/>
        <v>5.31</v>
      </c>
      <c r="J258" s="84" t="s">
        <v>121</v>
      </c>
      <c r="K258" s="85"/>
      <c r="L258" s="85"/>
      <c r="M258" s="37">
        <v>6.71</v>
      </c>
      <c r="N258" s="45">
        <f t="shared" si="12"/>
        <v>6.71</v>
      </c>
    </row>
    <row r="259" spans="1:14">
      <c r="A259" s="82" t="s">
        <v>549</v>
      </c>
      <c r="B259" s="59"/>
      <c r="C259" s="59"/>
      <c r="D259" s="83"/>
      <c r="E259" s="84" t="s">
        <v>400</v>
      </c>
      <c r="F259" s="85"/>
      <c r="G259" s="85"/>
      <c r="H259" s="37">
        <v>6.05</v>
      </c>
      <c r="I259" s="45">
        <f t="shared" si="11"/>
        <v>6.05</v>
      </c>
      <c r="J259" s="84" t="s">
        <v>120</v>
      </c>
      <c r="K259" s="85"/>
      <c r="L259" s="85"/>
      <c r="M259" s="37">
        <v>7.52</v>
      </c>
      <c r="N259" s="45">
        <f t="shared" si="12"/>
        <v>7.52</v>
      </c>
    </row>
    <row r="260" spans="1:14">
      <c r="A260" s="82" t="s">
        <v>550</v>
      </c>
      <c r="B260" s="59"/>
      <c r="C260" s="59"/>
      <c r="D260" s="83"/>
      <c r="E260" s="84" t="s">
        <v>399</v>
      </c>
      <c r="F260" s="85"/>
      <c r="G260" s="85"/>
      <c r="H260" s="37">
        <v>7.52</v>
      </c>
      <c r="I260" s="45">
        <f t="shared" si="11"/>
        <v>7.52</v>
      </c>
      <c r="J260" s="84" t="s">
        <v>119</v>
      </c>
      <c r="K260" s="85"/>
      <c r="L260" s="85"/>
      <c r="M260" s="37">
        <v>8.6199999999999992</v>
      </c>
      <c r="N260" s="45">
        <f t="shared" si="12"/>
        <v>8.6199999999999992</v>
      </c>
    </row>
    <row r="261" spans="1:14">
      <c r="A261" s="82" t="s">
        <v>551</v>
      </c>
      <c r="B261" s="59"/>
      <c r="C261" s="59"/>
      <c r="D261" s="83"/>
      <c r="E261" s="84" t="s">
        <v>398</v>
      </c>
      <c r="F261" s="85"/>
      <c r="G261" s="85"/>
      <c r="H261" s="37">
        <v>9.39</v>
      </c>
      <c r="I261" s="45">
        <f t="shared" si="11"/>
        <v>9.39</v>
      </c>
      <c r="J261" s="84" t="s">
        <v>118</v>
      </c>
      <c r="K261" s="85"/>
      <c r="L261" s="85"/>
      <c r="M261" s="37">
        <v>11.11</v>
      </c>
      <c r="N261" s="45">
        <f t="shared" si="12"/>
        <v>11.11</v>
      </c>
    </row>
    <row r="262" spans="1:14">
      <c r="A262" s="82" t="s">
        <v>552</v>
      </c>
      <c r="B262" s="59"/>
      <c r="C262" s="59"/>
      <c r="D262" s="83"/>
      <c r="E262" s="84" t="s">
        <v>397</v>
      </c>
      <c r="F262" s="85"/>
      <c r="G262" s="85"/>
      <c r="H262" s="37">
        <v>14.19</v>
      </c>
      <c r="I262" s="45">
        <f t="shared" si="11"/>
        <v>14.19</v>
      </c>
      <c r="J262" s="84" t="s">
        <v>117</v>
      </c>
      <c r="K262" s="85"/>
      <c r="L262" s="85"/>
      <c r="M262" s="37">
        <v>17.09</v>
      </c>
      <c r="N262" s="45">
        <f t="shared" si="12"/>
        <v>17.09</v>
      </c>
    </row>
    <row r="263" spans="1:14">
      <c r="A263" s="82" t="s">
        <v>553</v>
      </c>
      <c r="B263" s="59"/>
      <c r="C263" s="59"/>
      <c r="D263" s="83"/>
      <c r="E263" s="84" t="s">
        <v>396</v>
      </c>
      <c r="F263" s="85"/>
      <c r="G263" s="85"/>
      <c r="H263" s="37">
        <v>15.86</v>
      </c>
      <c r="I263" s="45">
        <f t="shared" si="11"/>
        <v>15.86</v>
      </c>
      <c r="J263" s="84" t="s">
        <v>116</v>
      </c>
      <c r="K263" s="85"/>
      <c r="L263" s="85"/>
      <c r="M263" s="37">
        <v>18.829999999999998</v>
      </c>
      <c r="N263" s="45">
        <f t="shared" si="12"/>
        <v>18.829999999999998</v>
      </c>
    </row>
    <row r="264" spans="1:14" ht="15.75" thickBot="1">
      <c r="A264" s="53" t="s">
        <v>554</v>
      </c>
      <c r="B264" s="54"/>
      <c r="C264" s="54"/>
      <c r="D264" s="55"/>
      <c r="E264" s="56" t="s">
        <v>395</v>
      </c>
      <c r="F264" s="57"/>
      <c r="G264" s="57"/>
      <c r="H264" s="39">
        <v>27.72</v>
      </c>
      <c r="I264" s="40">
        <f t="shared" si="11"/>
        <v>27.72</v>
      </c>
      <c r="J264" s="56" t="s">
        <v>115</v>
      </c>
      <c r="K264" s="57"/>
      <c r="L264" s="57"/>
      <c r="M264" s="39">
        <v>34.01</v>
      </c>
      <c r="N264" s="40">
        <f t="shared" si="12"/>
        <v>34.01</v>
      </c>
    </row>
    <row r="265" spans="1:14" ht="15.75" thickBot="1">
      <c r="A265" s="58"/>
      <c r="B265" s="59"/>
      <c r="C265" s="59"/>
      <c r="D265" s="59"/>
      <c r="E265" s="60"/>
      <c r="F265" s="61"/>
      <c r="G265" s="61"/>
      <c r="H265" s="42"/>
      <c r="I265" s="43"/>
      <c r="J265" s="60"/>
      <c r="K265" s="61"/>
      <c r="L265" s="61"/>
      <c r="M265" s="42"/>
      <c r="N265" s="43"/>
    </row>
    <row r="266" spans="1:14" ht="15" customHeight="1">
      <c r="A266" s="62" t="s">
        <v>628</v>
      </c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28"/>
      <c r="N266" s="29"/>
    </row>
    <row r="267" spans="1:14" ht="15" customHeight="1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30"/>
      <c r="N267" s="31"/>
    </row>
    <row r="268" spans="1:14" ht="15" customHeight="1">
      <c r="A268" s="66" t="s">
        <v>627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30"/>
      <c r="N268" s="31"/>
    </row>
    <row r="269" spans="1:14" ht="15.75" customHeight="1" thickBot="1">
      <c r="A269" s="68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32"/>
      <c r="N269" s="33"/>
    </row>
    <row r="270" spans="1:14" ht="15.75" customHeight="1" thickBot="1">
      <c r="A270" s="70" t="s">
        <v>18</v>
      </c>
      <c r="B270" s="71"/>
      <c r="C270" s="71"/>
      <c r="D270" s="72"/>
      <c r="E270" s="76" t="s">
        <v>543</v>
      </c>
      <c r="F270" s="77"/>
      <c r="G270" s="77"/>
      <c r="H270" s="77"/>
      <c r="I270" s="78"/>
      <c r="J270" s="76" t="s">
        <v>20</v>
      </c>
      <c r="K270" s="77"/>
      <c r="L270" s="77"/>
      <c r="M270" s="77"/>
      <c r="N270" s="78"/>
    </row>
    <row r="271" spans="1:14" ht="15.75" thickBot="1">
      <c r="A271" s="73"/>
      <c r="B271" s="74"/>
      <c r="C271" s="74"/>
      <c r="D271" s="75"/>
      <c r="E271" s="89" t="s">
        <v>17</v>
      </c>
      <c r="F271" s="77"/>
      <c r="G271" s="77"/>
      <c r="H271" s="34" t="s">
        <v>16</v>
      </c>
      <c r="I271" s="48" t="s">
        <v>15</v>
      </c>
      <c r="J271" s="90" t="s">
        <v>17</v>
      </c>
      <c r="K271" s="91"/>
      <c r="L271" s="91"/>
      <c r="M271" s="34" t="s">
        <v>16</v>
      </c>
      <c r="N271" s="47" t="s">
        <v>15</v>
      </c>
    </row>
    <row r="272" spans="1:14">
      <c r="A272" s="92" t="s">
        <v>592</v>
      </c>
      <c r="B272" s="93"/>
      <c r="C272" s="93"/>
      <c r="D272" s="94"/>
      <c r="E272" s="95" t="s">
        <v>394</v>
      </c>
      <c r="F272" s="96"/>
      <c r="G272" s="96"/>
      <c r="H272" s="35">
        <v>4.55</v>
      </c>
      <c r="I272" s="36">
        <f t="shared" si="11"/>
        <v>4.55</v>
      </c>
      <c r="J272" s="122" t="s">
        <v>114</v>
      </c>
      <c r="K272" s="96"/>
      <c r="L272" s="96"/>
      <c r="M272" s="35">
        <v>5.24</v>
      </c>
      <c r="N272" s="36">
        <f t="shared" si="12"/>
        <v>5.24</v>
      </c>
    </row>
    <row r="273" spans="1:14">
      <c r="A273" s="82" t="s">
        <v>546</v>
      </c>
      <c r="B273" s="59"/>
      <c r="C273" s="59"/>
      <c r="D273" s="83"/>
      <c r="E273" s="84" t="s">
        <v>393</v>
      </c>
      <c r="F273" s="85"/>
      <c r="G273" s="85"/>
      <c r="H273" s="37">
        <v>4.93</v>
      </c>
      <c r="I273" s="45">
        <f t="shared" si="11"/>
        <v>4.93</v>
      </c>
      <c r="J273" s="120" t="s">
        <v>113</v>
      </c>
      <c r="K273" s="85"/>
      <c r="L273" s="85"/>
      <c r="M273" s="37">
        <v>5.54</v>
      </c>
      <c r="N273" s="45">
        <f t="shared" si="12"/>
        <v>5.54</v>
      </c>
    </row>
    <row r="274" spans="1:14">
      <c r="A274" s="82" t="s">
        <v>547</v>
      </c>
      <c r="B274" s="59"/>
      <c r="C274" s="59"/>
      <c r="D274" s="83"/>
      <c r="E274" s="84" t="s">
        <v>392</v>
      </c>
      <c r="F274" s="85"/>
      <c r="G274" s="85"/>
      <c r="H274" s="37">
        <v>5.24</v>
      </c>
      <c r="I274" s="45">
        <f t="shared" si="11"/>
        <v>5.24</v>
      </c>
      <c r="J274" s="120" t="s">
        <v>112</v>
      </c>
      <c r="K274" s="85"/>
      <c r="L274" s="85"/>
      <c r="M274" s="37">
        <v>5.65</v>
      </c>
      <c r="N274" s="45">
        <f t="shared" si="12"/>
        <v>5.65</v>
      </c>
    </row>
    <row r="275" spans="1:14">
      <c r="A275" s="82" t="s">
        <v>548</v>
      </c>
      <c r="B275" s="59"/>
      <c r="C275" s="59"/>
      <c r="D275" s="83"/>
      <c r="E275" s="84" t="s">
        <v>391</v>
      </c>
      <c r="F275" s="85"/>
      <c r="G275" s="85"/>
      <c r="H275" s="37">
        <v>5.43</v>
      </c>
      <c r="I275" s="45">
        <f t="shared" si="11"/>
        <v>5.43</v>
      </c>
      <c r="J275" s="120" t="s">
        <v>111</v>
      </c>
      <c r="K275" s="85"/>
      <c r="L275" s="85"/>
      <c r="M275" s="37">
        <v>6.42</v>
      </c>
      <c r="N275" s="45">
        <f t="shared" si="12"/>
        <v>6.42</v>
      </c>
    </row>
    <row r="276" spans="1:14">
      <c r="A276" s="82" t="s">
        <v>549</v>
      </c>
      <c r="B276" s="59"/>
      <c r="C276" s="59"/>
      <c r="D276" s="83"/>
      <c r="E276" s="84" t="s">
        <v>390</v>
      </c>
      <c r="F276" s="85"/>
      <c r="G276" s="85"/>
      <c r="H276" s="37">
        <v>6.78</v>
      </c>
      <c r="I276" s="45">
        <f t="shared" si="11"/>
        <v>6.78</v>
      </c>
      <c r="J276" s="120" t="s">
        <v>110</v>
      </c>
      <c r="K276" s="85"/>
      <c r="L276" s="85"/>
      <c r="M276" s="37">
        <v>8.14</v>
      </c>
      <c r="N276" s="45">
        <f t="shared" si="12"/>
        <v>8.14</v>
      </c>
    </row>
    <row r="277" spans="1:14">
      <c r="A277" s="82" t="s">
        <v>550</v>
      </c>
      <c r="B277" s="59"/>
      <c r="C277" s="59"/>
      <c r="D277" s="83"/>
      <c r="E277" s="84" t="s">
        <v>389</v>
      </c>
      <c r="F277" s="85"/>
      <c r="G277" s="85"/>
      <c r="H277" s="37">
        <v>7.44</v>
      </c>
      <c r="I277" s="45">
        <f t="shared" si="11"/>
        <v>7.44</v>
      </c>
      <c r="J277" s="120" t="s">
        <v>109</v>
      </c>
      <c r="K277" s="85"/>
      <c r="L277" s="85"/>
      <c r="M277" s="37">
        <v>9.15</v>
      </c>
      <c r="N277" s="45">
        <f t="shared" si="12"/>
        <v>9.15</v>
      </c>
    </row>
    <row r="278" spans="1:14">
      <c r="A278" s="82" t="s">
        <v>551</v>
      </c>
      <c r="B278" s="59"/>
      <c r="C278" s="59"/>
      <c r="D278" s="83"/>
      <c r="E278" s="84" t="s">
        <v>388</v>
      </c>
      <c r="F278" s="85"/>
      <c r="G278" s="85"/>
      <c r="H278" s="37">
        <v>10.32</v>
      </c>
      <c r="I278" s="45">
        <f t="shared" si="11"/>
        <v>10.32</v>
      </c>
      <c r="J278" s="120" t="s">
        <v>108</v>
      </c>
      <c r="K278" s="85"/>
      <c r="L278" s="85"/>
      <c r="M278" s="37">
        <v>12.5</v>
      </c>
      <c r="N278" s="45">
        <f t="shared" si="12"/>
        <v>12.5</v>
      </c>
    </row>
    <row r="279" spans="1:14">
      <c r="A279" s="82" t="s">
        <v>552</v>
      </c>
      <c r="B279" s="59"/>
      <c r="C279" s="59"/>
      <c r="D279" s="83"/>
      <c r="E279" s="84" t="s">
        <v>387</v>
      </c>
      <c r="F279" s="85"/>
      <c r="G279" s="85"/>
      <c r="H279" s="37">
        <v>15.51</v>
      </c>
      <c r="I279" s="45">
        <f t="shared" si="11"/>
        <v>15.51</v>
      </c>
      <c r="J279" s="120" t="s">
        <v>107</v>
      </c>
      <c r="K279" s="85"/>
      <c r="L279" s="85"/>
      <c r="M279" s="37">
        <v>18.41</v>
      </c>
      <c r="N279" s="45">
        <f t="shared" si="12"/>
        <v>18.41</v>
      </c>
    </row>
    <row r="280" spans="1:14">
      <c r="A280" s="82" t="s">
        <v>553</v>
      </c>
      <c r="B280" s="59"/>
      <c r="C280" s="59"/>
      <c r="D280" s="83"/>
      <c r="E280" s="84" t="s">
        <v>386</v>
      </c>
      <c r="F280" s="85"/>
      <c r="G280" s="85"/>
      <c r="H280" s="37">
        <v>16.43</v>
      </c>
      <c r="I280" s="45">
        <f t="shared" si="11"/>
        <v>16.43</v>
      </c>
      <c r="J280" s="120" t="s">
        <v>106</v>
      </c>
      <c r="K280" s="85"/>
      <c r="L280" s="85"/>
      <c r="M280" s="37">
        <v>20.53</v>
      </c>
      <c r="N280" s="45">
        <f t="shared" si="12"/>
        <v>20.53</v>
      </c>
    </row>
    <row r="281" spans="1:14">
      <c r="A281" s="82" t="s">
        <v>554</v>
      </c>
      <c r="B281" s="59"/>
      <c r="C281" s="59"/>
      <c r="D281" s="83"/>
      <c r="E281" s="84" t="s">
        <v>385</v>
      </c>
      <c r="F281" s="85"/>
      <c r="G281" s="85"/>
      <c r="H281" s="37">
        <v>30.18</v>
      </c>
      <c r="I281" s="45">
        <f t="shared" si="11"/>
        <v>30.18</v>
      </c>
      <c r="J281" s="120" t="s">
        <v>105</v>
      </c>
      <c r="K281" s="85"/>
      <c r="L281" s="85"/>
      <c r="M281" s="37">
        <v>36.119999999999997</v>
      </c>
      <c r="N281" s="45">
        <f t="shared" si="12"/>
        <v>36.119999999999997</v>
      </c>
    </row>
    <row r="282" spans="1:14">
      <c r="A282" s="82" t="s">
        <v>629</v>
      </c>
      <c r="B282" s="59"/>
      <c r="C282" s="59"/>
      <c r="D282" s="83"/>
      <c r="E282" s="84" t="s">
        <v>566</v>
      </c>
      <c r="F282" s="85"/>
      <c r="G282" s="85"/>
      <c r="H282" s="37">
        <v>69.98</v>
      </c>
      <c r="I282" s="45">
        <f t="shared" si="11"/>
        <v>69.98</v>
      </c>
      <c r="J282" s="120"/>
      <c r="K282" s="85"/>
      <c r="L282" s="85"/>
      <c r="M282" s="37"/>
      <c r="N282" s="45"/>
    </row>
    <row r="283" spans="1:14" ht="15.75" thickBot="1">
      <c r="A283" s="53" t="s">
        <v>630</v>
      </c>
      <c r="B283" s="54"/>
      <c r="C283" s="54"/>
      <c r="D283" s="55"/>
      <c r="E283" s="56" t="s">
        <v>565</v>
      </c>
      <c r="F283" s="57"/>
      <c r="G283" s="57"/>
      <c r="H283" s="39">
        <v>95.08</v>
      </c>
      <c r="I283" s="40">
        <f t="shared" si="11"/>
        <v>95.08</v>
      </c>
      <c r="J283" s="121"/>
      <c r="K283" s="57"/>
      <c r="L283" s="57"/>
      <c r="M283" s="39"/>
      <c r="N283" s="40"/>
    </row>
    <row r="284" spans="1:14" ht="15.75" thickBot="1">
      <c r="A284" s="58"/>
      <c r="B284" s="59"/>
      <c r="C284" s="59"/>
      <c r="D284" s="59"/>
      <c r="E284" s="60"/>
      <c r="F284" s="61"/>
      <c r="G284" s="61"/>
      <c r="H284" s="42"/>
      <c r="I284" s="43"/>
      <c r="J284" s="60"/>
      <c r="K284" s="61"/>
      <c r="L284" s="61"/>
      <c r="M284" s="42"/>
      <c r="N284" s="43"/>
    </row>
    <row r="285" spans="1:14">
      <c r="A285" s="62" t="s">
        <v>632</v>
      </c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28"/>
      <c r="N285" s="29"/>
    </row>
    <row r="286" spans="1:14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30"/>
      <c r="N286" s="31"/>
    </row>
    <row r="287" spans="1:14">
      <c r="A287" s="66" t="s">
        <v>631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30"/>
      <c r="N287" s="31"/>
    </row>
    <row r="288" spans="1:14" ht="15.75" thickBot="1">
      <c r="A288" s="68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32"/>
      <c r="N288" s="33"/>
    </row>
    <row r="289" spans="1:14" ht="15.75" thickBot="1">
      <c r="A289" s="70" t="s">
        <v>18</v>
      </c>
      <c r="B289" s="71"/>
      <c r="C289" s="71"/>
      <c r="D289" s="72"/>
      <c r="E289" s="76" t="s">
        <v>543</v>
      </c>
      <c r="F289" s="77"/>
      <c r="G289" s="77"/>
      <c r="H289" s="77"/>
      <c r="I289" s="78"/>
      <c r="J289" s="76" t="s">
        <v>20</v>
      </c>
      <c r="K289" s="77"/>
      <c r="L289" s="77"/>
      <c r="M289" s="77"/>
      <c r="N289" s="78"/>
    </row>
    <row r="290" spans="1:14" ht="15.75" thickBot="1">
      <c r="A290" s="73"/>
      <c r="B290" s="74"/>
      <c r="C290" s="74"/>
      <c r="D290" s="75"/>
      <c r="E290" s="89" t="s">
        <v>17</v>
      </c>
      <c r="F290" s="77"/>
      <c r="G290" s="77"/>
      <c r="H290" s="34" t="s">
        <v>16</v>
      </c>
      <c r="I290" s="48" t="s">
        <v>15</v>
      </c>
      <c r="J290" s="90" t="s">
        <v>17</v>
      </c>
      <c r="K290" s="91"/>
      <c r="L290" s="91"/>
      <c r="M290" s="34" t="s">
        <v>16</v>
      </c>
      <c r="N290" s="47" t="s">
        <v>15</v>
      </c>
    </row>
    <row r="291" spans="1:14" ht="15" customHeight="1">
      <c r="A291" s="92" t="s">
        <v>592</v>
      </c>
      <c r="B291" s="93"/>
      <c r="C291" s="93"/>
      <c r="D291" s="94"/>
      <c r="E291" s="95" t="s">
        <v>384</v>
      </c>
      <c r="F291" s="96"/>
      <c r="G291" s="96"/>
      <c r="H291" s="35">
        <v>27.76</v>
      </c>
      <c r="I291" s="36">
        <f t="shared" ref="I291:I350" si="13">H291*(1-$N$8)</f>
        <v>27.76</v>
      </c>
      <c r="J291" s="95" t="s">
        <v>104</v>
      </c>
      <c r="K291" s="119"/>
      <c r="L291" s="119"/>
      <c r="M291" s="35">
        <v>31.88</v>
      </c>
      <c r="N291" s="36">
        <f t="shared" ref="N291:N350" si="14">M291*(1-$N$9)</f>
        <v>31.88</v>
      </c>
    </row>
    <row r="292" spans="1:14">
      <c r="A292" s="82" t="s">
        <v>546</v>
      </c>
      <c r="B292" s="59"/>
      <c r="C292" s="59"/>
      <c r="D292" s="83"/>
      <c r="E292" s="84" t="s">
        <v>383</v>
      </c>
      <c r="F292" s="85"/>
      <c r="G292" s="85"/>
      <c r="H292" s="37">
        <v>21.67</v>
      </c>
      <c r="I292" s="45">
        <f t="shared" si="13"/>
        <v>21.67</v>
      </c>
      <c r="J292" s="84" t="s">
        <v>103</v>
      </c>
      <c r="K292" s="117"/>
      <c r="L292" s="117"/>
      <c r="M292" s="37">
        <v>25.85</v>
      </c>
      <c r="N292" s="45">
        <f t="shared" si="14"/>
        <v>25.85</v>
      </c>
    </row>
    <row r="293" spans="1:14">
      <c r="A293" s="82" t="s">
        <v>547</v>
      </c>
      <c r="B293" s="59"/>
      <c r="C293" s="59"/>
      <c r="D293" s="83"/>
      <c r="E293" s="84" t="s">
        <v>382</v>
      </c>
      <c r="F293" s="85"/>
      <c r="G293" s="85"/>
      <c r="H293" s="37">
        <v>23.47</v>
      </c>
      <c r="I293" s="45">
        <f t="shared" si="13"/>
        <v>23.47</v>
      </c>
      <c r="J293" s="84" t="s">
        <v>102</v>
      </c>
      <c r="K293" s="117"/>
      <c r="L293" s="117"/>
      <c r="M293" s="37">
        <v>30.03</v>
      </c>
      <c r="N293" s="45">
        <f t="shared" si="14"/>
        <v>30.03</v>
      </c>
    </row>
    <row r="294" spans="1:14">
      <c r="A294" s="82" t="s">
        <v>548</v>
      </c>
      <c r="B294" s="59"/>
      <c r="C294" s="59"/>
      <c r="D294" s="83"/>
      <c r="E294" s="84" t="s">
        <v>381</v>
      </c>
      <c r="F294" s="85"/>
      <c r="G294" s="85"/>
      <c r="H294" s="37">
        <v>25.04</v>
      </c>
      <c r="I294" s="45">
        <f t="shared" si="13"/>
        <v>25.04</v>
      </c>
      <c r="J294" s="84" t="s">
        <v>101</v>
      </c>
      <c r="K294" s="117"/>
      <c r="L294" s="117"/>
      <c r="M294" s="37">
        <v>31.97</v>
      </c>
      <c r="N294" s="45">
        <f t="shared" si="14"/>
        <v>31.97</v>
      </c>
    </row>
    <row r="295" spans="1:14">
      <c r="A295" s="82" t="s">
        <v>549</v>
      </c>
      <c r="B295" s="59"/>
      <c r="C295" s="59"/>
      <c r="D295" s="83"/>
      <c r="E295" s="84" t="s">
        <v>380</v>
      </c>
      <c r="F295" s="85"/>
      <c r="G295" s="85"/>
      <c r="H295" s="37">
        <v>27.61</v>
      </c>
      <c r="I295" s="45">
        <f t="shared" si="13"/>
        <v>27.61</v>
      </c>
      <c r="J295" s="84" t="s">
        <v>100</v>
      </c>
      <c r="K295" s="117"/>
      <c r="L295" s="117"/>
      <c r="M295" s="37">
        <v>34.76</v>
      </c>
      <c r="N295" s="45">
        <f t="shared" si="14"/>
        <v>34.76</v>
      </c>
    </row>
    <row r="296" spans="1:14">
      <c r="A296" s="82" t="s">
        <v>550</v>
      </c>
      <c r="B296" s="59"/>
      <c r="C296" s="59"/>
      <c r="D296" s="83"/>
      <c r="E296" s="84" t="s">
        <v>379</v>
      </c>
      <c r="F296" s="85"/>
      <c r="G296" s="85"/>
      <c r="H296" s="37">
        <v>25.96</v>
      </c>
      <c r="I296" s="45">
        <f t="shared" si="13"/>
        <v>25.96</v>
      </c>
      <c r="J296" s="84" t="s">
        <v>99</v>
      </c>
      <c r="K296" s="117"/>
      <c r="L296" s="117"/>
      <c r="M296" s="37">
        <v>33.4</v>
      </c>
      <c r="N296" s="45">
        <f t="shared" si="14"/>
        <v>33.4</v>
      </c>
    </row>
    <row r="297" spans="1:14">
      <c r="A297" s="82" t="s">
        <v>551</v>
      </c>
      <c r="B297" s="59"/>
      <c r="C297" s="59"/>
      <c r="D297" s="83"/>
      <c r="E297" s="84" t="s">
        <v>378</v>
      </c>
      <c r="F297" s="85"/>
      <c r="G297" s="85"/>
      <c r="H297" s="37">
        <v>39.159999999999997</v>
      </c>
      <c r="I297" s="45">
        <f t="shared" si="13"/>
        <v>39.159999999999997</v>
      </c>
      <c r="J297" s="84" t="s">
        <v>98</v>
      </c>
      <c r="K297" s="117"/>
      <c r="L297" s="117"/>
      <c r="M297" s="37">
        <v>54.27</v>
      </c>
      <c r="N297" s="45">
        <f t="shared" si="14"/>
        <v>54.27</v>
      </c>
    </row>
    <row r="298" spans="1:14">
      <c r="A298" s="82" t="s">
        <v>552</v>
      </c>
      <c r="B298" s="59"/>
      <c r="C298" s="59"/>
      <c r="D298" s="83"/>
      <c r="E298" s="84" t="s">
        <v>377</v>
      </c>
      <c r="F298" s="85"/>
      <c r="G298" s="85"/>
      <c r="H298" s="37">
        <v>33.549999999999997</v>
      </c>
      <c r="I298" s="45">
        <f t="shared" si="13"/>
        <v>33.549999999999997</v>
      </c>
      <c r="J298" s="84" t="s">
        <v>97</v>
      </c>
      <c r="K298" s="117"/>
      <c r="L298" s="117"/>
      <c r="M298" s="37">
        <v>41.32</v>
      </c>
      <c r="N298" s="45">
        <f t="shared" si="14"/>
        <v>41.32</v>
      </c>
    </row>
    <row r="299" spans="1:14">
      <c r="A299" s="82" t="s">
        <v>553</v>
      </c>
      <c r="B299" s="59"/>
      <c r="C299" s="59"/>
      <c r="D299" s="83"/>
      <c r="E299" s="84" t="s">
        <v>376</v>
      </c>
      <c r="F299" s="85"/>
      <c r="G299" s="85"/>
      <c r="H299" s="37">
        <v>65.209999999999994</v>
      </c>
      <c r="I299" s="45">
        <f t="shared" si="13"/>
        <v>65.209999999999994</v>
      </c>
      <c r="J299" s="84" t="s">
        <v>96</v>
      </c>
      <c r="K299" s="117"/>
      <c r="L299" s="117"/>
      <c r="M299" s="37">
        <v>83.2</v>
      </c>
      <c r="N299" s="45">
        <f t="shared" si="14"/>
        <v>83.2</v>
      </c>
    </row>
    <row r="300" spans="1:14" ht="15.75" thickBot="1">
      <c r="A300" s="53" t="s">
        <v>554</v>
      </c>
      <c r="B300" s="54"/>
      <c r="C300" s="54"/>
      <c r="D300" s="55"/>
      <c r="E300" s="56" t="s">
        <v>375</v>
      </c>
      <c r="F300" s="57"/>
      <c r="G300" s="57"/>
      <c r="H300" s="39">
        <v>103.64</v>
      </c>
      <c r="I300" s="40">
        <f t="shared" si="13"/>
        <v>103.64</v>
      </c>
      <c r="J300" s="56" t="s">
        <v>95</v>
      </c>
      <c r="K300" s="118"/>
      <c r="L300" s="118"/>
      <c r="M300" s="39">
        <v>142.52000000000001</v>
      </c>
      <c r="N300" s="40">
        <f t="shared" si="14"/>
        <v>142.52000000000001</v>
      </c>
    </row>
    <row r="301" spans="1:14" ht="15.75" thickBot="1">
      <c r="A301" s="58"/>
      <c r="B301" s="59"/>
      <c r="C301" s="59"/>
      <c r="D301" s="59"/>
      <c r="E301" s="60"/>
      <c r="F301" s="61"/>
      <c r="G301" s="61"/>
      <c r="H301" s="42"/>
      <c r="I301" s="43"/>
      <c r="J301" s="60"/>
      <c r="K301" s="61"/>
      <c r="L301" s="61"/>
      <c r="M301" s="42"/>
      <c r="N301" s="43"/>
    </row>
    <row r="302" spans="1:14">
      <c r="A302" s="62" t="s">
        <v>634</v>
      </c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28"/>
      <c r="N302" s="29"/>
    </row>
    <row r="303" spans="1:14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30"/>
      <c r="N303" s="31"/>
    </row>
    <row r="304" spans="1:14">
      <c r="A304" s="66" t="s">
        <v>633</v>
      </c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30"/>
      <c r="N304" s="31"/>
    </row>
    <row r="305" spans="1:14" ht="15.75" thickBot="1">
      <c r="A305" s="68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32"/>
      <c r="N305" s="33"/>
    </row>
    <row r="306" spans="1:14" ht="15.75" thickBot="1">
      <c r="A306" s="70" t="s">
        <v>18</v>
      </c>
      <c r="B306" s="71"/>
      <c r="C306" s="71"/>
      <c r="D306" s="72"/>
      <c r="E306" s="76" t="s">
        <v>543</v>
      </c>
      <c r="F306" s="77"/>
      <c r="G306" s="77"/>
      <c r="H306" s="77"/>
      <c r="I306" s="78"/>
      <c r="J306" s="76" t="s">
        <v>20</v>
      </c>
      <c r="K306" s="77"/>
      <c r="L306" s="77"/>
      <c r="M306" s="77"/>
      <c r="N306" s="78"/>
    </row>
    <row r="307" spans="1:14" ht="15.75" thickBot="1">
      <c r="A307" s="73"/>
      <c r="B307" s="74"/>
      <c r="C307" s="74"/>
      <c r="D307" s="75"/>
      <c r="E307" s="89" t="s">
        <v>17</v>
      </c>
      <c r="F307" s="77"/>
      <c r="G307" s="77"/>
      <c r="H307" s="34" t="s">
        <v>16</v>
      </c>
      <c r="I307" s="48" t="s">
        <v>15</v>
      </c>
      <c r="J307" s="90" t="s">
        <v>17</v>
      </c>
      <c r="K307" s="91"/>
      <c r="L307" s="91"/>
      <c r="M307" s="34" t="s">
        <v>16</v>
      </c>
      <c r="N307" s="47" t="s">
        <v>15</v>
      </c>
    </row>
    <row r="308" spans="1:14">
      <c r="A308" s="92" t="s">
        <v>559</v>
      </c>
      <c r="B308" s="93"/>
      <c r="C308" s="93"/>
      <c r="D308" s="94"/>
      <c r="E308" s="95" t="s">
        <v>374</v>
      </c>
      <c r="F308" s="96"/>
      <c r="G308" s="96"/>
      <c r="H308" s="35">
        <v>31.83</v>
      </c>
      <c r="I308" s="36">
        <f t="shared" si="13"/>
        <v>31.83</v>
      </c>
      <c r="J308" s="95" t="s">
        <v>94</v>
      </c>
      <c r="K308" s="96"/>
      <c r="L308" s="96"/>
      <c r="M308" s="35">
        <v>42.48</v>
      </c>
      <c r="N308" s="36">
        <f t="shared" si="14"/>
        <v>42.48</v>
      </c>
    </row>
    <row r="309" spans="1:14">
      <c r="A309" s="82" t="s">
        <v>561</v>
      </c>
      <c r="B309" s="59"/>
      <c r="C309" s="59"/>
      <c r="D309" s="83"/>
      <c r="E309" s="84" t="s">
        <v>373</v>
      </c>
      <c r="F309" s="85"/>
      <c r="G309" s="85"/>
      <c r="H309" s="37">
        <v>15.84</v>
      </c>
      <c r="I309" s="45">
        <f t="shared" si="13"/>
        <v>15.84</v>
      </c>
      <c r="J309" s="84" t="s">
        <v>93</v>
      </c>
      <c r="K309" s="85"/>
      <c r="L309" s="85"/>
      <c r="M309" s="37">
        <v>18.68</v>
      </c>
      <c r="N309" s="45">
        <f t="shared" si="14"/>
        <v>18.68</v>
      </c>
    </row>
    <row r="310" spans="1:14">
      <c r="A310" s="82" t="s">
        <v>563</v>
      </c>
      <c r="B310" s="59"/>
      <c r="C310" s="59"/>
      <c r="D310" s="83"/>
      <c r="E310" s="84" t="s">
        <v>372</v>
      </c>
      <c r="F310" s="85"/>
      <c r="G310" s="85"/>
      <c r="H310" s="37">
        <v>38.520000000000003</v>
      </c>
      <c r="I310" s="45">
        <f t="shared" si="13"/>
        <v>38.520000000000003</v>
      </c>
      <c r="J310" s="84" t="s">
        <v>92</v>
      </c>
      <c r="K310" s="85"/>
      <c r="L310" s="85"/>
      <c r="M310" s="37">
        <v>50.38</v>
      </c>
      <c r="N310" s="45">
        <f t="shared" si="14"/>
        <v>50.38</v>
      </c>
    </row>
    <row r="311" spans="1:14">
      <c r="A311" s="82" t="s">
        <v>564</v>
      </c>
      <c r="B311" s="59"/>
      <c r="C311" s="59"/>
      <c r="D311" s="83"/>
      <c r="E311" s="84" t="s">
        <v>371</v>
      </c>
      <c r="F311" s="85"/>
      <c r="G311" s="85"/>
      <c r="H311" s="37">
        <v>17.86</v>
      </c>
      <c r="I311" s="45">
        <f t="shared" si="13"/>
        <v>17.86</v>
      </c>
      <c r="J311" s="84" t="s">
        <v>91</v>
      </c>
      <c r="K311" s="85"/>
      <c r="L311" s="85"/>
      <c r="M311" s="37">
        <v>20.7</v>
      </c>
      <c r="N311" s="45">
        <f t="shared" si="14"/>
        <v>20.7</v>
      </c>
    </row>
    <row r="312" spans="1:14">
      <c r="A312" s="82" t="s">
        <v>567</v>
      </c>
      <c r="B312" s="59"/>
      <c r="C312" s="59"/>
      <c r="D312" s="83"/>
      <c r="E312" s="84" t="s">
        <v>370</v>
      </c>
      <c r="F312" s="85"/>
      <c r="G312" s="85"/>
      <c r="H312" s="37">
        <v>58.37</v>
      </c>
      <c r="I312" s="45">
        <f t="shared" si="13"/>
        <v>58.37</v>
      </c>
      <c r="J312" s="84" t="s">
        <v>90</v>
      </c>
      <c r="K312" s="85"/>
      <c r="L312" s="85"/>
      <c r="M312" s="37">
        <v>79.11</v>
      </c>
      <c r="N312" s="45">
        <f t="shared" si="14"/>
        <v>79.11</v>
      </c>
    </row>
    <row r="313" spans="1:14">
      <c r="A313" s="82" t="s">
        <v>568</v>
      </c>
      <c r="B313" s="59"/>
      <c r="C313" s="59"/>
      <c r="D313" s="83"/>
      <c r="E313" s="84" t="s">
        <v>369</v>
      </c>
      <c r="F313" s="85"/>
      <c r="G313" s="85"/>
      <c r="H313" s="37">
        <v>28.69</v>
      </c>
      <c r="I313" s="45">
        <f t="shared" si="13"/>
        <v>28.69</v>
      </c>
      <c r="J313" s="84" t="s">
        <v>89</v>
      </c>
      <c r="K313" s="85"/>
      <c r="L313" s="85"/>
      <c r="M313" s="37">
        <v>33.68</v>
      </c>
      <c r="N313" s="45">
        <f t="shared" si="14"/>
        <v>33.68</v>
      </c>
    </row>
    <row r="314" spans="1:14">
      <c r="A314" s="82" t="s">
        <v>569</v>
      </c>
      <c r="B314" s="59"/>
      <c r="C314" s="59"/>
      <c r="D314" s="83"/>
      <c r="E314" s="84" t="s">
        <v>368</v>
      </c>
      <c r="F314" s="85"/>
      <c r="G314" s="85"/>
      <c r="H314" s="37">
        <v>53.02</v>
      </c>
      <c r="I314" s="45">
        <f t="shared" si="13"/>
        <v>53.02</v>
      </c>
      <c r="J314" s="84" t="s">
        <v>88</v>
      </c>
      <c r="K314" s="85"/>
      <c r="L314" s="85"/>
      <c r="M314" s="37">
        <v>74.62</v>
      </c>
      <c r="N314" s="45">
        <f t="shared" si="14"/>
        <v>74.62</v>
      </c>
    </row>
    <row r="315" spans="1:14">
      <c r="A315" s="82" t="s">
        <v>571</v>
      </c>
      <c r="B315" s="59"/>
      <c r="C315" s="59"/>
      <c r="D315" s="83"/>
      <c r="E315" s="84" t="s">
        <v>367</v>
      </c>
      <c r="F315" s="85"/>
      <c r="G315" s="85"/>
      <c r="H315" s="37">
        <v>41.71</v>
      </c>
      <c r="I315" s="45">
        <f t="shared" si="13"/>
        <v>41.71</v>
      </c>
      <c r="J315" s="84" t="s">
        <v>87</v>
      </c>
      <c r="K315" s="85"/>
      <c r="L315" s="85"/>
      <c r="M315" s="37">
        <v>48.84</v>
      </c>
      <c r="N315" s="45">
        <f t="shared" si="14"/>
        <v>48.84</v>
      </c>
    </row>
    <row r="316" spans="1:14">
      <c r="A316" s="82" t="s">
        <v>575</v>
      </c>
      <c r="B316" s="59"/>
      <c r="C316" s="59"/>
      <c r="D316" s="83"/>
      <c r="E316" s="84" t="s">
        <v>366</v>
      </c>
      <c r="F316" s="85"/>
      <c r="G316" s="85"/>
      <c r="H316" s="37">
        <v>103.22</v>
      </c>
      <c r="I316" s="45">
        <f t="shared" si="13"/>
        <v>103.22</v>
      </c>
      <c r="J316" s="84" t="s">
        <v>86</v>
      </c>
      <c r="K316" s="85"/>
      <c r="L316" s="85"/>
      <c r="M316" s="37">
        <v>132.9</v>
      </c>
      <c r="N316" s="45">
        <f t="shared" si="14"/>
        <v>132.9</v>
      </c>
    </row>
    <row r="317" spans="1:14" ht="15.75" thickBot="1">
      <c r="A317" s="53" t="s">
        <v>578</v>
      </c>
      <c r="B317" s="54"/>
      <c r="C317" s="54"/>
      <c r="D317" s="55"/>
      <c r="E317" s="56" t="s">
        <v>365</v>
      </c>
      <c r="F317" s="57"/>
      <c r="G317" s="57"/>
      <c r="H317" s="39">
        <v>252.32</v>
      </c>
      <c r="I317" s="40">
        <f t="shared" si="13"/>
        <v>252.32</v>
      </c>
      <c r="J317" s="56" t="s">
        <v>85</v>
      </c>
      <c r="K317" s="57"/>
      <c r="L317" s="57"/>
      <c r="M317" s="39">
        <v>270.82</v>
      </c>
      <c r="N317" s="40">
        <f t="shared" si="14"/>
        <v>270.82</v>
      </c>
    </row>
    <row r="318" spans="1:14" ht="15.75" thickBot="1">
      <c r="A318" s="58"/>
      <c r="B318" s="59"/>
      <c r="C318" s="59"/>
      <c r="D318" s="59"/>
      <c r="E318" s="60"/>
      <c r="F318" s="61"/>
      <c r="G318" s="61"/>
      <c r="H318" s="42"/>
      <c r="I318" s="43"/>
      <c r="J318" s="60"/>
      <c r="K318" s="61"/>
      <c r="L318" s="61"/>
      <c r="M318" s="42"/>
      <c r="N318" s="43"/>
    </row>
    <row r="319" spans="1:14">
      <c r="A319" s="62" t="s">
        <v>636</v>
      </c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28"/>
      <c r="N319" s="29"/>
    </row>
    <row r="320" spans="1:14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30"/>
      <c r="N320" s="31"/>
    </row>
    <row r="321" spans="1:14">
      <c r="A321" s="66" t="s">
        <v>635</v>
      </c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30"/>
      <c r="N321" s="31"/>
    </row>
    <row r="322" spans="1:14" ht="15.75" thickBot="1">
      <c r="A322" s="68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32"/>
      <c r="N322" s="33"/>
    </row>
    <row r="323" spans="1:14" ht="15.75" thickBot="1">
      <c r="A323" s="70" t="s">
        <v>18</v>
      </c>
      <c r="B323" s="71"/>
      <c r="C323" s="71"/>
      <c r="D323" s="72"/>
      <c r="E323" s="76" t="s">
        <v>543</v>
      </c>
      <c r="F323" s="77"/>
      <c r="G323" s="77"/>
      <c r="H323" s="77"/>
      <c r="I323" s="78"/>
      <c r="J323" s="76" t="s">
        <v>20</v>
      </c>
      <c r="K323" s="77"/>
      <c r="L323" s="77"/>
      <c r="M323" s="77"/>
      <c r="N323" s="78"/>
    </row>
    <row r="324" spans="1:14" ht="15.75" thickBot="1">
      <c r="A324" s="73"/>
      <c r="B324" s="74"/>
      <c r="C324" s="74"/>
      <c r="D324" s="75"/>
      <c r="E324" s="89" t="s">
        <v>17</v>
      </c>
      <c r="F324" s="77"/>
      <c r="G324" s="77"/>
      <c r="H324" s="34" t="s">
        <v>16</v>
      </c>
      <c r="I324" s="48" t="s">
        <v>15</v>
      </c>
      <c r="J324" s="90" t="s">
        <v>17</v>
      </c>
      <c r="K324" s="91"/>
      <c r="L324" s="91"/>
      <c r="M324" s="34" t="s">
        <v>16</v>
      </c>
      <c r="N324" s="47" t="s">
        <v>15</v>
      </c>
    </row>
    <row r="325" spans="1:14">
      <c r="A325" s="114" t="s">
        <v>586</v>
      </c>
      <c r="B325" s="115"/>
      <c r="C325" s="115"/>
      <c r="D325" s="116"/>
      <c r="E325" s="95" t="s">
        <v>364</v>
      </c>
      <c r="F325" s="96"/>
      <c r="G325" s="96"/>
      <c r="H325" s="35">
        <v>9.07</v>
      </c>
      <c r="I325" s="36">
        <f t="shared" si="13"/>
        <v>9.07</v>
      </c>
      <c r="J325" s="95" t="s">
        <v>84</v>
      </c>
      <c r="K325" s="96"/>
      <c r="L325" s="96"/>
      <c r="M325" s="35">
        <v>13.24</v>
      </c>
      <c r="N325" s="36">
        <f t="shared" si="14"/>
        <v>13.24</v>
      </c>
    </row>
    <row r="326" spans="1:14">
      <c r="A326" s="111" t="s">
        <v>559</v>
      </c>
      <c r="B326" s="112"/>
      <c r="C326" s="112"/>
      <c r="D326" s="113"/>
      <c r="E326" s="84" t="s">
        <v>363</v>
      </c>
      <c r="F326" s="85"/>
      <c r="G326" s="85"/>
      <c r="H326" s="37">
        <v>10.37</v>
      </c>
      <c r="I326" s="45">
        <f t="shared" si="13"/>
        <v>10.37</v>
      </c>
      <c r="J326" s="84" t="s">
        <v>83</v>
      </c>
      <c r="K326" s="85"/>
      <c r="L326" s="85"/>
      <c r="M326" s="37">
        <v>15.22</v>
      </c>
      <c r="N326" s="45">
        <f t="shared" si="14"/>
        <v>15.22</v>
      </c>
    </row>
    <row r="327" spans="1:14">
      <c r="A327" s="111"/>
      <c r="B327" s="112"/>
      <c r="C327" s="112"/>
      <c r="D327" s="113"/>
      <c r="E327" s="84"/>
      <c r="F327" s="85"/>
      <c r="G327" s="85"/>
      <c r="H327" s="37"/>
      <c r="I327" s="45"/>
      <c r="J327" s="84"/>
      <c r="K327" s="85"/>
      <c r="L327" s="85"/>
      <c r="M327" s="37"/>
      <c r="N327" s="45"/>
    </row>
    <row r="328" spans="1:14">
      <c r="A328" s="111" t="s">
        <v>587</v>
      </c>
      <c r="B328" s="112"/>
      <c r="C328" s="112"/>
      <c r="D328" s="113"/>
      <c r="E328" s="84" t="s">
        <v>362</v>
      </c>
      <c r="F328" s="85"/>
      <c r="G328" s="85"/>
      <c r="H328" s="37">
        <v>9.07</v>
      </c>
      <c r="I328" s="45">
        <f t="shared" si="13"/>
        <v>9.07</v>
      </c>
      <c r="J328" s="84" t="s">
        <v>82</v>
      </c>
      <c r="K328" s="85"/>
      <c r="L328" s="85"/>
      <c r="M328" s="37">
        <v>13.38</v>
      </c>
      <c r="N328" s="45">
        <f t="shared" si="14"/>
        <v>13.38</v>
      </c>
    </row>
    <row r="329" spans="1:14">
      <c r="A329" s="111" t="s">
        <v>560</v>
      </c>
      <c r="B329" s="112"/>
      <c r="C329" s="112"/>
      <c r="D329" s="113"/>
      <c r="E329" s="84" t="s">
        <v>361</v>
      </c>
      <c r="F329" s="85"/>
      <c r="G329" s="85"/>
      <c r="H329" s="37">
        <v>9.68</v>
      </c>
      <c r="I329" s="45">
        <f t="shared" si="13"/>
        <v>9.68</v>
      </c>
      <c r="J329" s="84" t="s">
        <v>81</v>
      </c>
      <c r="K329" s="85"/>
      <c r="L329" s="85"/>
      <c r="M329" s="37">
        <v>14.26</v>
      </c>
      <c r="N329" s="45">
        <f t="shared" si="14"/>
        <v>14.26</v>
      </c>
    </row>
    <row r="330" spans="1:14">
      <c r="A330" s="111" t="s">
        <v>561</v>
      </c>
      <c r="B330" s="112"/>
      <c r="C330" s="112"/>
      <c r="D330" s="113"/>
      <c r="E330" s="84" t="s">
        <v>360</v>
      </c>
      <c r="F330" s="85"/>
      <c r="G330" s="85"/>
      <c r="H330" s="37">
        <v>11.95</v>
      </c>
      <c r="I330" s="45">
        <f t="shared" si="13"/>
        <v>11.95</v>
      </c>
      <c r="J330" s="84" t="s">
        <v>80</v>
      </c>
      <c r="K330" s="85"/>
      <c r="L330" s="85"/>
      <c r="M330" s="37">
        <v>17.690000000000001</v>
      </c>
      <c r="N330" s="45">
        <f t="shared" si="14"/>
        <v>17.690000000000001</v>
      </c>
    </row>
    <row r="331" spans="1:14">
      <c r="A331" s="111"/>
      <c r="B331" s="112"/>
      <c r="C331" s="112"/>
      <c r="D331" s="113"/>
      <c r="E331" s="84"/>
      <c r="F331" s="85"/>
      <c r="G331" s="85"/>
      <c r="H331" s="37"/>
      <c r="I331" s="45"/>
      <c r="J331" s="84"/>
      <c r="K331" s="85"/>
      <c r="L331" s="85"/>
      <c r="M331" s="37"/>
      <c r="N331" s="45"/>
    </row>
    <row r="332" spans="1:14">
      <c r="A332" s="111" t="s">
        <v>637</v>
      </c>
      <c r="B332" s="112"/>
      <c r="C332" s="112"/>
      <c r="D332" s="113"/>
      <c r="E332" s="84" t="s">
        <v>359</v>
      </c>
      <c r="F332" s="85"/>
      <c r="G332" s="85"/>
      <c r="H332" s="37">
        <v>11.84</v>
      </c>
      <c r="I332" s="45">
        <f t="shared" si="13"/>
        <v>11.84</v>
      </c>
      <c r="J332" s="84" t="s">
        <v>79</v>
      </c>
      <c r="K332" s="85"/>
      <c r="L332" s="85"/>
      <c r="M332" s="37">
        <v>17.47</v>
      </c>
      <c r="N332" s="45">
        <f t="shared" si="14"/>
        <v>17.47</v>
      </c>
    </row>
    <row r="333" spans="1:14">
      <c r="A333" s="111" t="s">
        <v>588</v>
      </c>
      <c r="B333" s="112"/>
      <c r="C333" s="112"/>
      <c r="D333" s="113"/>
      <c r="E333" s="84" t="s">
        <v>358</v>
      </c>
      <c r="F333" s="85"/>
      <c r="G333" s="85"/>
      <c r="H333" s="37">
        <v>12.3</v>
      </c>
      <c r="I333" s="45">
        <f t="shared" si="13"/>
        <v>12.3</v>
      </c>
      <c r="J333" s="84" t="s">
        <v>78</v>
      </c>
      <c r="K333" s="85"/>
      <c r="L333" s="85"/>
      <c r="M333" s="37">
        <v>18.190000000000001</v>
      </c>
      <c r="N333" s="45">
        <f t="shared" si="14"/>
        <v>18.190000000000001</v>
      </c>
    </row>
    <row r="334" spans="1:14">
      <c r="A334" s="111" t="s">
        <v>563</v>
      </c>
      <c r="B334" s="112"/>
      <c r="C334" s="112"/>
      <c r="D334" s="113"/>
      <c r="E334" s="84" t="s">
        <v>357</v>
      </c>
      <c r="F334" s="85"/>
      <c r="G334" s="85"/>
      <c r="H334" s="37">
        <v>14.37</v>
      </c>
      <c r="I334" s="45">
        <f t="shared" si="13"/>
        <v>14.37</v>
      </c>
      <c r="J334" s="84" t="s">
        <v>77</v>
      </c>
      <c r="K334" s="85"/>
      <c r="L334" s="85"/>
      <c r="M334" s="37">
        <v>21.67</v>
      </c>
      <c r="N334" s="45">
        <f t="shared" si="14"/>
        <v>21.67</v>
      </c>
    </row>
    <row r="335" spans="1:14">
      <c r="A335" s="111"/>
      <c r="B335" s="112"/>
      <c r="C335" s="112"/>
      <c r="D335" s="113"/>
      <c r="E335" s="84"/>
      <c r="F335" s="85"/>
      <c r="G335" s="85"/>
      <c r="H335" s="37"/>
      <c r="I335" s="45"/>
      <c r="J335" s="84"/>
      <c r="K335" s="85"/>
      <c r="L335" s="85"/>
      <c r="M335" s="37"/>
      <c r="N335" s="45"/>
    </row>
    <row r="336" spans="1:14">
      <c r="A336" s="111" t="s">
        <v>638</v>
      </c>
      <c r="B336" s="112"/>
      <c r="C336" s="112"/>
      <c r="D336" s="113"/>
      <c r="E336" s="84" t="s">
        <v>356</v>
      </c>
      <c r="F336" s="85"/>
      <c r="G336" s="85"/>
      <c r="H336" s="37">
        <v>15.4</v>
      </c>
      <c r="I336" s="45">
        <f t="shared" si="13"/>
        <v>15.4</v>
      </c>
      <c r="J336" s="84" t="s">
        <v>76</v>
      </c>
      <c r="K336" s="85"/>
      <c r="L336" s="85"/>
      <c r="M336" s="37">
        <v>22.97</v>
      </c>
      <c r="N336" s="45">
        <f t="shared" si="14"/>
        <v>22.97</v>
      </c>
    </row>
    <row r="337" spans="1:14">
      <c r="A337" s="111" t="s">
        <v>639</v>
      </c>
      <c r="B337" s="112"/>
      <c r="C337" s="112"/>
      <c r="D337" s="113"/>
      <c r="E337" s="84" t="s">
        <v>355</v>
      </c>
      <c r="F337" s="85"/>
      <c r="G337" s="85"/>
      <c r="H337" s="37">
        <v>16.13</v>
      </c>
      <c r="I337" s="45">
        <f t="shared" si="13"/>
        <v>16.13</v>
      </c>
      <c r="J337" s="84" t="s">
        <v>75</v>
      </c>
      <c r="K337" s="85"/>
      <c r="L337" s="85"/>
      <c r="M337" s="37">
        <v>24.2</v>
      </c>
      <c r="N337" s="45">
        <f t="shared" si="14"/>
        <v>24.2</v>
      </c>
    </row>
    <row r="338" spans="1:14">
      <c r="A338" s="111" t="s">
        <v>567</v>
      </c>
      <c r="B338" s="112"/>
      <c r="C338" s="112"/>
      <c r="D338" s="113"/>
      <c r="E338" s="84" t="s">
        <v>354</v>
      </c>
      <c r="F338" s="85"/>
      <c r="G338" s="85"/>
      <c r="H338" s="37">
        <v>17.25</v>
      </c>
      <c r="I338" s="45">
        <f t="shared" si="13"/>
        <v>17.25</v>
      </c>
      <c r="J338" s="84" t="s">
        <v>74</v>
      </c>
      <c r="K338" s="85"/>
      <c r="L338" s="85"/>
      <c r="M338" s="37">
        <v>25.56</v>
      </c>
      <c r="N338" s="45">
        <f t="shared" si="14"/>
        <v>25.56</v>
      </c>
    </row>
    <row r="339" spans="1:14">
      <c r="A339" s="111" t="s">
        <v>568</v>
      </c>
      <c r="B339" s="112"/>
      <c r="C339" s="112"/>
      <c r="D339" s="113"/>
      <c r="E339" s="84" t="s">
        <v>353</v>
      </c>
      <c r="F339" s="85"/>
      <c r="G339" s="85"/>
      <c r="H339" s="37">
        <v>19.23</v>
      </c>
      <c r="I339" s="45">
        <f t="shared" si="13"/>
        <v>19.23</v>
      </c>
      <c r="J339" s="84" t="s">
        <v>73</v>
      </c>
      <c r="K339" s="85"/>
      <c r="L339" s="85"/>
      <c r="M339" s="37">
        <v>28.78</v>
      </c>
      <c r="N339" s="45">
        <f t="shared" si="14"/>
        <v>28.78</v>
      </c>
    </row>
    <row r="340" spans="1:14">
      <c r="A340" s="111" t="s">
        <v>569</v>
      </c>
      <c r="B340" s="112"/>
      <c r="C340" s="112"/>
      <c r="D340" s="113"/>
      <c r="E340" s="84" t="s">
        <v>352</v>
      </c>
      <c r="F340" s="85"/>
      <c r="G340" s="85"/>
      <c r="H340" s="37">
        <v>22.07</v>
      </c>
      <c r="I340" s="45">
        <f t="shared" si="13"/>
        <v>22.07</v>
      </c>
      <c r="J340" s="84" t="s">
        <v>72</v>
      </c>
      <c r="K340" s="85"/>
      <c r="L340" s="85"/>
      <c r="M340" s="37">
        <v>33.18</v>
      </c>
      <c r="N340" s="45">
        <f t="shared" si="14"/>
        <v>33.18</v>
      </c>
    </row>
    <row r="341" spans="1:14">
      <c r="A341" s="111"/>
      <c r="B341" s="112"/>
      <c r="C341" s="112"/>
      <c r="D341" s="113"/>
      <c r="E341" s="84"/>
      <c r="F341" s="85"/>
      <c r="G341" s="85"/>
      <c r="H341" s="37"/>
      <c r="I341" s="45"/>
      <c r="J341" s="84"/>
      <c r="K341" s="85"/>
      <c r="L341" s="85"/>
      <c r="M341" s="37"/>
      <c r="N341" s="45">
        <f t="shared" si="14"/>
        <v>0</v>
      </c>
    </row>
    <row r="342" spans="1:14">
      <c r="A342" s="111" t="s">
        <v>640</v>
      </c>
      <c r="B342" s="112"/>
      <c r="C342" s="112"/>
      <c r="D342" s="113"/>
      <c r="E342" s="84" t="s">
        <v>351</v>
      </c>
      <c r="F342" s="85"/>
      <c r="G342" s="85"/>
      <c r="H342" s="37">
        <v>21.81</v>
      </c>
      <c r="I342" s="45">
        <f t="shared" si="13"/>
        <v>21.81</v>
      </c>
      <c r="J342" s="84" t="s">
        <v>71</v>
      </c>
      <c r="K342" s="85"/>
      <c r="L342" s="85"/>
      <c r="M342" s="37">
        <v>32.49</v>
      </c>
      <c r="N342" s="45">
        <f t="shared" si="14"/>
        <v>32.49</v>
      </c>
    </row>
    <row r="343" spans="1:14">
      <c r="A343" s="111" t="s">
        <v>641</v>
      </c>
      <c r="B343" s="112"/>
      <c r="C343" s="112"/>
      <c r="D343" s="113"/>
      <c r="E343" s="84" t="s">
        <v>350</v>
      </c>
      <c r="F343" s="85"/>
      <c r="G343" s="85"/>
      <c r="H343" s="37">
        <v>23.83</v>
      </c>
      <c r="I343" s="45">
        <f t="shared" si="13"/>
        <v>23.83</v>
      </c>
      <c r="J343" s="84" t="s">
        <v>70</v>
      </c>
      <c r="K343" s="85"/>
      <c r="L343" s="85"/>
      <c r="M343" s="37">
        <v>35.29</v>
      </c>
      <c r="N343" s="45">
        <f t="shared" si="14"/>
        <v>35.29</v>
      </c>
    </row>
    <row r="344" spans="1:14">
      <c r="A344" s="111" t="s">
        <v>642</v>
      </c>
      <c r="B344" s="112"/>
      <c r="C344" s="112"/>
      <c r="D344" s="113"/>
      <c r="E344" s="84" t="s">
        <v>349</v>
      </c>
      <c r="F344" s="85"/>
      <c r="G344" s="85"/>
      <c r="H344" s="37">
        <v>26.1</v>
      </c>
      <c r="I344" s="45">
        <f t="shared" si="13"/>
        <v>26.1</v>
      </c>
      <c r="J344" s="84" t="s">
        <v>69</v>
      </c>
      <c r="K344" s="85"/>
      <c r="L344" s="85"/>
      <c r="M344" s="37">
        <v>38.869999999999997</v>
      </c>
      <c r="N344" s="45">
        <f t="shared" si="14"/>
        <v>38.869999999999997</v>
      </c>
    </row>
    <row r="345" spans="1:14">
      <c r="A345" s="111" t="s">
        <v>570</v>
      </c>
      <c r="B345" s="112"/>
      <c r="C345" s="112"/>
      <c r="D345" s="113"/>
      <c r="E345" s="84" t="s">
        <v>348</v>
      </c>
      <c r="F345" s="85"/>
      <c r="G345" s="85"/>
      <c r="H345" s="37">
        <v>30.08</v>
      </c>
      <c r="I345" s="45">
        <f t="shared" si="13"/>
        <v>30.08</v>
      </c>
      <c r="J345" s="84" t="s">
        <v>68</v>
      </c>
      <c r="K345" s="85"/>
      <c r="L345" s="85"/>
      <c r="M345" s="37">
        <v>45.06</v>
      </c>
      <c r="N345" s="45">
        <f t="shared" si="14"/>
        <v>45.06</v>
      </c>
    </row>
    <row r="346" spans="1:14">
      <c r="A346" s="111"/>
      <c r="B346" s="112"/>
      <c r="C346" s="112"/>
      <c r="D346" s="113"/>
      <c r="E346" s="84"/>
      <c r="F346" s="85"/>
      <c r="G346" s="85"/>
      <c r="H346" s="37"/>
      <c r="I346" s="45"/>
      <c r="J346" s="84"/>
      <c r="K346" s="85"/>
      <c r="L346" s="85"/>
      <c r="M346" s="37"/>
      <c r="N346" s="45"/>
    </row>
    <row r="347" spans="1:14">
      <c r="A347" s="111" t="s">
        <v>643</v>
      </c>
      <c r="B347" s="112"/>
      <c r="C347" s="112"/>
      <c r="D347" s="113"/>
      <c r="E347" s="84" t="s">
        <v>347</v>
      </c>
      <c r="F347" s="85"/>
      <c r="G347" s="85"/>
      <c r="H347" s="37">
        <v>22.49</v>
      </c>
      <c r="I347" s="45">
        <f t="shared" si="13"/>
        <v>22.49</v>
      </c>
      <c r="J347" s="84" t="s">
        <v>67</v>
      </c>
      <c r="K347" s="85"/>
      <c r="L347" s="85"/>
      <c r="M347" s="37">
        <v>33.549999999999997</v>
      </c>
      <c r="N347" s="45">
        <f t="shared" si="14"/>
        <v>33.549999999999997</v>
      </c>
    </row>
    <row r="348" spans="1:14">
      <c r="A348" s="111" t="s">
        <v>644</v>
      </c>
      <c r="B348" s="112"/>
      <c r="C348" s="112"/>
      <c r="D348" s="113"/>
      <c r="E348" s="84" t="s">
        <v>346</v>
      </c>
      <c r="F348" s="85"/>
      <c r="G348" s="85"/>
      <c r="H348" s="37">
        <v>24.89</v>
      </c>
      <c r="I348" s="45">
        <f t="shared" si="13"/>
        <v>24.89</v>
      </c>
      <c r="J348" s="84" t="s">
        <v>66</v>
      </c>
      <c r="K348" s="85"/>
      <c r="L348" s="85"/>
      <c r="M348" s="37">
        <v>37.22</v>
      </c>
      <c r="N348" s="45">
        <f t="shared" si="14"/>
        <v>37.22</v>
      </c>
    </row>
    <row r="349" spans="1:14">
      <c r="A349" s="111" t="s">
        <v>572</v>
      </c>
      <c r="B349" s="112"/>
      <c r="C349" s="112"/>
      <c r="D349" s="113"/>
      <c r="E349" s="84" t="s">
        <v>345</v>
      </c>
      <c r="F349" s="85"/>
      <c r="G349" s="85"/>
      <c r="H349" s="37">
        <v>26.56</v>
      </c>
      <c r="I349" s="45">
        <f t="shared" si="13"/>
        <v>26.56</v>
      </c>
      <c r="J349" s="84" t="s">
        <v>65</v>
      </c>
      <c r="K349" s="85"/>
      <c r="L349" s="85"/>
      <c r="M349" s="37">
        <v>39.729999999999997</v>
      </c>
      <c r="N349" s="45">
        <f t="shared" si="14"/>
        <v>39.729999999999997</v>
      </c>
    </row>
    <row r="350" spans="1:14">
      <c r="A350" s="111" t="s">
        <v>573</v>
      </c>
      <c r="B350" s="112"/>
      <c r="C350" s="112"/>
      <c r="D350" s="113"/>
      <c r="E350" s="84" t="s">
        <v>344</v>
      </c>
      <c r="F350" s="85"/>
      <c r="G350" s="85"/>
      <c r="H350" s="37">
        <v>31.16</v>
      </c>
      <c r="I350" s="45">
        <f t="shared" si="13"/>
        <v>31.16</v>
      </c>
      <c r="J350" s="84" t="s">
        <v>64</v>
      </c>
      <c r="K350" s="85"/>
      <c r="L350" s="85"/>
      <c r="M350" s="37">
        <v>45.91</v>
      </c>
      <c r="N350" s="45">
        <f t="shared" si="14"/>
        <v>45.91</v>
      </c>
    </row>
    <row r="351" spans="1:14">
      <c r="A351" s="111" t="s">
        <v>574</v>
      </c>
      <c r="B351" s="112"/>
      <c r="C351" s="112"/>
      <c r="D351" s="113"/>
      <c r="E351" s="84" t="s">
        <v>343</v>
      </c>
      <c r="F351" s="85"/>
      <c r="G351" s="85"/>
      <c r="H351" s="37">
        <v>36.409999999999997</v>
      </c>
      <c r="I351" s="45">
        <f t="shared" ref="I351:I397" si="15">H351*(1-$N$8)</f>
        <v>36.409999999999997</v>
      </c>
      <c r="J351" s="84" t="s">
        <v>63</v>
      </c>
      <c r="K351" s="85"/>
      <c r="L351" s="85"/>
      <c r="M351" s="37">
        <v>52.93</v>
      </c>
      <c r="N351" s="45">
        <f t="shared" ref="N351:N397" si="16">M351*(1-$N$9)</f>
        <v>52.93</v>
      </c>
    </row>
    <row r="352" spans="1:14">
      <c r="A352" s="111" t="s">
        <v>575</v>
      </c>
      <c r="B352" s="112"/>
      <c r="C352" s="112"/>
      <c r="D352" s="113"/>
      <c r="E352" s="84" t="s">
        <v>342</v>
      </c>
      <c r="F352" s="85"/>
      <c r="G352" s="85"/>
      <c r="H352" s="37">
        <v>41.06</v>
      </c>
      <c r="I352" s="45">
        <f t="shared" si="15"/>
        <v>41.06</v>
      </c>
      <c r="J352" s="84" t="s">
        <v>62</v>
      </c>
      <c r="K352" s="85"/>
      <c r="L352" s="85"/>
      <c r="M352" s="37">
        <v>59.95</v>
      </c>
      <c r="N352" s="45">
        <f t="shared" si="16"/>
        <v>59.95</v>
      </c>
    </row>
    <row r="353" spans="1:14">
      <c r="A353" s="111"/>
      <c r="B353" s="112"/>
      <c r="C353" s="112"/>
      <c r="D353" s="113"/>
      <c r="E353" s="84"/>
      <c r="F353" s="85"/>
      <c r="G353" s="85"/>
      <c r="H353" s="37"/>
      <c r="I353" s="45"/>
      <c r="J353" s="84"/>
      <c r="K353" s="85"/>
      <c r="L353" s="85"/>
      <c r="M353" s="37"/>
      <c r="N353" s="45"/>
    </row>
    <row r="354" spans="1:14">
      <c r="A354" s="111" t="s">
        <v>645</v>
      </c>
      <c r="B354" s="112"/>
      <c r="C354" s="112"/>
      <c r="D354" s="113"/>
      <c r="E354" s="84" t="s">
        <v>341</v>
      </c>
      <c r="F354" s="85"/>
      <c r="G354" s="85"/>
      <c r="H354" s="37">
        <v>36.61</v>
      </c>
      <c r="I354" s="45">
        <f t="shared" si="15"/>
        <v>36.61</v>
      </c>
      <c r="J354" s="84" t="s">
        <v>61</v>
      </c>
      <c r="K354" s="85"/>
      <c r="L354" s="85"/>
      <c r="M354" s="37">
        <v>54.49</v>
      </c>
      <c r="N354" s="45">
        <f t="shared" si="16"/>
        <v>54.49</v>
      </c>
    </row>
    <row r="355" spans="1:14">
      <c r="A355" s="111" t="s">
        <v>646</v>
      </c>
      <c r="B355" s="112"/>
      <c r="C355" s="112"/>
      <c r="D355" s="113"/>
      <c r="E355" s="84" t="s">
        <v>340</v>
      </c>
      <c r="F355" s="85"/>
      <c r="G355" s="85"/>
      <c r="H355" s="37">
        <v>41.74</v>
      </c>
      <c r="I355" s="45">
        <f t="shared" si="15"/>
        <v>41.74</v>
      </c>
      <c r="J355" s="84" t="s">
        <v>60</v>
      </c>
      <c r="K355" s="85"/>
      <c r="L355" s="85"/>
      <c r="M355" s="37">
        <v>61.51</v>
      </c>
      <c r="N355" s="45">
        <f t="shared" si="16"/>
        <v>61.51</v>
      </c>
    </row>
    <row r="356" spans="1:14">
      <c r="A356" s="111" t="s">
        <v>647</v>
      </c>
      <c r="B356" s="112"/>
      <c r="C356" s="112"/>
      <c r="D356" s="113"/>
      <c r="E356" s="84" t="s">
        <v>339</v>
      </c>
      <c r="F356" s="85"/>
      <c r="G356" s="85"/>
      <c r="H356" s="37">
        <v>44.64</v>
      </c>
      <c r="I356" s="45">
        <f t="shared" si="15"/>
        <v>44.64</v>
      </c>
      <c r="J356" s="84" t="s">
        <v>59</v>
      </c>
      <c r="K356" s="85"/>
      <c r="L356" s="85"/>
      <c r="M356" s="37">
        <v>64.64</v>
      </c>
      <c r="N356" s="45">
        <f t="shared" si="16"/>
        <v>64.64</v>
      </c>
    </row>
    <row r="357" spans="1:14" ht="15.75" thickBot="1">
      <c r="A357" s="108" t="s">
        <v>589</v>
      </c>
      <c r="B357" s="109"/>
      <c r="C357" s="109"/>
      <c r="D357" s="110"/>
      <c r="E357" s="56" t="s">
        <v>338</v>
      </c>
      <c r="F357" s="57"/>
      <c r="G357" s="57"/>
      <c r="H357" s="39">
        <v>49.86</v>
      </c>
      <c r="I357" s="40">
        <f t="shared" si="15"/>
        <v>49.86</v>
      </c>
      <c r="J357" s="56" t="s">
        <v>58</v>
      </c>
      <c r="K357" s="57"/>
      <c r="L357" s="57"/>
      <c r="M357" s="39">
        <v>74.98</v>
      </c>
      <c r="N357" s="40">
        <f t="shared" si="16"/>
        <v>74.98</v>
      </c>
    </row>
    <row r="358" spans="1:14" ht="15.75" thickBot="1">
      <c r="A358" s="58"/>
      <c r="B358" s="59"/>
      <c r="C358" s="59"/>
      <c r="D358" s="59"/>
      <c r="E358" s="60"/>
      <c r="F358" s="61"/>
      <c r="G358" s="61"/>
      <c r="H358" s="42"/>
      <c r="I358" s="43"/>
      <c r="J358" s="60"/>
      <c r="K358" s="61"/>
      <c r="L358" s="61"/>
      <c r="M358" s="42"/>
      <c r="N358" s="43"/>
    </row>
    <row r="359" spans="1:14">
      <c r="A359" s="62" t="s">
        <v>649</v>
      </c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28"/>
      <c r="N359" s="29"/>
    </row>
    <row r="360" spans="1:14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30"/>
      <c r="N360" s="31"/>
    </row>
    <row r="361" spans="1:14">
      <c r="A361" s="66" t="s">
        <v>648</v>
      </c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30"/>
      <c r="N361" s="31"/>
    </row>
    <row r="362" spans="1:14" ht="15.75" thickBot="1">
      <c r="A362" s="68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32"/>
      <c r="N362" s="33"/>
    </row>
    <row r="363" spans="1:14" ht="15.75" thickBot="1">
      <c r="A363" s="70" t="s">
        <v>18</v>
      </c>
      <c r="B363" s="71"/>
      <c r="C363" s="71"/>
      <c r="D363" s="72"/>
      <c r="E363" s="76" t="s">
        <v>543</v>
      </c>
      <c r="F363" s="77"/>
      <c r="G363" s="77"/>
      <c r="H363" s="77"/>
      <c r="I363" s="78"/>
      <c r="J363" s="76" t="s">
        <v>20</v>
      </c>
      <c r="K363" s="77"/>
      <c r="L363" s="77"/>
      <c r="M363" s="77"/>
      <c r="N363" s="78"/>
    </row>
    <row r="364" spans="1:14" ht="15.75" thickBot="1">
      <c r="A364" s="73"/>
      <c r="B364" s="74"/>
      <c r="C364" s="74"/>
      <c r="D364" s="75"/>
      <c r="E364" s="89" t="s">
        <v>17</v>
      </c>
      <c r="F364" s="77"/>
      <c r="G364" s="77"/>
      <c r="H364" s="34" t="s">
        <v>16</v>
      </c>
      <c r="I364" s="48" t="s">
        <v>15</v>
      </c>
      <c r="J364" s="90" t="s">
        <v>17</v>
      </c>
      <c r="K364" s="91"/>
      <c r="L364" s="91"/>
      <c r="M364" s="34" t="s">
        <v>16</v>
      </c>
      <c r="N364" s="47" t="s">
        <v>15</v>
      </c>
    </row>
    <row r="365" spans="1:14">
      <c r="A365" s="114" t="s">
        <v>650</v>
      </c>
      <c r="B365" s="115"/>
      <c r="C365" s="115"/>
      <c r="D365" s="116"/>
      <c r="E365" s="95" t="s">
        <v>337</v>
      </c>
      <c r="F365" s="96"/>
      <c r="G365" s="96"/>
      <c r="H365" s="35">
        <v>8.2799999999999994</v>
      </c>
      <c r="I365" s="36">
        <f t="shared" si="15"/>
        <v>8.2799999999999994</v>
      </c>
      <c r="J365" s="95" t="s">
        <v>57</v>
      </c>
      <c r="K365" s="96"/>
      <c r="L365" s="96"/>
      <c r="M365" s="35">
        <v>12.23</v>
      </c>
      <c r="N365" s="36">
        <f t="shared" si="16"/>
        <v>12.23</v>
      </c>
    </row>
    <row r="366" spans="1:14">
      <c r="A366" s="111" t="s">
        <v>651</v>
      </c>
      <c r="B366" s="112"/>
      <c r="C366" s="112"/>
      <c r="D366" s="113"/>
      <c r="E366" s="84" t="s">
        <v>336</v>
      </c>
      <c r="F366" s="85"/>
      <c r="G366" s="85"/>
      <c r="H366" s="37">
        <v>8.2799999999999994</v>
      </c>
      <c r="I366" s="45">
        <f t="shared" si="15"/>
        <v>8.2799999999999994</v>
      </c>
      <c r="J366" s="84" t="s">
        <v>56</v>
      </c>
      <c r="K366" s="85"/>
      <c r="L366" s="85"/>
      <c r="M366" s="37">
        <v>12.23</v>
      </c>
      <c r="N366" s="45">
        <f t="shared" si="16"/>
        <v>12.23</v>
      </c>
    </row>
    <row r="367" spans="1:14">
      <c r="A367" s="111" t="s">
        <v>585</v>
      </c>
      <c r="B367" s="112"/>
      <c r="C367" s="112"/>
      <c r="D367" s="113"/>
      <c r="E367" s="84" t="s">
        <v>335</v>
      </c>
      <c r="F367" s="85"/>
      <c r="G367" s="85"/>
      <c r="H367" s="37">
        <v>8.5</v>
      </c>
      <c r="I367" s="45">
        <f t="shared" si="15"/>
        <v>8.5</v>
      </c>
      <c r="J367" s="84" t="s">
        <v>55</v>
      </c>
      <c r="K367" s="85"/>
      <c r="L367" s="85"/>
      <c r="M367" s="37">
        <v>12.47</v>
      </c>
      <c r="N367" s="45">
        <f t="shared" si="16"/>
        <v>12.47</v>
      </c>
    </row>
    <row r="368" spans="1:14">
      <c r="A368" s="111" t="s">
        <v>586</v>
      </c>
      <c r="B368" s="112"/>
      <c r="C368" s="112"/>
      <c r="D368" s="113"/>
      <c r="E368" s="84" t="s">
        <v>334</v>
      </c>
      <c r="F368" s="85"/>
      <c r="G368" s="85"/>
      <c r="H368" s="37">
        <v>9.07</v>
      </c>
      <c r="I368" s="45">
        <f t="shared" si="15"/>
        <v>9.07</v>
      </c>
      <c r="J368" s="84" t="s">
        <v>54</v>
      </c>
      <c r="K368" s="85"/>
      <c r="L368" s="85"/>
      <c r="M368" s="37">
        <v>13.24</v>
      </c>
      <c r="N368" s="45">
        <f t="shared" si="16"/>
        <v>13.24</v>
      </c>
    </row>
    <row r="369" spans="1:14">
      <c r="A369" s="111" t="s">
        <v>559</v>
      </c>
      <c r="B369" s="112"/>
      <c r="C369" s="112"/>
      <c r="D369" s="113"/>
      <c r="E369" s="84" t="s">
        <v>333</v>
      </c>
      <c r="F369" s="85"/>
      <c r="G369" s="85"/>
      <c r="H369" s="37">
        <v>10.37</v>
      </c>
      <c r="I369" s="45">
        <f t="shared" si="15"/>
        <v>10.37</v>
      </c>
      <c r="J369" s="84" t="s">
        <v>53</v>
      </c>
      <c r="K369" s="85"/>
      <c r="L369" s="85"/>
      <c r="M369" s="37">
        <v>15.22</v>
      </c>
      <c r="N369" s="45">
        <f t="shared" si="16"/>
        <v>15.22</v>
      </c>
    </row>
    <row r="370" spans="1:14">
      <c r="A370" s="111"/>
      <c r="B370" s="112"/>
      <c r="C370" s="112"/>
      <c r="D370" s="113"/>
      <c r="E370" s="84"/>
      <c r="F370" s="85"/>
      <c r="G370" s="85"/>
      <c r="H370" s="37"/>
      <c r="I370" s="45"/>
      <c r="J370" s="84"/>
      <c r="K370" s="85"/>
      <c r="L370" s="85"/>
      <c r="M370" s="37"/>
      <c r="N370" s="45"/>
    </row>
    <row r="371" spans="1:14">
      <c r="A371" s="111" t="s">
        <v>652</v>
      </c>
      <c r="B371" s="112"/>
      <c r="C371" s="112"/>
      <c r="D371" s="113"/>
      <c r="E371" s="84" t="s">
        <v>332</v>
      </c>
      <c r="F371" s="85"/>
      <c r="G371" s="85"/>
      <c r="H371" s="37">
        <v>8.69</v>
      </c>
      <c r="I371" s="45">
        <f t="shared" si="15"/>
        <v>8.69</v>
      </c>
      <c r="J371" s="84" t="s">
        <v>52</v>
      </c>
      <c r="K371" s="85"/>
      <c r="L371" s="85"/>
      <c r="M371" s="37">
        <v>12.78</v>
      </c>
      <c r="N371" s="45">
        <f t="shared" si="16"/>
        <v>12.78</v>
      </c>
    </row>
    <row r="372" spans="1:14">
      <c r="A372" s="111" t="s">
        <v>653</v>
      </c>
      <c r="B372" s="112"/>
      <c r="C372" s="112"/>
      <c r="D372" s="113"/>
      <c r="E372" s="84" t="s">
        <v>331</v>
      </c>
      <c r="F372" s="85"/>
      <c r="G372" s="85"/>
      <c r="H372" s="37">
        <v>8.69</v>
      </c>
      <c r="I372" s="45">
        <f t="shared" si="15"/>
        <v>8.69</v>
      </c>
      <c r="J372" s="84" t="s">
        <v>51</v>
      </c>
      <c r="K372" s="85"/>
      <c r="L372" s="85"/>
      <c r="M372" s="37">
        <v>12.78</v>
      </c>
      <c r="N372" s="45">
        <f t="shared" si="16"/>
        <v>12.78</v>
      </c>
    </row>
    <row r="373" spans="1:14">
      <c r="A373" s="111" t="s">
        <v>654</v>
      </c>
      <c r="B373" s="112"/>
      <c r="C373" s="112"/>
      <c r="D373" s="113"/>
      <c r="E373" s="84" t="s">
        <v>330</v>
      </c>
      <c r="F373" s="85"/>
      <c r="G373" s="85"/>
      <c r="H373" s="37">
        <v>8.8699999999999992</v>
      </c>
      <c r="I373" s="45">
        <f t="shared" si="15"/>
        <v>8.8699999999999992</v>
      </c>
      <c r="J373" s="84" t="s">
        <v>50</v>
      </c>
      <c r="K373" s="85"/>
      <c r="L373" s="85"/>
      <c r="M373" s="37">
        <v>12.98</v>
      </c>
      <c r="N373" s="45">
        <f t="shared" si="16"/>
        <v>12.98</v>
      </c>
    </row>
    <row r="374" spans="1:14">
      <c r="A374" s="111" t="s">
        <v>587</v>
      </c>
      <c r="B374" s="112"/>
      <c r="C374" s="112"/>
      <c r="D374" s="113"/>
      <c r="E374" s="84" t="s">
        <v>329</v>
      </c>
      <c r="F374" s="85"/>
      <c r="G374" s="85"/>
      <c r="H374" s="37">
        <v>9.07</v>
      </c>
      <c r="I374" s="45">
        <f t="shared" si="15"/>
        <v>9.07</v>
      </c>
      <c r="J374" s="84" t="s">
        <v>49</v>
      </c>
      <c r="K374" s="85"/>
      <c r="L374" s="85"/>
      <c r="M374" s="37">
        <v>13.38</v>
      </c>
      <c r="N374" s="45">
        <f t="shared" si="16"/>
        <v>13.38</v>
      </c>
    </row>
    <row r="375" spans="1:14">
      <c r="A375" s="111" t="s">
        <v>560</v>
      </c>
      <c r="B375" s="112"/>
      <c r="C375" s="112"/>
      <c r="D375" s="113"/>
      <c r="E375" s="84" t="s">
        <v>328</v>
      </c>
      <c r="F375" s="85"/>
      <c r="G375" s="85"/>
      <c r="H375" s="37">
        <v>9.68</v>
      </c>
      <c r="I375" s="45">
        <f t="shared" si="15"/>
        <v>9.68</v>
      </c>
      <c r="J375" s="84" t="s">
        <v>48</v>
      </c>
      <c r="K375" s="85"/>
      <c r="L375" s="85"/>
      <c r="M375" s="37">
        <v>14.29</v>
      </c>
      <c r="N375" s="45">
        <f t="shared" si="16"/>
        <v>14.29</v>
      </c>
    </row>
    <row r="376" spans="1:14">
      <c r="A376" s="111" t="s">
        <v>561</v>
      </c>
      <c r="B376" s="112"/>
      <c r="C376" s="112"/>
      <c r="D376" s="113"/>
      <c r="E376" s="84" t="s">
        <v>327</v>
      </c>
      <c r="F376" s="85"/>
      <c r="G376" s="85"/>
      <c r="H376" s="37">
        <v>12.26</v>
      </c>
      <c r="I376" s="45">
        <f t="shared" si="15"/>
        <v>12.26</v>
      </c>
      <c r="J376" s="84" t="s">
        <v>47</v>
      </c>
      <c r="K376" s="85"/>
      <c r="L376" s="85"/>
      <c r="M376" s="37">
        <v>18.02</v>
      </c>
      <c r="N376" s="45">
        <f t="shared" si="16"/>
        <v>18.02</v>
      </c>
    </row>
    <row r="377" spans="1:14">
      <c r="A377" s="111"/>
      <c r="B377" s="112"/>
      <c r="C377" s="112"/>
      <c r="D377" s="113"/>
      <c r="E377" s="84"/>
      <c r="F377" s="85"/>
      <c r="G377" s="85"/>
      <c r="H377" s="37"/>
      <c r="I377" s="45"/>
      <c r="J377" s="84"/>
      <c r="K377" s="85"/>
      <c r="L377" s="85"/>
      <c r="M377" s="37"/>
      <c r="N377" s="45"/>
    </row>
    <row r="378" spans="1:14">
      <c r="A378" s="111" t="s">
        <v>655</v>
      </c>
      <c r="B378" s="112"/>
      <c r="C378" s="112"/>
      <c r="D378" s="113"/>
      <c r="E378" s="84" t="s">
        <v>326</v>
      </c>
      <c r="F378" s="85"/>
      <c r="G378" s="85"/>
      <c r="H378" s="37">
        <v>11.31</v>
      </c>
      <c r="I378" s="45">
        <f t="shared" si="15"/>
        <v>11.31</v>
      </c>
      <c r="J378" s="84" t="s">
        <v>46</v>
      </c>
      <c r="K378" s="85"/>
      <c r="L378" s="85"/>
      <c r="M378" s="37">
        <v>16.68</v>
      </c>
      <c r="N378" s="45">
        <f t="shared" si="16"/>
        <v>16.68</v>
      </c>
    </row>
    <row r="379" spans="1:14">
      <c r="A379" s="111" t="s">
        <v>656</v>
      </c>
      <c r="B379" s="112"/>
      <c r="C379" s="112"/>
      <c r="D379" s="113"/>
      <c r="E379" s="84" t="s">
        <v>325</v>
      </c>
      <c r="F379" s="85"/>
      <c r="G379" s="85"/>
      <c r="H379" s="37">
        <v>11.31</v>
      </c>
      <c r="I379" s="45">
        <f t="shared" si="15"/>
        <v>11.31</v>
      </c>
      <c r="J379" s="84" t="s">
        <v>45</v>
      </c>
      <c r="K379" s="85"/>
      <c r="L379" s="85"/>
      <c r="M379" s="37">
        <v>16.68</v>
      </c>
      <c r="N379" s="45">
        <f t="shared" si="16"/>
        <v>16.68</v>
      </c>
    </row>
    <row r="380" spans="1:14">
      <c r="A380" s="111" t="s">
        <v>562</v>
      </c>
      <c r="B380" s="112"/>
      <c r="C380" s="112"/>
      <c r="D380" s="113"/>
      <c r="E380" s="84" t="s">
        <v>324</v>
      </c>
      <c r="F380" s="85"/>
      <c r="G380" s="85"/>
      <c r="H380" s="37">
        <v>11.47</v>
      </c>
      <c r="I380" s="45">
        <f t="shared" si="15"/>
        <v>11.47</v>
      </c>
      <c r="J380" s="84" t="s">
        <v>44</v>
      </c>
      <c r="K380" s="85"/>
      <c r="L380" s="85"/>
      <c r="M380" s="37">
        <v>16.829999999999998</v>
      </c>
      <c r="N380" s="45">
        <f t="shared" si="16"/>
        <v>16.829999999999998</v>
      </c>
    </row>
    <row r="381" spans="1:14">
      <c r="A381" s="111" t="s">
        <v>637</v>
      </c>
      <c r="B381" s="112"/>
      <c r="C381" s="112"/>
      <c r="D381" s="113"/>
      <c r="E381" s="84" t="s">
        <v>323</v>
      </c>
      <c r="F381" s="85"/>
      <c r="G381" s="85"/>
      <c r="H381" s="37">
        <v>11.84</v>
      </c>
      <c r="I381" s="45">
        <f t="shared" si="15"/>
        <v>11.84</v>
      </c>
      <c r="J381" s="84" t="s">
        <v>43</v>
      </c>
      <c r="K381" s="85"/>
      <c r="L381" s="85"/>
      <c r="M381" s="37">
        <v>17.47</v>
      </c>
      <c r="N381" s="45">
        <f t="shared" si="16"/>
        <v>17.47</v>
      </c>
    </row>
    <row r="382" spans="1:14">
      <c r="A382" s="111" t="s">
        <v>588</v>
      </c>
      <c r="B382" s="112"/>
      <c r="C382" s="112"/>
      <c r="D382" s="113"/>
      <c r="E382" s="84" t="s">
        <v>322</v>
      </c>
      <c r="F382" s="85"/>
      <c r="G382" s="85"/>
      <c r="H382" s="37">
        <v>12.3</v>
      </c>
      <c r="I382" s="45">
        <f t="shared" si="15"/>
        <v>12.3</v>
      </c>
      <c r="J382" s="84" t="s">
        <v>42</v>
      </c>
      <c r="K382" s="85"/>
      <c r="L382" s="85"/>
      <c r="M382" s="37">
        <v>18.190000000000001</v>
      </c>
      <c r="N382" s="45">
        <f t="shared" si="16"/>
        <v>18.190000000000001</v>
      </c>
    </row>
    <row r="383" spans="1:14">
      <c r="A383" s="111" t="s">
        <v>563</v>
      </c>
      <c r="B383" s="112"/>
      <c r="C383" s="112"/>
      <c r="D383" s="113"/>
      <c r="E383" s="84" t="s">
        <v>321</v>
      </c>
      <c r="F383" s="85"/>
      <c r="G383" s="85"/>
      <c r="H383" s="37">
        <v>15.05</v>
      </c>
      <c r="I383" s="45">
        <f t="shared" si="15"/>
        <v>15.05</v>
      </c>
      <c r="J383" s="84" t="s">
        <v>41</v>
      </c>
      <c r="K383" s="85"/>
      <c r="L383" s="85"/>
      <c r="M383" s="37">
        <v>22</v>
      </c>
      <c r="N383" s="45">
        <f t="shared" si="16"/>
        <v>22</v>
      </c>
    </row>
    <row r="384" spans="1:14">
      <c r="A384" s="111"/>
      <c r="B384" s="112"/>
      <c r="C384" s="112"/>
      <c r="D384" s="113"/>
      <c r="E384" s="84"/>
      <c r="F384" s="85"/>
      <c r="G384" s="85"/>
      <c r="H384" s="37"/>
      <c r="I384" s="45"/>
      <c r="J384" s="84"/>
      <c r="K384" s="85"/>
      <c r="L384" s="85"/>
      <c r="M384" s="37"/>
      <c r="N384" s="45"/>
    </row>
    <row r="385" spans="1:14">
      <c r="A385" s="111" t="s">
        <v>657</v>
      </c>
      <c r="B385" s="112"/>
      <c r="C385" s="112"/>
      <c r="D385" s="113"/>
      <c r="E385" s="84" t="s">
        <v>320</v>
      </c>
      <c r="F385" s="85"/>
      <c r="G385" s="85"/>
      <c r="H385" s="37">
        <v>13.78</v>
      </c>
      <c r="I385" s="45">
        <f t="shared" si="15"/>
        <v>13.78</v>
      </c>
      <c r="J385" s="84" t="s">
        <v>40</v>
      </c>
      <c r="K385" s="85"/>
      <c r="L385" s="85"/>
      <c r="M385" s="37">
        <v>20.57</v>
      </c>
      <c r="N385" s="45">
        <f t="shared" si="16"/>
        <v>20.57</v>
      </c>
    </row>
    <row r="386" spans="1:14">
      <c r="A386" s="111" t="s">
        <v>658</v>
      </c>
      <c r="B386" s="112"/>
      <c r="C386" s="112"/>
      <c r="D386" s="113"/>
      <c r="E386" s="84" t="s">
        <v>319</v>
      </c>
      <c r="F386" s="85"/>
      <c r="G386" s="85"/>
      <c r="H386" s="37">
        <v>13.78</v>
      </c>
      <c r="I386" s="45">
        <f t="shared" si="15"/>
        <v>13.78</v>
      </c>
      <c r="J386" s="84" t="s">
        <v>39</v>
      </c>
      <c r="K386" s="85"/>
      <c r="L386" s="85"/>
      <c r="M386" s="37">
        <v>20.57</v>
      </c>
      <c r="N386" s="45">
        <f t="shared" si="16"/>
        <v>20.57</v>
      </c>
    </row>
    <row r="387" spans="1:14">
      <c r="A387" s="111" t="s">
        <v>659</v>
      </c>
      <c r="B387" s="112"/>
      <c r="C387" s="112"/>
      <c r="D387" s="113"/>
      <c r="E387" s="84" t="s">
        <v>318</v>
      </c>
      <c r="F387" s="85"/>
      <c r="G387" s="85"/>
      <c r="H387" s="37">
        <v>13.93</v>
      </c>
      <c r="I387" s="45">
        <f t="shared" si="15"/>
        <v>13.93</v>
      </c>
      <c r="J387" s="84" t="s">
        <v>38</v>
      </c>
      <c r="K387" s="85"/>
      <c r="L387" s="85"/>
      <c r="M387" s="37">
        <v>20.81</v>
      </c>
      <c r="N387" s="45">
        <f t="shared" si="16"/>
        <v>20.81</v>
      </c>
    </row>
    <row r="388" spans="1:14">
      <c r="A388" s="111" t="s">
        <v>638</v>
      </c>
      <c r="B388" s="112"/>
      <c r="C388" s="112"/>
      <c r="D388" s="113"/>
      <c r="E388" s="84" t="s">
        <v>317</v>
      </c>
      <c r="F388" s="85"/>
      <c r="G388" s="85"/>
      <c r="H388" s="37">
        <v>15.4</v>
      </c>
      <c r="I388" s="45">
        <f t="shared" si="15"/>
        <v>15.4</v>
      </c>
      <c r="J388" s="84" t="s">
        <v>37</v>
      </c>
      <c r="K388" s="85"/>
      <c r="L388" s="85"/>
      <c r="M388" s="37">
        <v>23.1</v>
      </c>
      <c r="N388" s="45">
        <f t="shared" si="16"/>
        <v>23.1</v>
      </c>
    </row>
    <row r="389" spans="1:14">
      <c r="A389" s="111" t="s">
        <v>639</v>
      </c>
      <c r="B389" s="112"/>
      <c r="C389" s="112"/>
      <c r="D389" s="113"/>
      <c r="E389" s="84" t="s">
        <v>316</v>
      </c>
      <c r="F389" s="85"/>
      <c r="G389" s="85"/>
      <c r="H389" s="37">
        <v>16.13</v>
      </c>
      <c r="I389" s="45">
        <f t="shared" si="15"/>
        <v>16.13</v>
      </c>
      <c r="J389" s="84" t="s">
        <v>36</v>
      </c>
      <c r="K389" s="85"/>
      <c r="L389" s="85"/>
      <c r="M389" s="37">
        <v>24.33</v>
      </c>
      <c r="N389" s="45">
        <f t="shared" si="16"/>
        <v>24.33</v>
      </c>
    </row>
    <row r="390" spans="1:14">
      <c r="A390" s="111" t="s">
        <v>567</v>
      </c>
      <c r="B390" s="112"/>
      <c r="C390" s="112"/>
      <c r="D390" s="113"/>
      <c r="E390" s="84" t="s">
        <v>315</v>
      </c>
      <c r="F390" s="85"/>
      <c r="G390" s="85"/>
      <c r="H390" s="37">
        <v>17.54</v>
      </c>
      <c r="I390" s="45">
        <f t="shared" si="15"/>
        <v>17.54</v>
      </c>
      <c r="J390" s="84" t="s">
        <v>35</v>
      </c>
      <c r="K390" s="85"/>
      <c r="L390" s="85"/>
      <c r="M390" s="37">
        <v>25.94</v>
      </c>
      <c r="N390" s="45">
        <f t="shared" si="16"/>
        <v>25.94</v>
      </c>
    </row>
    <row r="391" spans="1:14">
      <c r="A391" s="111" t="s">
        <v>568</v>
      </c>
      <c r="B391" s="112"/>
      <c r="C391" s="112"/>
      <c r="D391" s="113"/>
      <c r="E391" s="84" t="s">
        <v>314</v>
      </c>
      <c r="F391" s="85"/>
      <c r="G391" s="85"/>
      <c r="H391" s="37">
        <v>19.54</v>
      </c>
      <c r="I391" s="45">
        <f t="shared" si="15"/>
        <v>19.54</v>
      </c>
      <c r="J391" s="84" t="s">
        <v>34</v>
      </c>
      <c r="K391" s="85"/>
      <c r="L391" s="85"/>
      <c r="M391" s="37">
        <v>29.11</v>
      </c>
      <c r="N391" s="45">
        <f t="shared" si="16"/>
        <v>29.11</v>
      </c>
    </row>
    <row r="392" spans="1:14">
      <c r="A392" s="111" t="s">
        <v>569</v>
      </c>
      <c r="B392" s="112"/>
      <c r="C392" s="112"/>
      <c r="D392" s="113"/>
      <c r="E392" s="84" t="s">
        <v>313</v>
      </c>
      <c r="F392" s="85"/>
      <c r="G392" s="85"/>
      <c r="H392" s="37">
        <v>22.36</v>
      </c>
      <c r="I392" s="45">
        <f t="shared" si="15"/>
        <v>22.36</v>
      </c>
      <c r="J392" s="84" t="s">
        <v>33</v>
      </c>
      <c r="K392" s="85"/>
      <c r="L392" s="85"/>
      <c r="M392" s="37">
        <v>33.549999999999997</v>
      </c>
      <c r="N392" s="45">
        <f t="shared" si="16"/>
        <v>33.549999999999997</v>
      </c>
    </row>
    <row r="393" spans="1:14">
      <c r="A393" s="111"/>
      <c r="B393" s="112"/>
      <c r="C393" s="112"/>
      <c r="D393" s="113"/>
      <c r="E393" s="84"/>
      <c r="F393" s="85"/>
      <c r="G393" s="85"/>
      <c r="H393" s="37"/>
      <c r="I393" s="45"/>
      <c r="J393" s="84"/>
      <c r="K393" s="85"/>
      <c r="L393" s="85"/>
      <c r="M393" s="37"/>
      <c r="N393" s="45"/>
    </row>
    <row r="394" spans="1:14">
      <c r="A394" s="111" t="s">
        <v>640</v>
      </c>
      <c r="B394" s="112"/>
      <c r="C394" s="112"/>
      <c r="D394" s="113"/>
      <c r="E394" s="84" t="s">
        <v>312</v>
      </c>
      <c r="F394" s="85"/>
      <c r="G394" s="85"/>
      <c r="H394" s="37">
        <v>21.81</v>
      </c>
      <c r="I394" s="45">
        <f t="shared" si="15"/>
        <v>21.81</v>
      </c>
      <c r="J394" s="84" t="s">
        <v>32</v>
      </c>
      <c r="K394" s="85"/>
      <c r="L394" s="85"/>
      <c r="M394" s="37">
        <v>32.49</v>
      </c>
      <c r="N394" s="45">
        <f t="shared" si="16"/>
        <v>32.49</v>
      </c>
    </row>
    <row r="395" spans="1:14">
      <c r="A395" s="111" t="s">
        <v>641</v>
      </c>
      <c r="B395" s="112"/>
      <c r="C395" s="112"/>
      <c r="D395" s="113"/>
      <c r="E395" s="84" t="s">
        <v>311</v>
      </c>
      <c r="F395" s="85"/>
      <c r="G395" s="85"/>
      <c r="H395" s="37">
        <v>24.14</v>
      </c>
      <c r="I395" s="45">
        <f t="shared" si="15"/>
        <v>24.14</v>
      </c>
      <c r="J395" s="84" t="s">
        <v>31</v>
      </c>
      <c r="K395" s="85"/>
      <c r="L395" s="85"/>
      <c r="M395" s="37">
        <v>35.619999999999997</v>
      </c>
      <c r="N395" s="45">
        <f t="shared" si="16"/>
        <v>35.619999999999997</v>
      </c>
    </row>
    <row r="396" spans="1:14">
      <c r="A396" s="111" t="s">
        <v>642</v>
      </c>
      <c r="B396" s="112"/>
      <c r="C396" s="112"/>
      <c r="D396" s="113"/>
      <c r="E396" s="84" t="s">
        <v>310</v>
      </c>
      <c r="F396" s="85"/>
      <c r="G396" s="85"/>
      <c r="H396" s="37">
        <v>26.34</v>
      </c>
      <c r="I396" s="45">
        <f t="shared" si="15"/>
        <v>26.34</v>
      </c>
      <c r="J396" s="84" t="s">
        <v>30</v>
      </c>
      <c r="K396" s="85"/>
      <c r="L396" s="85"/>
      <c r="M396" s="37">
        <v>39.229999999999997</v>
      </c>
      <c r="N396" s="45">
        <f t="shared" si="16"/>
        <v>39.229999999999997</v>
      </c>
    </row>
    <row r="397" spans="1:14">
      <c r="A397" s="111" t="s">
        <v>570</v>
      </c>
      <c r="B397" s="112"/>
      <c r="C397" s="112"/>
      <c r="D397" s="113"/>
      <c r="E397" s="84" t="s">
        <v>309</v>
      </c>
      <c r="F397" s="85"/>
      <c r="G397" s="85"/>
      <c r="H397" s="37">
        <v>30.32</v>
      </c>
      <c r="I397" s="45">
        <f t="shared" si="15"/>
        <v>30.32</v>
      </c>
      <c r="J397" s="84" t="s">
        <v>29</v>
      </c>
      <c r="K397" s="85"/>
      <c r="L397" s="85"/>
      <c r="M397" s="37">
        <v>45.39</v>
      </c>
      <c r="N397" s="45">
        <f t="shared" si="16"/>
        <v>45.39</v>
      </c>
    </row>
    <row r="398" spans="1:14">
      <c r="A398" s="111"/>
      <c r="B398" s="112"/>
      <c r="C398" s="112"/>
      <c r="D398" s="113"/>
      <c r="E398" s="84"/>
      <c r="F398" s="85"/>
      <c r="G398" s="85"/>
      <c r="H398" s="37"/>
      <c r="I398" s="45"/>
      <c r="J398" s="84"/>
      <c r="K398" s="85"/>
      <c r="L398" s="85"/>
      <c r="M398" s="37"/>
      <c r="N398" s="45"/>
    </row>
    <row r="399" spans="1:14">
      <c r="A399" s="111" t="s">
        <v>643</v>
      </c>
      <c r="B399" s="112"/>
      <c r="C399" s="112"/>
      <c r="D399" s="113"/>
      <c r="E399" s="84" t="s">
        <v>308</v>
      </c>
      <c r="F399" s="85"/>
      <c r="G399" s="85"/>
      <c r="H399" s="37">
        <v>22.49</v>
      </c>
      <c r="I399" s="45">
        <f t="shared" ref="I399:I453" si="17">H399*(1-$N$8)</f>
        <v>22.49</v>
      </c>
      <c r="J399" s="84" t="s">
        <v>28</v>
      </c>
      <c r="K399" s="85"/>
      <c r="L399" s="85"/>
      <c r="M399" s="37">
        <v>33.549999999999997</v>
      </c>
      <c r="N399" s="45">
        <f t="shared" ref="N399:N437" si="18">M399*(1-$N$9)</f>
        <v>33.549999999999997</v>
      </c>
    </row>
    <row r="400" spans="1:14">
      <c r="A400" s="111" t="s">
        <v>644</v>
      </c>
      <c r="B400" s="112"/>
      <c r="C400" s="112"/>
      <c r="D400" s="113"/>
      <c r="E400" s="84" t="s">
        <v>307</v>
      </c>
      <c r="F400" s="85"/>
      <c r="G400" s="85"/>
      <c r="H400" s="37">
        <v>24.89</v>
      </c>
      <c r="I400" s="45">
        <f t="shared" si="17"/>
        <v>24.89</v>
      </c>
      <c r="J400" s="84" t="s">
        <v>27</v>
      </c>
      <c r="K400" s="85"/>
      <c r="L400" s="85"/>
      <c r="M400" s="37">
        <v>37.4</v>
      </c>
      <c r="N400" s="45">
        <f t="shared" si="18"/>
        <v>37.4</v>
      </c>
    </row>
    <row r="401" spans="1:14">
      <c r="A401" s="111" t="s">
        <v>572</v>
      </c>
      <c r="B401" s="112"/>
      <c r="C401" s="112"/>
      <c r="D401" s="113"/>
      <c r="E401" s="84" t="s">
        <v>306</v>
      </c>
      <c r="F401" s="85"/>
      <c r="G401" s="85"/>
      <c r="H401" s="37">
        <v>26.98</v>
      </c>
      <c r="I401" s="45">
        <f t="shared" si="17"/>
        <v>26.98</v>
      </c>
      <c r="J401" s="84" t="s">
        <v>26</v>
      </c>
      <c r="K401" s="85"/>
      <c r="L401" s="85"/>
      <c r="M401" s="37">
        <v>40.11</v>
      </c>
      <c r="N401" s="45">
        <f t="shared" si="18"/>
        <v>40.11</v>
      </c>
    </row>
    <row r="402" spans="1:14">
      <c r="A402" s="111" t="s">
        <v>573</v>
      </c>
      <c r="B402" s="112"/>
      <c r="C402" s="112"/>
      <c r="D402" s="113"/>
      <c r="E402" s="84" t="s">
        <v>305</v>
      </c>
      <c r="F402" s="85"/>
      <c r="G402" s="85"/>
      <c r="H402" s="37">
        <v>31.6</v>
      </c>
      <c r="I402" s="45">
        <f t="shared" si="17"/>
        <v>31.6</v>
      </c>
      <c r="J402" s="84" t="s">
        <v>25</v>
      </c>
      <c r="K402" s="85"/>
      <c r="L402" s="85"/>
      <c r="M402" s="37">
        <v>46.66</v>
      </c>
      <c r="N402" s="45">
        <f t="shared" si="18"/>
        <v>46.66</v>
      </c>
    </row>
    <row r="403" spans="1:14">
      <c r="A403" s="111" t="s">
        <v>574</v>
      </c>
      <c r="B403" s="112"/>
      <c r="C403" s="112"/>
      <c r="D403" s="113"/>
      <c r="E403" s="84" t="s">
        <v>304</v>
      </c>
      <c r="F403" s="85"/>
      <c r="G403" s="85"/>
      <c r="H403" s="37">
        <v>36.99</v>
      </c>
      <c r="I403" s="45">
        <f t="shared" si="17"/>
        <v>36.99</v>
      </c>
      <c r="J403" s="84" t="s">
        <v>24</v>
      </c>
      <c r="K403" s="85"/>
      <c r="L403" s="85"/>
      <c r="M403" s="37">
        <v>53.22</v>
      </c>
      <c r="N403" s="45">
        <f t="shared" si="18"/>
        <v>53.22</v>
      </c>
    </row>
    <row r="404" spans="1:14">
      <c r="A404" s="111"/>
      <c r="B404" s="112"/>
      <c r="C404" s="112"/>
      <c r="D404" s="113"/>
      <c r="E404" s="84"/>
      <c r="F404" s="85"/>
      <c r="G404" s="85"/>
      <c r="H404" s="37"/>
      <c r="I404" s="45"/>
      <c r="J404" s="84"/>
      <c r="K404" s="85"/>
      <c r="L404" s="85"/>
      <c r="M404" s="37"/>
      <c r="N404" s="45"/>
    </row>
    <row r="405" spans="1:14">
      <c r="A405" s="111" t="s">
        <v>645</v>
      </c>
      <c r="B405" s="112"/>
      <c r="C405" s="112"/>
      <c r="D405" s="113"/>
      <c r="E405" s="84" t="s">
        <v>303</v>
      </c>
      <c r="F405" s="85"/>
      <c r="G405" s="85"/>
      <c r="H405" s="37">
        <v>37.4</v>
      </c>
      <c r="I405" s="45">
        <f t="shared" si="17"/>
        <v>37.4</v>
      </c>
      <c r="J405" s="84" t="s">
        <v>23</v>
      </c>
      <c r="K405" s="85"/>
      <c r="L405" s="85"/>
      <c r="M405" s="37">
        <v>55.55</v>
      </c>
      <c r="N405" s="45">
        <f t="shared" si="18"/>
        <v>55.55</v>
      </c>
    </row>
    <row r="406" spans="1:14">
      <c r="A406" s="111" t="s">
        <v>646</v>
      </c>
      <c r="B406" s="112"/>
      <c r="C406" s="112"/>
      <c r="D406" s="113"/>
      <c r="E406" s="84" t="s">
        <v>302</v>
      </c>
      <c r="F406" s="85"/>
      <c r="G406" s="85"/>
      <c r="H406" s="37">
        <v>42.07</v>
      </c>
      <c r="I406" s="45">
        <f t="shared" si="17"/>
        <v>42.07</v>
      </c>
      <c r="J406" s="84" t="s">
        <v>22</v>
      </c>
      <c r="K406" s="85"/>
      <c r="L406" s="85"/>
      <c r="M406" s="37">
        <v>61.73</v>
      </c>
      <c r="N406" s="45">
        <f t="shared" si="18"/>
        <v>61.73</v>
      </c>
    </row>
    <row r="407" spans="1:14" ht="15.75" thickBot="1">
      <c r="A407" s="108" t="s">
        <v>647</v>
      </c>
      <c r="B407" s="109"/>
      <c r="C407" s="109"/>
      <c r="D407" s="110"/>
      <c r="E407" s="56" t="s">
        <v>301</v>
      </c>
      <c r="F407" s="57"/>
      <c r="G407" s="57"/>
      <c r="H407" s="39">
        <v>46.62</v>
      </c>
      <c r="I407" s="40">
        <f t="shared" si="17"/>
        <v>46.62</v>
      </c>
      <c r="J407" s="56" t="s">
        <v>21</v>
      </c>
      <c r="K407" s="57"/>
      <c r="L407" s="57"/>
      <c r="M407" s="39">
        <v>67.61</v>
      </c>
      <c r="N407" s="40">
        <f t="shared" si="18"/>
        <v>67.61</v>
      </c>
    </row>
    <row r="408" spans="1:14" ht="15.75" thickBot="1">
      <c r="A408" s="58"/>
      <c r="B408" s="59"/>
      <c r="C408" s="59"/>
      <c r="D408" s="59"/>
      <c r="E408" s="60"/>
      <c r="F408" s="61"/>
      <c r="G408" s="61"/>
      <c r="H408" s="42"/>
      <c r="I408" s="43"/>
      <c r="J408" s="60"/>
      <c r="K408" s="61"/>
      <c r="L408" s="61"/>
      <c r="M408" s="42"/>
      <c r="N408" s="43"/>
    </row>
    <row r="409" spans="1:14">
      <c r="A409" s="62" t="s">
        <v>661</v>
      </c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28"/>
      <c r="N409" s="29"/>
    </row>
    <row r="410" spans="1:14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30"/>
      <c r="N410" s="31"/>
    </row>
    <row r="411" spans="1:14" ht="18">
      <c r="A411" s="51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30"/>
      <c r="N411" s="31"/>
    </row>
    <row r="412" spans="1:14">
      <c r="A412" s="66" t="s">
        <v>660</v>
      </c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30"/>
      <c r="N412" s="31"/>
    </row>
    <row r="413" spans="1:14" ht="15.75" thickBot="1">
      <c r="A413" s="68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32"/>
      <c r="N413" s="33"/>
    </row>
    <row r="414" spans="1:14" ht="15.75" thickBot="1">
      <c r="A414" s="70" t="s">
        <v>18</v>
      </c>
      <c r="B414" s="71"/>
      <c r="C414" s="71"/>
      <c r="D414" s="72"/>
      <c r="E414" s="76"/>
      <c r="F414" s="77"/>
      <c r="G414" s="77"/>
      <c r="H414" s="77"/>
      <c r="I414" s="78"/>
      <c r="J414" s="76" t="s">
        <v>662</v>
      </c>
      <c r="K414" s="77"/>
      <c r="L414" s="77"/>
      <c r="M414" s="77"/>
      <c r="N414" s="78"/>
    </row>
    <row r="415" spans="1:14" ht="15.75" thickBot="1">
      <c r="A415" s="73"/>
      <c r="B415" s="74"/>
      <c r="C415" s="74"/>
      <c r="D415" s="75"/>
      <c r="E415" s="89" t="s">
        <v>17</v>
      </c>
      <c r="F415" s="77"/>
      <c r="G415" s="77"/>
      <c r="H415" s="34" t="s">
        <v>16</v>
      </c>
      <c r="I415" s="48" t="s">
        <v>15</v>
      </c>
      <c r="J415" s="90" t="s">
        <v>17</v>
      </c>
      <c r="K415" s="91"/>
      <c r="L415" s="91"/>
      <c r="M415" s="34" t="s">
        <v>16</v>
      </c>
      <c r="N415" s="47" t="s">
        <v>15</v>
      </c>
    </row>
    <row r="416" spans="1:14">
      <c r="A416" s="92" t="s">
        <v>549</v>
      </c>
      <c r="B416" s="93"/>
      <c r="C416" s="93"/>
      <c r="D416" s="94"/>
      <c r="E416" s="97"/>
      <c r="F416" s="98"/>
      <c r="G416" s="98"/>
      <c r="H416" s="49"/>
      <c r="I416" s="44"/>
      <c r="J416" s="104" t="s">
        <v>663</v>
      </c>
      <c r="K416" s="105"/>
      <c r="L416" s="105"/>
      <c r="M416" s="35">
        <v>333.63</v>
      </c>
      <c r="N416" s="36">
        <f t="shared" si="18"/>
        <v>333.63</v>
      </c>
    </row>
    <row r="417" spans="1:14">
      <c r="A417" s="82" t="s">
        <v>550</v>
      </c>
      <c r="B417" s="59"/>
      <c r="C417" s="59"/>
      <c r="D417" s="83"/>
      <c r="E417" s="86"/>
      <c r="F417" s="61"/>
      <c r="G417" s="61"/>
      <c r="H417" s="42"/>
      <c r="I417" s="38"/>
      <c r="J417" s="99" t="s">
        <v>664</v>
      </c>
      <c r="K417" s="100"/>
      <c r="L417" s="100"/>
      <c r="M417" s="37">
        <v>350.7</v>
      </c>
      <c r="N417" s="45">
        <f t="shared" si="18"/>
        <v>350.7</v>
      </c>
    </row>
    <row r="418" spans="1:14">
      <c r="A418" s="82" t="s">
        <v>551</v>
      </c>
      <c r="B418" s="59"/>
      <c r="C418" s="59"/>
      <c r="D418" s="83"/>
      <c r="E418" s="86"/>
      <c r="F418" s="61"/>
      <c r="G418" s="61"/>
      <c r="H418" s="42"/>
      <c r="I418" s="38"/>
      <c r="J418" s="99" t="s">
        <v>665</v>
      </c>
      <c r="K418" s="100"/>
      <c r="L418" s="100"/>
      <c r="M418" s="37">
        <v>406.12</v>
      </c>
      <c r="N418" s="45">
        <f t="shared" si="18"/>
        <v>406.12</v>
      </c>
    </row>
    <row r="419" spans="1:14">
      <c r="A419" s="82" t="s">
        <v>552</v>
      </c>
      <c r="B419" s="59"/>
      <c r="C419" s="59"/>
      <c r="D419" s="83"/>
      <c r="E419" s="86"/>
      <c r="F419" s="61"/>
      <c r="G419" s="61"/>
      <c r="H419" s="42"/>
      <c r="I419" s="38"/>
      <c r="J419" s="99" t="s">
        <v>666</v>
      </c>
      <c r="K419" s="100"/>
      <c r="L419" s="100"/>
      <c r="M419" s="37">
        <v>504.02</v>
      </c>
      <c r="N419" s="45">
        <f t="shared" si="18"/>
        <v>504.02</v>
      </c>
    </row>
    <row r="420" spans="1:14">
      <c r="A420" s="82" t="s">
        <v>553</v>
      </c>
      <c r="B420" s="59"/>
      <c r="C420" s="59"/>
      <c r="D420" s="83"/>
      <c r="E420" s="86"/>
      <c r="F420" s="61"/>
      <c r="G420" s="61"/>
      <c r="H420" s="42"/>
      <c r="I420" s="38"/>
      <c r="J420" s="99" t="s">
        <v>667</v>
      </c>
      <c r="K420" s="100"/>
      <c r="L420" s="100"/>
      <c r="M420" s="37">
        <v>538.49</v>
      </c>
      <c r="N420" s="45">
        <f t="shared" si="18"/>
        <v>538.49</v>
      </c>
    </row>
    <row r="421" spans="1:14">
      <c r="A421" s="82" t="s">
        <v>554</v>
      </c>
      <c r="B421" s="59"/>
      <c r="C421" s="59"/>
      <c r="D421" s="83"/>
      <c r="E421" s="86"/>
      <c r="F421" s="61"/>
      <c r="G421" s="61"/>
      <c r="H421" s="42"/>
      <c r="I421" s="38"/>
      <c r="J421" s="99" t="s">
        <v>668</v>
      </c>
      <c r="K421" s="100"/>
      <c r="L421" s="100"/>
      <c r="M421" s="37">
        <v>819.87</v>
      </c>
      <c r="N421" s="45">
        <f t="shared" si="18"/>
        <v>819.87</v>
      </c>
    </row>
    <row r="422" spans="1:14" ht="15.75" thickBot="1">
      <c r="A422" s="53" t="s">
        <v>629</v>
      </c>
      <c r="B422" s="54"/>
      <c r="C422" s="54"/>
      <c r="D422" s="55"/>
      <c r="E422" s="87"/>
      <c r="F422" s="88"/>
      <c r="G422" s="88"/>
      <c r="H422" s="50"/>
      <c r="I422" s="41"/>
      <c r="J422" s="101" t="s">
        <v>669</v>
      </c>
      <c r="K422" s="102"/>
      <c r="L422" s="102"/>
      <c r="M422" s="39">
        <v>1202.92</v>
      </c>
      <c r="N422" s="40">
        <f t="shared" ref="N422" si="19">M422*(1-$N$9)</f>
        <v>1202.92</v>
      </c>
    </row>
    <row r="423" spans="1:14" ht="15.75" thickBot="1">
      <c r="A423" s="58"/>
      <c r="B423" s="59"/>
      <c r="C423" s="59"/>
      <c r="D423" s="59"/>
      <c r="E423" s="60"/>
      <c r="F423" s="61"/>
      <c r="G423" s="61"/>
      <c r="H423" s="42"/>
      <c r="I423" s="43"/>
      <c r="J423" s="106"/>
      <c r="K423" s="107"/>
      <c r="L423" s="107"/>
      <c r="M423" s="42"/>
      <c r="N423" s="43"/>
    </row>
    <row r="424" spans="1:14">
      <c r="A424" s="62" t="s">
        <v>661</v>
      </c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28"/>
      <c r="N424" s="29"/>
    </row>
    <row r="425" spans="1:14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30"/>
      <c r="N425" s="31"/>
    </row>
    <row r="426" spans="1:14" ht="18">
      <c r="A426" s="51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30"/>
      <c r="N426" s="31"/>
    </row>
    <row r="427" spans="1:14">
      <c r="A427" s="66" t="s">
        <v>660</v>
      </c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30"/>
      <c r="N427" s="31"/>
    </row>
    <row r="428" spans="1:14" ht="15.75" thickBot="1">
      <c r="A428" s="68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32"/>
      <c r="N428" s="33"/>
    </row>
    <row r="429" spans="1:14" ht="15.75" thickBot="1">
      <c r="A429" s="70" t="s">
        <v>18</v>
      </c>
      <c r="B429" s="71"/>
      <c r="C429" s="71"/>
      <c r="D429" s="72"/>
      <c r="E429" s="76" t="s">
        <v>670</v>
      </c>
      <c r="F429" s="77"/>
      <c r="G429" s="77"/>
      <c r="H429" s="77"/>
      <c r="I429" s="78"/>
      <c r="J429" s="76" t="s">
        <v>671</v>
      </c>
      <c r="K429" s="77"/>
      <c r="L429" s="77"/>
      <c r="M429" s="77"/>
      <c r="N429" s="78"/>
    </row>
    <row r="430" spans="1:14" ht="15.75" thickBot="1">
      <c r="A430" s="73"/>
      <c r="B430" s="74"/>
      <c r="C430" s="74"/>
      <c r="D430" s="75"/>
      <c r="E430" s="89" t="s">
        <v>17</v>
      </c>
      <c r="F430" s="77"/>
      <c r="G430" s="77"/>
      <c r="H430" s="34" t="s">
        <v>16</v>
      </c>
      <c r="I430" s="48" t="s">
        <v>15</v>
      </c>
      <c r="J430" s="90" t="s">
        <v>17</v>
      </c>
      <c r="K430" s="91"/>
      <c r="L430" s="91"/>
      <c r="M430" s="34" t="s">
        <v>16</v>
      </c>
      <c r="N430" s="47" t="s">
        <v>15</v>
      </c>
    </row>
    <row r="431" spans="1:14">
      <c r="A431" s="92" t="s">
        <v>549</v>
      </c>
      <c r="B431" s="93"/>
      <c r="C431" s="93"/>
      <c r="D431" s="94"/>
      <c r="E431" s="104" t="s">
        <v>672</v>
      </c>
      <c r="F431" s="105"/>
      <c r="G431" s="105"/>
      <c r="H431" s="35">
        <v>360.07</v>
      </c>
      <c r="I431" s="36">
        <f t="shared" si="17"/>
        <v>360.07</v>
      </c>
      <c r="J431" s="104" t="s">
        <v>673</v>
      </c>
      <c r="K431" s="105"/>
      <c r="L431" s="105"/>
      <c r="M431" s="35">
        <v>360.07</v>
      </c>
      <c r="N431" s="36">
        <f t="shared" si="18"/>
        <v>360.07</v>
      </c>
    </row>
    <row r="432" spans="1:14">
      <c r="A432" s="82" t="s">
        <v>550</v>
      </c>
      <c r="B432" s="59"/>
      <c r="C432" s="59"/>
      <c r="D432" s="83"/>
      <c r="E432" s="99" t="s">
        <v>674</v>
      </c>
      <c r="F432" s="100"/>
      <c r="G432" s="100"/>
      <c r="H432" s="37">
        <v>367.55</v>
      </c>
      <c r="I432" s="45">
        <f t="shared" si="17"/>
        <v>367.55</v>
      </c>
      <c r="J432" s="99" t="s">
        <v>675</v>
      </c>
      <c r="K432" s="100"/>
      <c r="L432" s="100"/>
      <c r="M432" s="37">
        <v>367.55</v>
      </c>
      <c r="N432" s="45">
        <f t="shared" si="18"/>
        <v>367.55</v>
      </c>
    </row>
    <row r="433" spans="1:14">
      <c r="A433" s="82" t="s">
        <v>551</v>
      </c>
      <c r="B433" s="59"/>
      <c r="C433" s="59"/>
      <c r="D433" s="83"/>
      <c r="E433" s="99" t="s">
        <v>676</v>
      </c>
      <c r="F433" s="100"/>
      <c r="G433" s="100"/>
      <c r="H433" s="37">
        <v>424.16</v>
      </c>
      <c r="I433" s="45">
        <f t="shared" si="17"/>
        <v>424.16</v>
      </c>
      <c r="J433" s="99" t="s">
        <v>677</v>
      </c>
      <c r="K433" s="100"/>
      <c r="L433" s="100"/>
      <c r="M433" s="37">
        <v>424.16</v>
      </c>
      <c r="N433" s="45">
        <f t="shared" si="18"/>
        <v>424.16</v>
      </c>
    </row>
    <row r="434" spans="1:14">
      <c r="A434" s="82" t="s">
        <v>552</v>
      </c>
      <c r="B434" s="59"/>
      <c r="C434" s="59"/>
      <c r="D434" s="83"/>
      <c r="E434" s="99" t="s">
        <v>678</v>
      </c>
      <c r="F434" s="100"/>
      <c r="G434" s="100"/>
      <c r="H434" s="37">
        <v>519.82000000000005</v>
      </c>
      <c r="I434" s="45">
        <f t="shared" si="17"/>
        <v>519.82000000000005</v>
      </c>
      <c r="J434" s="99" t="s">
        <v>679</v>
      </c>
      <c r="K434" s="100"/>
      <c r="L434" s="100"/>
      <c r="M434" s="37">
        <v>519.82000000000005</v>
      </c>
      <c r="N434" s="45">
        <f t="shared" si="18"/>
        <v>519.82000000000005</v>
      </c>
    </row>
    <row r="435" spans="1:14">
      <c r="A435" s="82" t="s">
        <v>553</v>
      </c>
      <c r="B435" s="59"/>
      <c r="C435" s="59"/>
      <c r="D435" s="83"/>
      <c r="E435" s="99" t="s">
        <v>680</v>
      </c>
      <c r="F435" s="100"/>
      <c r="G435" s="100"/>
      <c r="H435" s="37">
        <v>554.69000000000005</v>
      </c>
      <c r="I435" s="45">
        <f t="shared" si="17"/>
        <v>554.69000000000005</v>
      </c>
      <c r="J435" s="99" t="s">
        <v>681</v>
      </c>
      <c r="K435" s="100"/>
      <c r="L435" s="100"/>
      <c r="M435" s="37">
        <v>554.69000000000005</v>
      </c>
      <c r="N435" s="45">
        <f t="shared" si="18"/>
        <v>554.69000000000005</v>
      </c>
    </row>
    <row r="436" spans="1:14">
      <c r="A436" s="82" t="s">
        <v>554</v>
      </c>
      <c r="B436" s="59"/>
      <c r="C436" s="59"/>
      <c r="D436" s="83"/>
      <c r="E436" s="99" t="s">
        <v>682</v>
      </c>
      <c r="F436" s="100"/>
      <c r="G436" s="100"/>
      <c r="H436" s="37">
        <v>861.32</v>
      </c>
      <c r="I436" s="45">
        <f t="shared" si="17"/>
        <v>861.32</v>
      </c>
      <c r="J436" s="99" t="s">
        <v>683</v>
      </c>
      <c r="K436" s="100"/>
      <c r="L436" s="100"/>
      <c r="M436" s="37">
        <v>861.32</v>
      </c>
      <c r="N436" s="45">
        <f t="shared" si="18"/>
        <v>861.32</v>
      </c>
    </row>
    <row r="437" spans="1:14" ht="15.75" thickBot="1">
      <c r="A437" s="53" t="s">
        <v>629</v>
      </c>
      <c r="B437" s="54"/>
      <c r="C437" s="54"/>
      <c r="D437" s="55"/>
      <c r="E437" s="101" t="s">
        <v>684</v>
      </c>
      <c r="F437" s="102"/>
      <c r="G437" s="102"/>
      <c r="H437" s="39">
        <v>1271.95</v>
      </c>
      <c r="I437" s="40">
        <f t="shared" si="17"/>
        <v>1271.95</v>
      </c>
      <c r="J437" s="101" t="s">
        <v>685</v>
      </c>
      <c r="K437" s="102"/>
      <c r="L437" s="102"/>
      <c r="M437" s="39">
        <v>1216.6400000000001</v>
      </c>
      <c r="N437" s="40">
        <f t="shared" si="18"/>
        <v>1216.6400000000001</v>
      </c>
    </row>
    <row r="438" spans="1:14" ht="15.75" thickBot="1">
      <c r="A438" s="58"/>
      <c r="B438" s="59"/>
      <c r="C438" s="59"/>
      <c r="D438" s="59"/>
      <c r="E438" s="60"/>
      <c r="F438" s="61"/>
      <c r="G438" s="61"/>
      <c r="H438" s="42"/>
      <c r="I438" s="43"/>
      <c r="J438" s="60"/>
      <c r="K438" s="61"/>
      <c r="L438" s="61"/>
      <c r="M438" s="42"/>
      <c r="N438" s="43"/>
    </row>
    <row r="439" spans="1:14">
      <c r="A439" s="62" t="s">
        <v>661</v>
      </c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28"/>
      <c r="N439" s="29"/>
    </row>
    <row r="440" spans="1:14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30"/>
      <c r="N440" s="31"/>
    </row>
    <row r="441" spans="1:14" ht="18">
      <c r="A441" s="51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30"/>
      <c r="N441" s="31"/>
    </row>
    <row r="442" spans="1:14">
      <c r="A442" s="66" t="s">
        <v>687</v>
      </c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30"/>
      <c r="N442" s="31"/>
    </row>
    <row r="443" spans="1:14" ht="15.75" thickBot="1">
      <c r="A443" s="68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32"/>
      <c r="N443" s="33"/>
    </row>
    <row r="444" spans="1:14" ht="15.75" thickBot="1">
      <c r="A444" s="70" t="s">
        <v>18</v>
      </c>
      <c r="B444" s="71"/>
      <c r="C444" s="71"/>
      <c r="D444" s="72"/>
      <c r="E444" s="76" t="s">
        <v>695</v>
      </c>
      <c r="F444" s="77"/>
      <c r="G444" s="77"/>
      <c r="H444" s="77"/>
      <c r="I444" s="78"/>
      <c r="J444" s="76"/>
      <c r="K444" s="77"/>
      <c r="L444" s="77"/>
      <c r="M444" s="77"/>
      <c r="N444" s="78"/>
    </row>
    <row r="445" spans="1:14" ht="15.75" thickBot="1">
      <c r="A445" s="79"/>
      <c r="B445" s="80"/>
      <c r="C445" s="80"/>
      <c r="D445" s="81"/>
      <c r="E445" s="89" t="s">
        <v>17</v>
      </c>
      <c r="F445" s="77"/>
      <c r="G445" s="77"/>
      <c r="H445" s="34" t="s">
        <v>16</v>
      </c>
      <c r="I445" s="48" t="s">
        <v>15</v>
      </c>
      <c r="J445" s="90" t="s">
        <v>17</v>
      </c>
      <c r="K445" s="91"/>
      <c r="L445" s="91"/>
      <c r="M445" s="34" t="s">
        <v>16</v>
      </c>
      <c r="N445" s="47" t="s">
        <v>15</v>
      </c>
    </row>
    <row r="446" spans="1:14">
      <c r="A446" s="103" t="s">
        <v>548</v>
      </c>
      <c r="B446" s="93"/>
      <c r="C446" s="93"/>
      <c r="D446" s="93"/>
      <c r="E446" s="104" t="s">
        <v>686</v>
      </c>
      <c r="F446" s="105"/>
      <c r="G446" s="105"/>
      <c r="H446" s="35">
        <v>225.5</v>
      </c>
      <c r="I446" s="36">
        <f t="shared" si="17"/>
        <v>225.5</v>
      </c>
      <c r="J446" s="97"/>
      <c r="K446" s="98"/>
      <c r="L446" s="98"/>
      <c r="M446" s="49"/>
      <c r="N446" s="44"/>
    </row>
    <row r="447" spans="1:14">
      <c r="A447" s="82" t="s">
        <v>549</v>
      </c>
      <c r="B447" s="59"/>
      <c r="C447" s="59"/>
      <c r="D447" s="59"/>
      <c r="E447" s="99" t="s">
        <v>688</v>
      </c>
      <c r="F447" s="100"/>
      <c r="G447" s="100"/>
      <c r="H447" s="37">
        <v>235.98</v>
      </c>
      <c r="I447" s="45">
        <f t="shared" si="17"/>
        <v>235.98</v>
      </c>
      <c r="J447" s="86"/>
      <c r="K447" s="61"/>
      <c r="L447" s="61"/>
      <c r="M447" s="42"/>
      <c r="N447" s="38"/>
    </row>
    <row r="448" spans="1:14">
      <c r="A448" s="82" t="s">
        <v>550</v>
      </c>
      <c r="B448" s="59"/>
      <c r="C448" s="59"/>
      <c r="D448" s="59"/>
      <c r="E448" s="99" t="s">
        <v>689</v>
      </c>
      <c r="F448" s="100"/>
      <c r="G448" s="100"/>
      <c r="H448" s="37">
        <v>238.28</v>
      </c>
      <c r="I448" s="45">
        <f t="shared" si="17"/>
        <v>238.28</v>
      </c>
      <c r="J448" s="86"/>
      <c r="K448" s="61"/>
      <c r="L448" s="61"/>
      <c r="M448" s="42"/>
      <c r="N448" s="38"/>
    </row>
    <row r="449" spans="1:14">
      <c r="A449" s="82" t="s">
        <v>551</v>
      </c>
      <c r="B449" s="59"/>
      <c r="C449" s="59"/>
      <c r="D449" s="59"/>
      <c r="E449" s="99" t="s">
        <v>690</v>
      </c>
      <c r="F449" s="100"/>
      <c r="G449" s="100"/>
      <c r="H449" s="37">
        <v>269.48</v>
      </c>
      <c r="I449" s="45">
        <f t="shared" si="17"/>
        <v>269.48</v>
      </c>
      <c r="J449" s="86"/>
      <c r="K449" s="61"/>
      <c r="L449" s="61"/>
      <c r="M449" s="42"/>
      <c r="N449" s="38"/>
    </row>
    <row r="450" spans="1:14">
      <c r="A450" s="82" t="s">
        <v>552</v>
      </c>
      <c r="B450" s="59"/>
      <c r="C450" s="59"/>
      <c r="D450" s="59"/>
      <c r="E450" s="99" t="s">
        <v>691</v>
      </c>
      <c r="F450" s="100"/>
      <c r="G450" s="100"/>
      <c r="H450" s="37">
        <v>385.67</v>
      </c>
      <c r="I450" s="45">
        <f t="shared" si="17"/>
        <v>385.67</v>
      </c>
      <c r="J450" s="86"/>
      <c r="K450" s="61"/>
      <c r="L450" s="61"/>
      <c r="M450" s="42"/>
      <c r="N450" s="38"/>
    </row>
    <row r="451" spans="1:14">
      <c r="A451" s="82" t="s">
        <v>553</v>
      </c>
      <c r="B451" s="59"/>
      <c r="C451" s="59"/>
      <c r="D451" s="59"/>
      <c r="E451" s="99" t="s">
        <v>692</v>
      </c>
      <c r="F451" s="100"/>
      <c r="G451" s="100"/>
      <c r="H451" s="37">
        <v>356.12</v>
      </c>
      <c r="I451" s="45">
        <f t="shared" si="17"/>
        <v>356.12</v>
      </c>
      <c r="J451" s="86"/>
      <c r="K451" s="61"/>
      <c r="L451" s="61"/>
      <c r="M451" s="42"/>
      <c r="N451" s="38"/>
    </row>
    <row r="452" spans="1:14">
      <c r="A452" s="82" t="s">
        <v>554</v>
      </c>
      <c r="B452" s="59"/>
      <c r="C452" s="59"/>
      <c r="D452" s="59"/>
      <c r="E452" s="99" t="s">
        <v>693</v>
      </c>
      <c r="F452" s="100"/>
      <c r="G452" s="100"/>
      <c r="H452" s="37">
        <v>438.6</v>
      </c>
      <c r="I452" s="45">
        <f t="shared" si="17"/>
        <v>438.6</v>
      </c>
      <c r="J452" s="86"/>
      <c r="K452" s="61"/>
      <c r="L452" s="61"/>
      <c r="M452" s="42"/>
      <c r="N452" s="38"/>
    </row>
    <row r="453" spans="1:14" ht="15.75" thickBot="1">
      <c r="A453" s="53" t="s">
        <v>629</v>
      </c>
      <c r="B453" s="54"/>
      <c r="C453" s="54"/>
      <c r="D453" s="54"/>
      <c r="E453" s="101" t="s">
        <v>694</v>
      </c>
      <c r="F453" s="102"/>
      <c r="G453" s="102"/>
      <c r="H453" s="39">
        <v>1005.23</v>
      </c>
      <c r="I453" s="40">
        <f t="shared" si="17"/>
        <v>1005.23</v>
      </c>
      <c r="J453" s="87"/>
      <c r="K453" s="88"/>
      <c r="L453" s="88"/>
      <c r="M453" s="50"/>
      <c r="N453" s="41"/>
    </row>
    <row r="454" spans="1:14" ht="15.75" thickBot="1">
      <c r="A454" s="58"/>
      <c r="B454" s="59"/>
      <c r="C454" s="59"/>
      <c r="D454" s="59"/>
      <c r="E454" s="60"/>
      <c r="F454" s="61"/>
      <c r="G454" s="61"/>
      <c r="H454" s="42"/>
      <c r="I454" s="43"/>
      <c r="J454" s="60"/>
      <c r="K454" s="61"/>
      <c r="L454" s="61"/>
      <c r="M454" s="42"/>
      <c r="N454" s="43"/>
    </row>
    <row r="455" spans="1:14">
      <c r="A455" s="62" t="s">
        <v>696</v>
      </c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28"/>
      <c r="N455" s="29"/>
    </row>
    <row r="456" spans="1:14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30"/>
      <c r="N456" s="31"/>
    </row>
    <row r="457" spans="1:14" ht="18">
      <c r="A457" s="51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30"/>
      <c r="N457" s="31"/>
    </row>
    <row r="458" spans="1:14">
      <c r="A458" s="66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30"/>
      <c r="N458" s="31"/>
    </row>
    <row r="459" spans="1:14" ht="15.75" thickBot="1">
      <c r="A459" s="68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32"/>
      <c r="N459" s="33"/>
    </row>
    <row r="460" spans="1:14" ht="15.75" thickBot="1">
      <c r="A460" s="70" t="s">
        <v>18</v>
      </c>
      <c r="B460" s="71"/>
      <c r="C460" s="71"/>
      <c r="D460" s="72"/>
      <c r="E460" s="76"/>
      <c r="F460" s="77"/>
      <c r="G460" s="77"/>
      <c r="H460" s="77"/>
      <c r="I460" s="78"/>
      <c r="J460" s="76" t="s">
        <v>662</v>
      </c>
      <c r="K460" s="77"/>
      <c r="L460" s="77"/>
      <c r="M460" s="77"/>
      <c r="N460" s="78"/>
    </row>
    <row r="461" spans="1:14" ht="15.75" thickBot="1">
      <c r="A461" s="73"/>
      <c r="B461" s="74"/>
      <c r="C461" s="74"/>
      <c r="D461" s="75"/>
      <c r="E461" s="89" t="s">
        <v>17</v>
      </c>
      <c r="F461" s="77"/>
      <c r="G461" s="77"/>
      <c r="H461" s="34" t="s">
        <v>16</v>
      </c>
      <c r="I461" s="48" t="s">
        <v>15</v>
      </c>
      <c r="J461" s="90" t="s">
        <v>17</v>
      </c>
      <c r="K461" s="91"/>
      <c r="L461" s="91"/>
      <c r="M461" s="34" t="s">
        <v>16</v>
      </c>
      <c r="N461" s="47" t="s">
        <v>15</v>
      </c>
    </row>
    <row r="462" spans="1:14">
      <c r="A462" s="92" t="s">
        <v>548</v>
      </c>
      <c r="B462" s="93"/>
      <c r="C462" s="93"/>
      <c r="D462" s="94"/>
      <c r="E462" s="97"/>
      <c r="F462" s="98"/>
      <c r="G462" s="98"/>
      <c r="H462" s="49"/>
      <c r="I462" s="44"/>
      <c r="J462" s="95" t="s">
        <v>300</v>
      </c>
      <c r="K462" s="96"/>
      <c r="L462" s="96"/>
      <c r="M462" s="35">
        <v>139.33000000000001</v>
      </c>
      <c r="N462" s="36">
        <f t="shared" ref="N462:N518" si="20">M462*(1-$N$9)</f>
        <v>139.33000000000001</v>
      </c>
    </row>
    <row r="463" spans="1:14">
      <c r="A463" s="82" t="s">
        <v>549</v>
      </c>
      <c r="B463" s="59"/>
      <c r="C463" s="59"/>
      <c r="D463" s="83"/>
      <c r="E463" s="86"/>
      <c r="F463" s="61"/>
      <c r="G463" s="61"/>
      <c r="H463" s="42"/>
      <c r="I463" s="38"/>
      <c r="J463" s="84" t="s">
        <v>299</v>
      </c>
      <c r="K463" s="85"/>
      <c r="L463" s="85"/>
      <c r="M463" s="37">
        <v>161.11000000000001</v>
      </c>
      <c r="N463" s="45">
        <f t="shared" si="20"/>
        <v>161.11000000000001</v>
      </c>
    </row>
    <row r="464" spans="1:14">
      <c r="A464" s="82" t="s">
        <v>550</v>
      </c>
      <c r="B464" s="59"/>
      <c r="C464" s="59"/>
      <c r="D464" s="83"/>
      <c r="E464" s="86"/>
      <c r="F464" s="61"/>
      <c r="G464" s="61"/>
      <c r="H464" s="42"/>
      <c r="I464" s="38"/>
      <c r="J464" s="84" t="s">
        <v>298</v>
      </c>
      <c r="K464" s="85"/>
      <c r="L464" s="85"/>
      <c r="M464" s="37">
        <v>173.18</v>
      </c>
      <c r="N464" s="45">
        <f t="shared" si="20"/>
        <v>173.18</v>
      </c>
    </row>
    <row r="465" spans="1:14">
      <c r="A465" s="82" t="s">
        <v>551</v>
      </c>
      <c r="B465" s="59"/>
      <c r="C465" s="59"/>
      <c r="D465" s="83"/>
      <c r="E465" s="86"/>
      <c r="F465" s="61"/>
      <c r="G465" s="61"/>
      <c r="H465" s="42"/>
      <c r="I465" s="38"/>
      <c r="J465" s="84" t="s">
        <v>297</v>
      </c>
      <c r="K465" s="85"/>
      <c r="L465" s="85"/>
      <c r="M465" s="37">
        <v>236.98</v>
      </c>
      <c r="N465" s="45">
        <f t="shared" si="20"/>
        <v>236.98</v>
      </c>
    </row>
    <row r="466" spans="1:14">
      <c r="A466" s="82" t="s">
        <v>552</v>
      </c>
      <c r="B466" s="59"/>
      <c r="C466" s="59"/>
      <c r="D466" s="83"/>
      <c r="E466" s="86"/>
      <c r="F466" s="61"/>
      <c r="G466" s="61"/>
      <c r="H466" s="42"/>
      <c r="I466" s="38"/>
      <c r="J466" s="84" t="s">
        <v>296</v>
      </c>
      <c r="K466" s="85"/>
      <c r="L466" s="85"/>
      <c r="M466" s="37">
        <v>301.99</v>
      </c>
      <c r="N466" s="45">
        <f t="shared" si="20"/>
        <v>301.99</v>
      </c>
    </row>
    <row r="467" spans="1:14">
      <c r="A467" s="82" t="s">
        <v>553</v>
      </c>
      <c r="B467" s="59"/>
      <c r="C467" s="59"/>
      <c r="D467" s="83"/>
      <c r="E467" s="86"/>
      <c r="F467" s="61"/>
      <c r="G467" s="61"/>
      <c r="H467" s="42"/>
      <c r="I467" s="38"/>
      <c r="J467" s="84" t="s">
        <v>295</v>
      </c>
      <c r="K467" s="85"/>
      <c r="L467" s="85"/>
      <c r="M467" s="37">
        <v>390.28</v>
      </c>
      <c r="N467" s="45">
        <f t="shared" si="20"/>
        <v>390.28</v>
      </c>
    </row>
    <row r="468" spans="1:14">
      <c r="A468" s="82" t="s">
        <v>554</v>
      </c>
      <c r="B468" s="59"/>
      <c r="C468" s="59"/>
      <c r="D468" s="83"/>
      <c r="E468" s="86"/>
      <c r="F468" s="61"/>
      <c r="G468" s="61"/>
      <c r="H468" s="42"/>
      <c r="I468" s="38"/>
      <c r="J468" s="84" t="s">
        <v>294</v>
      </c>
      <c r="K468" s="85"/>
      <c r="L468" s="85"/>
      <c r="M468" s="37">
        <v>676.5</v>
      </c>
      <c r="N468" s="45">
        <f t="shared" si="20"/>
        <v>676.5</v>
      </c>
    </row>
    <row r="469" spans="1:14">
      <c r="A469" s="82" t="s">
        <v>629</v>
      </c>
      <c r="B469" s="59"/>
      <c r="C469" s="59"/>
      <c r="D469" s="83"/>
      <c r="E469" s="86"/>
      <c r="F469" s="61"/>
      <c r="G469" s="61"/>
      <c r="H469" s="42"/>
      <c r="I469" s="38"/>
      <c r="J469" s="84" t="s">
        <v>697</v>
      </c>
      <c r="K469" s="85"/>
      <c r="L469" s="85"/>
      <c r="M469" s="37">
        <v>918.4</v>
      </c>
      <c r="N469" s="45">
        <f t="shared" si="20"/>
        <v>918.4</v>
      </c>
    </row>
    <row r="470" spans="1:14" ht="15.75" thickBot="1">
      <c r="A470" s="53" t="s">
        <v>630</v>
      </c>
      <c r="B470" s="54"/>
      <c r="C470" s="54"/>
      <c r="D470" s="55"/>
      <c r="E470" s="87"/>
      <c r="F470" s="88"/>
      <c r="G470" s="88"/>
      <c r="H470" s="50"/>
      <c r="I470" s="41"/>
      <c r="J470" s="56" t="s">
        <v>698</v>
      </c>
      <c r="K470" s="57"/>
      <c r="L470" s="57"/>
      <c r="M470" s="39">
        <v>1418.95</v>
      </c>
      <c r="N470" s="40">
        <f t="shared" si="20"/>
        <v>1418.95</v>
      </c>
    </row>
    <row r="471" spans="1:14" ht="15.75" thickBot="1">
      <c r="A471" s="58"/>
      <c r="B471" s="59"/>
      <c r="C471" s="59"/>
      <c r="D471" s="59"/>
      <c r="E471" s="60"/>
      <c r="F471" s="61"/>
      <c r="G471" s="61"/>
      <c r="H471" s="42"/>
      <c r="I471" s="43"/>
      <c r="J471" s="60"/>
      <c r="K471" s="61"/>
      <c r="L471" s="61"/>
      <c r="M471" s="42"/>
      <c r="N471" s="43"/>
    </row>
    <row r="472" spans="1:14">
      <c r="A472" s="62" t="s">
        <v>699</v>
      </c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28"/>
      <c r="N472" s="29"/>
    </row>
    <row r="473" spans="1:14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30"/>
      <c r="N473" s="31"/>
    </row>
    <row r="474" spans="1:14" ht="18">
      <c r="A474" s="51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30"/>
      <c r="N474" s="31"/>
    </row>
    <row r="475" spans="1:14">
      <c r="A475" s="66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30"/>
      <c r="N475" s="31"/>
    </row>
    <row r="476" spans="1:14" ht="15.75" thickBot="1">
      <c r="A476" s="68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32"/>
      <c r="N476" s="33"/>
    </row>
    <row r="477" spans="1:14" ht="15.75" thickBot="1">
      <c r="A477" s="70" t="s">
        <v>18</v>
      </c>
      <c r="B477" s="71"/>
      <c r="C477" s="71"/>
      <c r="D477" s="72"/>
      <c r="E477" s="76" t="s">
        <v>543</v>
      </c>
      <c r="F477" s="77"/>
      <c r="G477" s="77"/>
      <c r="H477" s="77"/>
      <c r="I477" s="78"/>
      <c r="J477" s="76" t="s">
        <v>700</v>
      </c>
      <c r="K477" s="77"/>
      <c r="L477" s="77"/>
      <c r="M477" s="77"/>
      <c r="N477" s="78"/>
    </row>
    <row r="478" spans="1:14" ht="15.75" thickBot="1">
      <c r="A478" s="73"/>
      <c r="B478" s="74"/>
      <c r="C478" s="74"/>
      <c r="D478" s="75"/>
      <c r="E478" s="89" t="s">
        <v>17</v>
      </c>
      <c r="F478" s="77"/>
      <c r="G478" s="77"/>
      <c r="H478" s="34" t="s">
        <v>16</v>
      </c>
      <c r="I478" s="48" t="s">
        <v>15</v>
      </c>
      <c r="J478" s="90" t="s">
        <v>17</v>
      </c>
      <c r="K478" s="91"/>
      <c r="L478" s="91"/>
      <c r="M478" s="34" t="s">
        <v>16</v>
      </c>
      <c r="N478" s="47" t="s">
        <v>15</v>
      </c>
    </row>
    <row r="479" spans="1:14">
      <c r="A479" s="92" t="s">
        <v>548</v>
      </c>
      <c r="B479" s="93"/>
      <c r="C479" s="93"/>
      <c r="D479" s="94"/>
      <c r="E479" s="95" t="s">
        <v>293</v>
      </c>
      <c r="F479" s="96"/>
      <c r="G479" s="96"/>
      <c r="H479" s="35">
        <v>269.64999999999998</v>
      </c>
      <c r="I479" s="36">
        <f t="shared" ref="I479:I518" si="21">H479*(1-$N$8)</f>
        <v>269.64999999999998</v>
      </c>
      <c r="J479" s="95" t="s">
        <v>703</v>
      </c>
      <c r="K479" s="96"/>
      <c r="L479" s="96"/>
      <c r="M479" s="35">
        <v>333.28</v>
      </c>
      <c r="N479" s="36">
        <f t="shared" si="20"/>
        <v>333.28</v>
      </c>
    </row>
    <row r="480" spans="1:14">
      <c r="A480" s="82" t="s">
        <v>549</v>
      </c>
      <c r="B480" s="59"/>
      <c r="C480" s="59"/>
      <c r="D480" s="83"/>
      <c r="E480" s="84" t="s">
        <v>292</v>
      </c>
      <c r="F480" s="85"/>
      <c r="G480" s="85"/>
      <c r="H480" s="37">
        <v>285.64999999999998</v>
      </c>
      <c r="I480" s="45">
        <f t="shared" si="21"/>
        <v>285.64999999999998</v>
      </c>
      <c r="J480" s="84" t="s">
        <v>704</v>
      </c>
      <c r="K480" s="85"/>
      <c r="L480" s="85"/>
      <c r="M480" s="37">
        <v>352.84</v>
      </c>
      <c r="N480" s="45">
        <f t="shared" si="20"/>
        <v>352.84</v>
      </c>
    </row>
    <row r="481" spans="1:14">
      <c r="A481" s="82" t="s">
        <v>550</v>
      </c>
      <c r="B481" s="59"/>
      <c r="C481" s="59"/>
      <c r="D481" s="83"/>
      <c r="E481" s="84" t="s">
        <v>291</v>
      </c>
      <c r="F481" s="85"/>
      <c r="G481" s="85"/>
      <c r="H481" s="37">
        <v>318.64999999999998</v>
      </c>
      <c r="I481" s="45">
        <f t="shared" si="21"/>
        <v>318.64999999999998</v>
      </c>
      <c r="J481" s="84" t="s">
        <v>705</v>
      </c>
      <c r="K481" s="85"/>
      <c r="L481" s="85"/>
      <c r="M481" s="37">
        <v>393.6</v>
      </c>
      <c r="N481" s="45">
        <f t="shared" si="20"/>
        <v>393.6</v>
      </c>
    </row>
    <row r="482" spans="1:14">
      <c r="A482" s="82" t="s">
        <v>551</v>
      </c>
      <c r="B482" s="59"/>
      <c r="C482" s="59"/>
      <c r="D482" s="83"/>
      <c r="E482" s="84" t="s">
        <v>290</v>
      </c>
      <c r="F482" s="85"/>
      <c r="G482" s="85"/>
      <c r="H482" s="37">
        <v>361.79</v>
      </c>
      <c r="I482" s="45">
        <f t="shared" si="21"/>
        <v>361.79</v>
      </c>
      <c r="J482" s="84" t="s">
        <v>706</v>
      </c>
      <c r="K482" s="85"/>
      <c r="L482" s="85"/>
      <c r="M482" s="37">
        <v>446.95</v>
      </c>
      <c r="N482" s="45">
        <f t="shared" si="20"/>
        <v>446.95</v>
      </c>
    </row>
    <row r="483" spans="1:14">
      <c r="A483" s="82" t="s">
        <v>553</v>
      </c>
      <c r="B483" s="59"/>
      <c r="C483" s="59"/>
      <c r="D483" s="83"/>
      <c r="E483" s="84" t="s">
        <v>289</v>
      </c>
      <c r="F483" s="85"/>
      <c r="G483" s="85"/>
      <c r="H483" s="37">
        <v>698.15</v>
      </c>
      <c r="I483" s="45">
        <f t="shared" si="21"/>
        <v>698.15</v>
      </c>
      <c r="J483" s="84" t="s">
        <v>707</v>
      </c>
      <c r="K483" s="85"/>
      <c r="L483" s="85"/>
      <c r="M483" s="37">
        <v>862.53</v>
      </c>
      <c r="N483" s="45">
        <f t="shared" si="20"/>
        <v>862.53</v>
      </c>
    </row>
    <row r="484" spans="1:14">
      <c r="A484" s="82" t="s">
        <v>554</v>
      </c>
      <c r="B484" s="59"/>
      <c r="C484" s="59"/>
      <c r="D484" s="83"/>
      <c r="E484" s="84" t="s">
        <v>288</v>
      </c>
      <c r="F484" s="85"/>
      <c r="G484" s="85"/>
      <c r="H484" s="37">
        <v>1205.75</v>
      </c>
      <c r="I484" s="45">
        <f t="shared" si="21"/>
        <v>1205.75</v>
      </c>
      <c r="J484" s="84" t="s">
        <v>708</v>
      </c>
      <c r="K484" s="85"/>
      <c r="L484" s="85"/>
      <c r="M484" s="37">
        <v>1490.32</v>
      </c>
      <c r="N484" s="45">
        <f t="shared" si="20"/>
        <v>1490.32</v>
      </c>
    </row>
    <row r="485" spans="1:14">
      <c r="A485" s="82" t="s">
        <v>629</v>
      </c>
      <c r="B485" s="59"/>
      <c r="C485" s="59"/>
      <c r="D485" s="83"/>
      <c r="E485" s="84" t="s">
        <v>701</v>
      </c>
      <c r="F485" s="85"/>
      <c r="G485" s="85"/>
      <c r="H485" s="37">
        <v>1947.22</v>
      </c>
      <c r="I485" s="45">
        <f t="shared" si="21"/>
        <v>1947.22</v>
      </c>
      <c r="J485" s="84" t="s">
        <v>709</v>
      </c>
      <c r="K485" s="85"/>
      <c r="L485" s="85"/>
      <c r="M485" s="37">
        <v>2406.87</v>
      </c>
      <c r="N485" s="45">
        <f t="shared" si="20"/>
        <v>2406.87</v>
      </c>
    </row>
    <row r="486" spans="1:14" ht="15.75" thickBot="1">
      <c r="A486" s="53" t="s">
        <v>630</v>
      </c>
      <c r="B486" s="54"/>
      <c r="C486" s="54"/>
      <c r="D486" s="55"/>
      <c r="E486" s="56" t="s">
        <v>702</v>
      </c>
      <c r="F486" s="57"/>
      <c r="G486" s="57"/>
      <c r="H486" s="39">
        <v>3216.97</v>
      </c>
      <c r="I486" s="40">
        <f t="shared" si="21"/>
        <v>3216.97</v>
      </c>
      <c r="J486" s="56" t="s">
        <v>710</v>
      </c>
      <c r="K486" s="57"/>
      <c r="L486" s="57"/>
      <c r="M486" s="39">
        <v>3976.1</v>
      </c>
      <c r="N486" s="40">
        <f t="shared" si="20"/>
        <v>3976.1</v>
      </c>
    </row>
    <row r="487" spans="1:14" ht="15.75" thickBot="1">
      <c r="A487" s="58"/>
      <c r="B487" s="59"/>
      <c r="C487" s="59"/>
      <c r="D487" s="59"/>
      <c r="E487" s="60"/>
      <c r="F487" s="61"/>
      <c r="G487" s="61"/>
      <c r="H487" s="42"/>
      <c r="I487" s="43"/>
      <c r="J487" s="60"/>
      <c r="K487" s="61"/>
      <c r="L487" s="61"/>
      <c r="M487" s="42"/>
      <c r="N487" s="43"/>
    </row>
    <row r="488" spans="1:14">
      <c r="A488" s="62" t="s">
        <v>711</v>
      </c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28"/>
      <c r="N488" s="29"/>
    </row>
    <row r="489" spans="1:14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30"/>
      <c r="N489" s="31"/>
    </row>
    <row r="490" spans="1:14">
      <c r="A490" s="66" t="s">
        <v>712</v>
      </c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30"/>
      <c r="N490" s="31"/>
    </row>
    <row r="491" spans="1:14" ht="15.75" thickBot="1">
      <c r="A491" s="68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32"/>
      <c r="N491" s="33"/>
    </row>
    <row r="492" spans="1:14" ht="15.75" thickBot="1">
      <c r="A492" s="70" t="s">
        <v>18</v>
      </c>
      <c r="B492" s="71"/>
      <c r="C492" s="71"/>
      <c r="D492" s="72"/>
      <c r="E492" s="76"/>
      <c r="F492" s="77"/>
      <c r="G492" s="77"/>
      <c r="H492" s="77"/>
      <c r="I492" s="78"/>
      <c r="J492" s="76" t="s">
        <v>712</v>
      </c>
      <c r="K492" s="77"/>
      <c r="L492" s="77"/>
      <c r="M492" s="77"/>
      <c r="N492" s="78"/>
    </row>
    <row r="493" spans="1:14" ht="15.75" thickBot="1">
      <c r="A493" s="73"/>
      <c r="B493" s="74"/>
      <c r="C493" s="74"/>
      <c r="D493" s="75"/>
      <c r="E493" s="89" t="s">
        <v>17</v>
      </c>
      <c r="F493" s="77"/>
      <c r="G493" s="77"/>
      <c r="H493" s="34" t="s">
        <v>16</v>
      </c>
      <c r="I493" s="48" t="s">
        <v>15</v>
      </c>
      <c r="J493" s="90" t="s">
        <v>17</v>
      </c>
      <c r="K493" s="91"/>
      <c r="L493" s="91"/>
      <c r="M493" s="34" t="s">
        <v>16</v>
      </c>
      <c r="N493" s="47" t="s">
        <v>15</v>
      </c>
    </row>
    <row r="494" spans="1:14">
      <c r="A494" s="82" t="s">
        <v>546</v>
      </c>
      <c r="B494" s="59"/>
      <c r="C494" s="59"/>
      <c r="D494" s="83"/>
      <c r="E494" s="97"/>
      <c r="F494" s="98"/>
      <c r="G494" s="98"/>
      <c r="H494" s="49"/>
      <c r="I494" s="44"/>
      <c r="J494" s="95" t="s">
        <v>287</v>
      </c>
      <c r="K494" s="96"/>
      <c r="L494" s="96"/>
      <c r="M494" s="35">
        <v>5.94</v>
      </c>
      <c r="N494" s="36">
        <f t="shared" si="20"/>
        <v>5.94</v>
      </c>
    </row>
    <row r="495" spans="1:14">
      <c r="A495" s="82" t="s">
        <v>547</v>
      </c>
      <c r="B495" s="59"/>
      <c r="C495" s="59"/>
      <c r="D495" s="83"/>
      <c r="E495" s="86"/>
      <c r="F495" s="61"/>
      <c r="G495" s="61"/>
      <c r="H495" s="42"/>
      <c r="I495" s="38"/>
      <c r="J495" s="84" t="s">
        <v>286</v>
      </c>
      <c r="K495" s="85"/>
      <c r="L495" s="85"/>
      <c r="M495" s="37">
        <v>6.23</v>
      </c>
      <c r="N495" s="45">
        <f t="shared" si="20"/>
        <v>6.23</v>
      </c>
    </row>
    <row r="496" spans="1:14">
      <c r="A496" s="82" t="s">
        <v>548</v>
      </c>
      <c r="B496" s="59"/>
      <c r="C496" s="59"/>
      <c r="D496" s="83"/>
      <c r="E496" s="86"/>
      <c r="F496" s="61"/>
      <c r="G496" s="61"/>
      <c r="H496" s="42"/>
      <c r="I496" s="38"/>
      <c r="J496" s="84" t="s">
        <v>285</v>
      </c>
      <c r="K496" s="85"/>
      <c r="L496" s="85"/>
      <c r="M496" s="37">
        <v>7.39</v>
      </c>
      <c r="N496" s="45">
        <f t="shared" si="20"/>
        <v>7.39</v>
      </c>
    </row>
    <row r="497" spans="1:14">
      <c r="A497" s="82" t="s">
        <v>549</v>
      </c>
      <c r="B497" s="59"/>
      <c r="C497" s="59"/>
      <c r="D497" s="83"/>
      <c r="E497" s="86"/>
      <c r="F497" s="61"/>
      <c r="G497" s="61"/>
      <c r="H497" s="42"/>
      <c r="I497" s="38"/>
      <c r="J497" s="84" t="s">
        <v>284</v>
      </c>
      <c r="K497" s="85"/>
      <c r="L497" s="85"/>
      <c r="M497" s="37">
        <v>9.5500000000000007</v>
      </c>
      <c r="N497" s="45">
        <f t="shared" si="20"/>
        <v>9.5500000000000007</v>
      </c>
    </row>
    <row r="498" spans="1:14">
      <c r="A498" s="82" t="s">
        <v>550</v>
      </c>
      <c r="B498" s="59"/>
      <c r="C498" s="59"/>
      <c r="D498" s="83"/>
      <c r="E498" s="86"/>
      <c r="F498" s="61"/>
      <c r="G498" s="61"/>
      <c r="H498" s="42"/>
      <c r="I498" s="38"/>
      <c r="J498" s="84" t="s">
        <v>283</v>
      </c>
      <c r="K498" s="85"/>
      <c r="L498" s="85"/>
      <c r="M498" s="37">
        <v>9.6999999999999993</v>
      </c>
      <c r="N498" s="45">
        <f t="shared" si="20"/>
        <v>9.6999999999999993</v>
      </c>
    </row>
    <row r="499" spans="1:14">
      <c r="A499" s="82" t="s">
        <v>551</v>
      </c>
      <c r="B499" s="59"/>
      <c r="C499" s="59"/>
      <c r="D499" s="83"/>
      <c r="E499" s="86"/>
      <c r="F499" s="61"/>
      <c r="G499" s="61"/>
      <c r="H499" s="42"/>
      <c r="I499" s="38"/>
      <c r="J499" s="84" t="s">
        <v>282</v>
      </c>
      <c r="K499" s="85"/>
      <c r="L499" s="85"/>
      <c r="M499" s="37">
        <v>14.92</v>
      </c>
      <c r="N499" s="45">
        <f t="shared" si="20"/>
        <v>14.92</v>
      </c>
    </row>
    <row r="500" spans="1:14">
      <c r="A500" s="82" t="s">
        <v>552</v>
      </c>
      <c r="B500" s="59"/>
      <c r="C500" s="59"/>
      <c r="D500" s="83"/>
      <c r="E500" s="86"/>
      <c r="F500" s="61"/>
      <c r="G500" s="61"/>
      <c r="H500" s="42"/>
      <c r="I500" s="38"/>
      <c r="J500" s="84" t="s">
        <v>281</v>
      </c>
      <c r="K500" s="85"/>
      <c r="L500" s="85"/>
      <c r="M500" s="37">
        <v>19.21</v>
      </c>
      <c r="N500" s="45">
        <f t="shared" si="20"/>
        <v>19.21</v>
      </c>
    </row>
    <row r="501" spans="1:14">
      <c r="A501" s="82" t="s">
        <v>553</v>
      </c>
      <c r="B501" s="59"/>
      <c r="C501" s="59"/>
      <c r="D501" s="83"/>
      <c r="E501" s="86"/>
      <c r="F501" s="61"/>
      <c r="G501" s="61"/>
      <c r="H501" s="42"/>
      <c r="I501" s="38"/>
      <c r="J501" s="84" t="s">
        <v>280</v>
      </c>
      <c r="K501" s="85"/>
      <c r="L501" s="85"/>
      <c r="M501" s="37">
        <v>22.44</v>
      </c>
      <c r="N501" s="45">
        <f t="shared" si="20"/>
        <v>22.44</v>
      </c>
    </row>
    <row r="502" spans="1:14">
      <c r="A502" s="82" t="s">
        <v>554</v>
      </c>
      <c r="B502" s="59"/>
      <c r="C502" s="59"/>
      <c r="D502" s="83"/>
      <c r="E502" s="86"/>
      <c r="F502" s="61"/>
      <c r="G502" s="61"/>
      <c r="H502" s="42"/>
      <c r="I502" s="38"/>
      <c r="J502" s="84" t="s">
        <v>279</v>
      </c>
      <c r="K502" s="85"/>
      <c r="L502" s="85"/>
      <c r="M502" s="37">
        <v>39.89</v>
      </c>
      <c r="N502" s="45">
        <f t="shared" si="20"/>
        <v>39.89</v>
      </c>
    </row>
    <row r="503" spans="1:14">
      <c r="A503" s="82" t="s">
        <v>629</v>
      </c>
      <c r="B503" s="59"/>
      <c r="C503" s="59"/>
      <c r="D503" s="83"/>
      <c r="E503" s="86"/>
      <c r="F503" s="61"/>
      <c r="G503" s="61"/>
      <c r="H503" s="42"/>
      <c r="I503" s="38"/>
      <c r="J503" s="84" t="s">
        <v>716</v>
      </c>
      <c r="K503" s="85"/>
      <c r="L503" s="85"/>
      <c r="M503" s="37">
        <v>81.69</v>
      </c>
      <c r="N503" s="45">
        <f t="shared" si="20"/>
        <v>81.69</v>
      </c>
    </row>
    <row r="504" spans="1:14" ht="15.75" thickBot="1">
      <c r="A504" s="53" t="s">
        <v>630</v>
      </c>
      <c r="B504" s="54"/>
      <c r="C504" s="54"/>
      <c r="D504" s="55"/>
      <c r="E504" s="87"/>
      <c r="F504" s="88"/>
      <c r="G504" s="88"/>
      <c r="H504" s="50"/>
      <c r="I504" s="41"/>
      <c r="J504" s="56" t="s">
        <v>717</v>
      </c>
      <c r="K504" s="57"/>
      <c r="L504" s="57"/>
      <c r="M504" s="39">
        <v>89.76</v>
      </c>
      <c r="N504" s="40">
        <f t="shared" si="20"/>
        <v>89.76</v>
      </c>
    </row>
    <row r="505" spans="1:14" ht="15.75" thickBot="1">
      <c r="A505" s="58"/>
      <c r="B505" s="59"/>
      <c r="C505" s="59"/>
      <c r="D505" s="59"/>
      <c r="E505" s="60"/>
      <c r="F505" s="61"/>
      <c r="G505" s="61"/>
      <c r="H505" s="42"/>
      <c r="I505" s="43"/>
      <c r="J505" s="60"/>
      <c r="K505" s="61"/>
      <c r="L505" s="61"/>
      <c r="M505" s="42"/>
      <c r="N505" s="43"/>
    </row>
    <row r="506" spans="1:14">
      <c r="A506" s="62" t="s">
        <v>713</v>
      </c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28"/>
      <c r="N506" s="29"/>
    </row>
    <row r="507" spans="1:14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30"/>
      <c r="N507" s="31"/>
    </row>
    <row r="508" spans="1:14">
      <c r="A508" s="66" t="s">
        <v>714</v>
      </c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30"/>
      <c r="N508" s="31"/>
    </row>
    <row r="509" spans="1:14" ht="15.75" thickBot="1">
      <c r="A509" s="68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32"/>
      <c r="N509" s="33"/>
    </row>
    <row r="510" spans="1:14" ht="15.75" thickBot="1">
      <c r="A510" s="70" t="s">
        <v>18</v>
      </c>
      <c r="B510" s="71"/>
      <c r="C510" s="71"/>
      <c r="D510" s="72"/>
      <c r="E510" s="76" t="s">
        <v>714</v>
      </c>
      <c r="F510" s="77"/>
      <c r="G510" s="77"/>
      <c r="H510" s="77"/>
      <c r="I510" s="78"/>
      <c r="J510" s="76" t="s">
        <v>715</v>
      </c>
      <c r="K510" s="77"/>
      <c r="L510" s="77"/>
      <c r="M510" s="77"/>
      <c r="N510" s="78"/>
    </row>
    <row r="511" spans="1:14" ht="15.75" thickBot="1">
      <c r="A511" s="73"/>
      <c r="B511" s="74"/>
      <c r="C511" s="74"/>
      <c r="D511" s="75"/>
      <c r="E511" s="89" t="s">
        <v>17</v>
      </c>
      <c r="F511" s="77"/>
      <c r="G511" s="77"/>
      <c r="H511" s="34" t="s">
        <v>16</v>
      </c>
      <c r="I511" s="48" t="s">
        <v>15</v>
      </c>
      <c r="J511" s="90" t="s">
        <v>17</v>
      </c>
      <c r="K511" s="91"/>
      <c r="L511" s="91"/>
      <c r="M511" s="34" t="s">
        <v>16</v>
      </c>
      <c r="N511" s="47" t="s">
        <v>15</v>
      </c>
    </row>
    <row r="512" spans="1:14">
      <c r="A512" s="92" t="s">
        <v>592</v>
      </c>
      <c r="B512" s="93"/>
      <c r="C512" s="93"/>
      <c r="D512" s="94"/>
      <c r="E512" s="95" t="s">
        <v>278</v>
      </c>
      <c r="F512" s="96"/>
      <c r="G512" s="96"/>
      <c r="H512" s="35">
        <v>4.33</v>
      </c>
      <c r="I512" s="36">
        <f t="shared" si="21"/>
        <v>4.33</v>
      </c>
      <c r="J512" s="95"/>
      <c r="K512" s="96"/>
      <c r="L512" s="96"/>
      <c r="M512" s="35"/>
      <c r="N512" s="36">
        <f t="shared" si="20"/>
        <v>0</v>
      </c>
    </row>
    <row r="513" spans="1:14">
      <c r="A513" s="82" t="s">
        <v>546</v>
      </c>
      <c r="B513" s="59"/>
      <c r="C513" s="59"/>
      <c r="D513" s="83"/>
      <c r="E513" s="84" t="s">
        <v>277</v>
      </c>
      <c r="F513" s="85"/>
      <c r="G513" s="85"/>
      <c r="H513" s="37">
        <v>5.0599999999999996</v>
      </c>
      <c r="I513" s="45">
        <f t="shared" si="21"/>
        <v>5.0599999999999996</v>
      </c>
      <c r="J513" s="84" t="s">
        <v>268</v>
      </c>
      <c r="K513" s="85"/>
      <c r="L513" s="85"/>
      <c r="M513" s="37">
        <v>8.5399999999999991</v>
      </c>
      <c r="N513" s="45">
        <f t="shared" si="20"/>
        <v>8.5399999999999991</v>
      </c>
    </row>
    <row r="514" spans="1:14">
      <c r="A514" s="82" t="s">
        <v>547</v>
      </c>
      <c r="B514" s="59"/>
      <c r="C514" s="59"/>
      <c r="D514" s="83"/>
      <c r="E514" s="84" t="s">
        <v>276</v>
      </c>
      <c r="F514" s="85"/>
      <c r="G514" s="85"/>
      <c r="H514" s="37">
        <v>5.5</v>
      </c>
      <c r="I514" s="45">
        <f t="shared" si="21"/>
        <v>5.5</v>
      </c>
      <c r="J514" s="84" t="s">
        <v>267</v>
      </c>
      <c r="K514" s="85"/>
      <c r="L514" s="85"/>
      <c r="M514" s="37">
        <v>9.42</v>
      </c>
      <c r="N514" s="45">
        <f t="shared" si="20"/>
        <v>9.42</v>
      </c>
    </row>
    <row r="515" spans="1:14">
      <c r="A515" s="82" t="s">
        <v>548</v>
      </c>
      <c r="B515" s="59"/>
      <c r="C515" s="59"/>
      <c r="D515" s="83"/>
      <c r="E515" s="84" t="s">
        <v>275</v>
      </c>
      <c r="F515" s="85"/>
      <c r="G515" s="85"/>
      <c r="H515" s="37">
        <v>6.23</v>
      </c>
      <c r="I515" s="45">
        <f t="shared" si="21"/>
        <v>6.23</v>
      </c>
      <c r="J515" s="84" t="s">
        <v>266</v>
      </c>
      <c r="K515" s="85"/>
      <c r="L515" s="85"/>
      <c r="M515" s="37">
        <v>11.44</v>
      </c>
      <c r="N515" s="45">
        <f t="shared" si="20"/>
        <v>11.44</v>
      </c>
    </row>
    <row r="516" spans="1:14">
      <c r="A516" s="82" t="s">
        <v>549</v>
      </c>
      <c r="B516" s="59"/>
      <c r="C516" s="59"/>
      <c r="D516" s="83"/>
      <c r="E516" s="84" t="s">
        <v>274</v>
      </c>
      <c r="F516" s="85"/>
      <c r="G516" s="85"/>
      <c r="H516" s="37">
        <v>7.68</v>
      </c>
      <c r="I516" s="45">
        <f t="shared" si="21"/>
        <v>7.68</v>
      </c>
      <c r="J516" s="84" t="s">
        <v>265</v>
      </c>
      <c r="K516" s="85"/>
      <c r="L516" s="85"/>
      <c r="M516" s="37">
        <v>13.75</v>
      </c>
      <c r="N516" s="45">
        <f t="shared" si="20"/>
        <v>13.75</v>
      </c>
    </row>
    <row r="517" spans="1:14">
      <c r="A517" s="82" t="s">
        <v>550</v>
      </c>
      <c r="B517" s="59"/>
      <c r="C517" s="59"/>
      <c r="D517" s="83"/>
      <c r="E517" s="84" t="s">
        <v>273</v>
      </c>
      <c r="F517" s="85"/>
      <c r="G517" s="85"/>
      <c r="H517" s="37">
        <v>7.81</v>
      </c>
      <c r="I517" s="45">
        <f t="shared" si="21"/>
        <v>7.81</v>
      </c>
      <c r="J517" s="84" t="s">
        <v>264</v>
      </c>
      <c r="K517" s="85"/>
      <c r="L517" s="85"/>
      <c r="M517" s="37">
        <v>14.48</v>
      </c>
      <c r="N517" s="45">
        <f t="shared" si="20"/>
        <v>14.48</v>
      </c>
    </row>
    <row r="518" spans="1:14">
      <c r="A518" s="82" t="s">
        <v>551</v>
      </c>
      <c r="B518" s="59"/>
      <c r="C518" s="59"/>
      <c r="D518" s="83"/>
      <c r="E518" s="84" t="s">
        <v>272</v>
      </c>
      <c r="F518" s="85"/>
      <c r="G518" s="85"/>
      <c r="H518" s="37">
        <v>11.59</v>
      </c>
      <c r="I518" s="45">
        <f t="shared" si="21"/>
        <v>11.59</v>
      </c>
      <c r="J518" s="84" t="s">
        <v>263</v>
      </c>
      <c r="K518" s="85"/>
      <c r="L518" s="85"/>
      <c r="M518" s="37">
        <v>22.73</v>
      </c>
      <c r="N518" s="45">
        <f t="shared" si="20"/>
        <v>22.73</v>
      </c>
    </row>
    <row r="519" spans="1:14">
      <c r="A519" s="82" t="s">
        <v>552</v>
      </c>
      <c r="B519" s="59"/>
      <c r="C519" s="59"/>
      <c r="D519" s="83"/>
      <c r="E519" s="84" t="s">
        <v>271</v>
      </c>
      <c r="F519" s="85"/>
      <c r="G519" s="85"/>
      <c r="H519" s="37">
        <v>16.21</v>
      </c>
      <c r="I519" s="45">
        <f t="shared" ref="I519:I523" si="22">H519*(1-$N$8)</f>
        <v>16.21</v>
      </c>
      <c r="J519" s="84" t="s">
        <v>262</v>
      </c>
      <c r="K519" s="85"/>
      <c r="L519" s="85"/>
      <c r="M519" s="37">
        <v>30.21</v>
      </c>
      <c r="N519" s="45">
        <f t="shared" ref="N519:N523" si="23">M519*(1-$N$9)</f>
        <v>30.21</v>
      </c>
    </row>
    <row r="520" spans="1:14">
      <c r="A520" s="82" t="s">
        <v>553</v>
      </c>
      <c r="B520" s="59"/>
      <c r="C520" s="59"/>
      <c r="D520" s="83"/>
      <c r="E520" s="84" t="s">
        <v>270</v>
      </c>
      <c r="F520" s="85"/>
      <c r="G520" s="85"/>
      <c r="H520" s="37">
        <v>18.48</v>
      </c>
      <c r="I520" s="45">
        <f t="shared" si="22"/>
        <v>18.48</v>
      </c>
      <c r="J520" s="84" t="s">
        <v>261</v>
      </c>
      <c r="K520" s="85"/>
      <c r="L520" s="85"/>
      <c r="M520" s="37">
        <v>34.76</v>
      </c>
      <c r="N520" s="45">
        <f t="shared" si="23"/>
        <v>34.76</v>
      </c>
    </row>
    <row r="521" spans="1:14">
      <c r="A521" s="82" t="s">
        <v>554</v>
      </c>
      <c r="B521" s="59"/>
      <c r="C521" s="59"/>
      <c r="D521" s="83"/>
      <c r="E521" s="84" t="s">
        <v>269</v>
      </c>
      <c r="F521" s="85"/>
      <c r="G521" s="85"/>
      <c r="H521" s="37">
        <v>32.409999999999997</v>
      </c>
      <c r="I521" s="45">
        <f t="shared" si="22"/>
        <v>32.409999999999997</v>
      </c>
      <c r="J521" s="84" t="s">
        <v>260</v>
      </c>
      <c r="K521" s="85"/>
      <c r="L521" s="85"/>
      <c r="M521" s="37">
        <v>59.99</v>
      </c>
      <c r="N521" s="45">
        <f t="shared" si="23"/>
        <v>59.99</v>
      </c>
    </row>
    <row r="522" spans="1:14">
      <c r="A522" s="82" t="s">
        <v>629</v>
      </c>
      <c r="B522" s="59"/>
      <c r="C522" s="59"/>
      <c r="D522" s="83"/>
      <c r="E522" s="84" t="s">
        <v>720</v>
      </c>
      <c r="F522" s="85"/>
      <c r="G522" s="85"/>
      <c r="H522" s="37">
        <v>77.44</v>
      </c>
      <c r="I522" s="45">
        <f t="shared" si="22"/>
        <v>77.44</v>
      </c>
      <c r="J522" s="84" t="s">
        <v>718</v>
      </c>
      <c r="K522" s="85"/>
      <c r="L522" s="85"/>
      <c r="M522" s="37">
        <v>114.11</v>
      </c>
      <c r="N522" s="45">
        <f t="shared" si="23"/>
        <v>114.11</v>
      </c>
    </row>
    <row r="523" spans="1:14" ht="15.75" thickBot="1">
      <c r="A523" s="53" t="s">
        <v>630</v>
      </c>
      <c r="B523" s="54"/>
      <c r="C523" s="54"/>
      <c r="D523" s="55"/>
      <c r="E523" s="56" t="s">
        <v>721</v>
      </c>
      <c r="F523" s="57"/>
      <c r="G523" s="57"/>
      <c r="H523" s="39">
        <v>81.400000000000006</v>
      </c>
      <c r="I523" s="40">
        <f t="shared" si="22"/>
        <v>81.400000000000006</v>
      </c>
      <c r="J523" s="56" t="s">
        <v>719</v>
      </c>
      <c r="K523" s="57"/>
      <c r="L523" s="57"/>
      <c r="M523" s="39">
        <v>132.88</v>
      </c>
      <c r="N523" s="40">
        <f t="shared" si="23"/>
        <v>132.88</v>
      </c>
    </row>
    <row r="524" spans="1:14">
      <c r="A524" s="58"/>
      <c r="B524" s="59"/>
      <c r="C524" s="59"/>
      <c r="D524" s="59"/>
      <c r="E524" s="60"/>
      <c r="F524" s="61"/>
      <c r="G524" s="61"/>
      <c r="H524" s="42"/>
      <c r="I524" s="43"/>
      <c r="J524" s="60"/>
      <c r="K524" s="61"/>
      <c r="L524" s="61"/>
      <c r="M524" s="42"/>
      <c r="N524" s="43"/>
    </row>
  </sheetData>
  <mergeCells count="1224">
    <mergeCell ref="A141:D141"/>
    <mergeCell ref="E141:G141"/>
    <mergeCell ref="J141:L141"/>
    <mergeCell ref="A455:L456"/>
    <mergeCell ref="A458:L459"/>
    <mergeCell ref="A460:D461"/>
    <mergeCell ref="E460:I460"/>
    <mergeCell ref="J460:N460"/>
    <mergeCell ref="A472:L473"/>
    <mergeCell ref="A475:L476"/>
    <mergeCell ref="A477:D478"/>
    <mergeCell ref="E477:I477"/>
    <mergeCell ref="J477:N477"/>
    <mergeCell ref="A488:L489"/>
    <mergeCell ref="A490:L491"/>
    <mergeCell ref="A492:D493"/>
    <mergeCell ref="E492:I492"/>
    <mergeCell ref="J492:N492"/>
    <mergeCell ref="E158:G158"/>
    <mergeCell ref="J158:L158"/>
    <mergeCell ref="A156:D156"/>
    <mergeCell ref="A147:D147"/>
    <mergeCell ref="A148:D148"/>
    <mergeCell ref="A157:D157"/>
    <mergeCell ref="E148:G148"/>
    <mergeCell ref="E143:G143"/>
    <mergeCell ref="E145:G145"/>
    <mergeCell ref="J145:L145"/>
    <mergeCell ref="J148:L148"/>
    <mergeCell ref="A142:D142"/>
    <mergeCell ref="E146:G146"/>
    <mergeCell ref="J143:L143"/>
    <mergeCell ref="A101:D101"/>
    <mergeCell ref="A133:D133"/>
    <mergeCell ref="A134:D134"/>
    <mergeCell ref="E134:G134"/>
    <mergeCell ref="J134:L134"/>
    <mergeCell ref="A124:D124"/>
    <mergeCell ref="E140:G140"/>
    <mergeCell ref="J140:L140"/>
    <mergeCell ref="A116:D116"/>
    <mergeCell ref="E101:G101"/>
    <mergeCell ref="J101:L101"/>
    <mergeCell ref="E105:G105"/>
    <mergeCell ref="J105:L105"/>
    <mergeCell ref="E106:G106"/>
    <mergeCell ref="J106:L106"/>
    <mergeCell ref="A117:D117"/>
    <mergeCell ref="E116:G116"/>
    <mergeCell ref="J116:L116"/>
    <mergeCell ref="E117:G117"/>
    <mergeCell ref="J117:L117"/>
    <mergeCell ref="A112:D112"/>
    <mergeCell ref="E107:G107"/>
    <mergeCell ref="J107:L107"/>
    <mergeCell ref="A102:D102"/>
    <mergeCell ref="A103:D103"/>
    <mergeCell ref="A104:D104"/>
    <mergeCell ref="A105:D105"/>
    <mergeCell ref="E123:G123"/>
    <mergeCell ref="J123:L123"/>
    <mergeCell ref="E102:G102"/>
    <mergeCell ref="J102:L102"/>
    <mergeCell ref="E103:G103"/>
    <mergeCell ref="A56:D56"/>
    <mergeCell ref="E56:G56"/>
    <mergeCell ref="A98:D98"/>
    <mergeCell ref="E98:G98"/>
    <mergeCell ref="J98:L98"/>
    <mergeCell ref="A99:D99"/>
    <mergeCell ref="E99:G99"/>
    <mergeCell ref="J99:L99"/>
    <mergeCell ref="A100:D100"/>
    <mergeCell ref="E100:G100"/>
    <mergeCell ref="J100:L100"/>
    <mergeCell ref="J56:L56"/>
    <mergeCell ref="A57:D57"/>
    <mergeCell ref="E57:G57"/>
    <mergeCell ref="J57:L57"/>
    <mergeCell ref="A58:D58"/>
    <mergeCell ref="E58:G58"/>
    <mergeCell ref="J58:L58"/>
    <mergeCell ref="A59:D59"/>
    <mergeCell ref="E59:G59"/>
    <mergeCell ref="J59:L59"/>
    <mergeCell ref="E60:G60"/>
    <mergeCell ref="E65:G65"/>
    <mergeCell ref="J65:L65"/>
    <mergeCell ref="A54:D54"/>
    <mergeCell ref="E54:G54"/>
    <mergeCell ref="J54:L54"/>
    <mergeCell ref="A55:D55"/>
    <mergeCell ref="E55:G55"/>
    <mergeCell ref="J55:L55"/>
    <mergeCell ref="A46:L47"/>
    <mergeCell ref="A48:L49"/>
    <mergeCell ref="A50:D51"/>
    <mergeCell ref="E50:I50"/>
    <mergeCell ref="J50:N50"/>
    <mergeCell ref="J42:L42"/>
    <mergeCell ref="J43:L43"/>
    <mergeCell ref="J44:L44"/>
    <mergeCell ref="J45:L45"/>
    <mergeCell ref="J51:L51"/>
    <mergeCell ref="J52:L52"/>
    <mergeCell ref="J53:L53"/>
    <mergeCell ref="A52:D52"/>
    <mergeCell ref="E18:I18"/>
    <mergeCell ref="A18:D19"/>
    <mergeCell ref="A45:D45"/>
    <mergeCell ref="A21:D21"/>
    <mergeCell ref="A39:D39"/>
    <mergeCell ref="A22:D22"/>
    <mergeCell ref="A23:D23"/>
    <mergeCell ref="A24:D24"/>
    <mergeCell ref="A25:D25"/>
    <mergeCell ref="E42:G42"/>
    <mergeCell ref="E43:G43"/>
    <mergeCell ref="E44:G44"/>
    <mergeCell ref="E45:G45"/>
    <mergeCell ref="E51:G51"/>
    <mergeCell ref="E52:G52"/>
    <mergeCell ref="E53:G53"/>
    <mergeCell ref="A143:D143"/>
    <mergeCell ref="A127:D127"/>
    <mergeCell ref="A128:D128"/>
    <mergeCell ref="A129:D129"/>
    <mergeCell ref="A130:D130"/>
    <mergeCell ref="A131:D131"/>
    <mergeCell ref="A132:D132"/>
    <mergeCell ref="A26:D26"/>
    <mergeCell ref="E26:G26"/>
    <mergeCell ref="A27:D27"/>
    <mergeCell ref="E27:G27"/>
    <mergeCell ref="A28:D28"/>
    <mergeCell ref="A29:D29"/>
    <mergeCell ref="E29:G29"/>
    <mergeCell ref="E35:G35"/>
    <mergeCell ref="A36:D36"/>
    <mergeCell ref="A106:D106"/>
    <mergeCell ref="A107:D107"/>
    <mergeCell ref="A108:D108"/>
    <mergeCell ref="A109:D109"/>
    <mergeCell ref="A110:D110"/>
    <mergeCell ref="A111:D111"/>
    <mergeCell ref="J25:L25"/>
    <mergeCell ref="J26:L26"/>
    <mergeCell ref="J27:L27"/>
    <mergeCell ref="J29:L29"/>
    <mergeCell ref="J35:L35"/>
    <mergeCell ref="E36:G36"/>
    <mergeCell ref="J36:L36"/>
    <mergeCell ref="A34:D35"/>
    <mergeCell ref="E34:I34"/>
    <mergeCell ref="J34:N34"/>
    <mergeCell ref="A30:L31"/>
    <mergeCell ref="A32:L33"/>
    <mergeCell ref="A37:D37"/>
    <mergeCell ref="E37:G37"/>
    <mergeCell ref="J37:L37"/>
    <mergeCell ref="A38:D38"/>
    <mergeCell ref="E38:G38"/>
    <mergeCell ref="E39:G39"/>
    <mergeCell ref="A40:D40"/>
    <mergeCell ref="A41:D41"/>
    <mergeCell ref="E41:G41"/>
    <mergeCell ref="J41:L41"/>
    <mergeCell ref="A42:D42"/>
    <mergeCell ref="A43:D43"/>
    <mergeCell ref="A44:D44"/>
    <mergeCell ref="A53:D53"/>
    <mergeCell ref="J8:M8"/>
    <mergeCell ref="J9:M9"/>
    <mergeCell ref="A14:L15"/>
    <mergeCell ref="A16:L17"/>
    <mergeCell ref="A20:D20"/>
    <mergeCell ref="E20:G20"/>
    <mergeCell ref="A11:N12"/>
    <mergeCell ref="J19:L19"/>
    <mergeCell ref="J20:L20"/>
    <mergeCell ref="J18:N18"/>
    <mergeCell ref="E19:G19"/>
    <mergeCell ref="J39:L39"/>
    <mergeCell ref="E40:G40"/>
    <mergeCell ref="E22:G22"/>
    <mergeCell ref="J22:L22"/>
    <mergeCell ref="A61:D61"/>
    <mergeCell ref="A62:D62"/>
    <mergeCell ref="E61:G61"/>
    <mergeCell ref="J61:L61"/>
    <mergeCell ref="E62:G62"/>
    <mergeCell ref="J62:L62"/>
    <mergeCell ref="J40:L40"/>
    <mergeCell ref="E21:G21"/>
    <mergeCell ref="J21:L21"/>
    <mergeCell ref="E28:G28"/>
    <mergeCell ref="J28:L28"/>
    <mergeCell ref="J38:L38"/>
    <mergeCell ref="E23:G23"/>
    <mergeCell ref="J23:L23"/>
    <mergeCell ref="E24:G24"/>
    <mergeCell ref="J24:L24"/>
    <mergeCell ref="E25:G25"/>
    <mergeCell ref="A63:D63"/>
    <mergeCell ref="A64:D64"/>
    <mergeCell ref="A65:D65"/>
    <mergeCell ref="E63:G63"/>
    <mergeCell ref="J63:L63"/>
    <mergeCell ref="E64:G64"/>
    <mergeCell ref="J64:L64"/>
    <mergeCell ref="J60:L60"/>
    <mergeCell ref="A60:D60"/>
    <mergeCell ref="A77:D77"/>
    <mergeCell ref="A78:D78"/>
    <mergeCell ref="A79:D79"/>
    <mergeCell ref="A83:D83"/>
    <mergeCell ref="E83:G83"/>
    <mergeCell ref="J83:L83"/>
    <mergeCell ref="E66:G66"/>
    <mergeCell ref="J66:L66"/>
    <mergeCell ref="E67:G67"/>
    <mergeCell ref="J67:L67"/>
    <mergeCell ref="E68:G68"/>
    <mergeCell ref="J68:L68"/>
    <mergeCell ref="E69:G69"/>
    <mergeCell ref="J69:L69"/>
    <mergeCell ref="A69:D69"/>
    <mergeCell ref="A70:D70"/>
    <mergeCell ref="E70:G70"/>
    <mergeCell ref="J70:L70"/>
    <mergeCell ref="A66:D66"/>
    <mergeCell ref="A67:D67"/>
    <mergeCell ref="A68:D68"/>
    <mergeCell ref="A71:L72"/>
    <mergeCell ref="A73:L74"/>
    <mergeCell ref="A75:D76"/>
    <mergeCell ref="E75:I75"/>
    <mergeCell ref="J75:N75"/>
    <mergeCell ref="A82:D82"/>
    <mergeCell ref="E76:G76"/>
    <mergeCell ref="J76:L76"/>
    <mergeCell ref="A80:D80"/>
    <mergeCell ref="A81:D81"/>
    <mergeCell ref="E80:G80"/>
    <mergeCell ref="E92:G92"/>
    <mergeCell ref="J92:L92"/>
    <mergeCell ref="E93:G93"/>
    <mergeCell ref="E94:G94"/>
    <mergeCell ref="J94:L94"/>
    <mergeCell ref="E95:G95"/>
    <mergeCell ref="J95:L95"/>
    <mergeCell ref="A94:D94"/>
    <mergeCell ref="J93:L93"/>
    <mergeCell ref="A95:D95"/>
    <mergeCell ref="J80:L80"/>
    <mergeCell ref="E81:G81"/>
    <mergeCell ref="E77:G77"/>
    <mergeCell ref="J77:L77"/>
    <mergeCell ref="E78:G78"/>
    <mergeCell ref="J78:L78"/>
    <mergeCell ref="E79:G79"/>
    <mergeCell ref="J79:L79"/>
    <mergeCell ref="A96:D96"/>
    <mergeCell ref="A93:D93"/>
    <mergeCell ref="J81:L81"/>
    <mergeCell ref="E82:G82"/>
    <mergeCell ref="J82:L82"/>
    <mergeCell ref="E84:G84"/>
    <mergeCell ref="J84:L84"/>
    <mergeCell ref="A85:D85"/>
    <mergeCell ref="E85:G85"/>
    <mergeCell ref="J85:L85"/>
    <mergeCell ref="A86:D86"/>
    <mergeCell ref="E86:G86"/>
    <mergeCell ref="J86:L86"/>
    <mergeCell ref="A84:D84"/>
    <mergeCell ref="E96:G96"/>
    <mergeCell ref="J96:L96"/>
    <mergeCell ref="A97:D97"/>
    <mergeCell ref="E97:G97"/>
    <mergeCell ref="J97:L97"/>
    <mergeCell ref="J103:L103"/>
    <mergeCell ref="E104:G104"/>
    <mergeCell ref="J104:L104"/>
    <mergeCell ref="E109:G109"/>
    <mergeCell ref="J109:L109"/>
    <mergeCell ref="E110:G110"/>
    <mergeCell ref="J110:L110"/>
    <mergeCell ref="E111:G111"/>
    <mergeCell ref="J111:L111"/>
    <mergeCell ref="E112:G112"/>
    <mergeCell ref="J112:L112"/>
    <mergeCell ref="E113:G113"/>
    <mergeCell ref="J113:L113"/>
    <mergeCell ref="E114:G114"/>
    <mergeCell ref="J114:L114"/>
    <mergeCell ref="E115:G115"/>
    <mergeCell ref="J115:L115"/>
    <mergeCell ref="E132:G132"/>
    <mergeCell ref="J132:L132"/>
    <mergeCell ref="E133:G133"/>
    <mergeCell ref="J133:L133"/>
    <mergeCell ref="E124:G124"/>
    <mergeCell ref="J124:L124"/>
    <mergeCell ref="E125:G125"/>
    <mergeCell ref="J125:L125"/>
    <mergeCell ref="E126:G126"/>
    <mergeCell ref="J126:L126"/>
    <mergeCell ref="E127:G127"/>
    <mergeCell ref="J127:L127"/>
    <mergeCell ref="E128:G128"/>
    <mergeCell ref="J128:L128"/>
    <mergeCell ref="E108:G108"/>
    <mergeCell ref="J108:L108"/>
    <mergeCell ref="A113:D113"/>
    <mergeCell ref="A114:D114"/>
    <mergeCell ref="A115:D115"/>
    <mergeCell ref="A125:D125"/>
    <mergeCell ref="A126:D126"/>
    <mergeCell ref="E144:G144"/>
    <mergeCell ref="J144:L144"/>
    <mergeCell ref="E142:G142"/>
    <mergeCell ref="J142:L142"/>
    <mergeCell ref="J146:L146"/>
    <mergeCell ref="E147:G147"/>
    <mergeCell ref="J147:L147"/>
    <mergeCell ref="A144:D144"/>
    <mergeCell ref="A145:D145"/>
    <mergeCell ref="A146:D146"/>
    <mergeCell ref="J160:L160"/>
    <mergeCell ref="J161:L161"/>
    <mergeCell ref="J167:L167"/>
    <mergeCell ref="J168:L168"/>
    <mergeCell ref="A122:D123"/>
    <mergeCell ref="E122:I122"/>
    <mergeCell ref="J122:N122"/>
    <mergeCell ref="A135:L136"/>
    <mergeCell ref="A137:L138"/>
    <mergeCell ref="A139:D140"/>
    <mergeCell ref="E139:I139"/>
    <mergeCell ref="J139:N139"/>
    <mergeCell ref="J159:L159"/>
    <mergeCell ref="E167:G167"/>
    <mergeCell ref="A168:D168"/>
    <mergeCell ref="E168:G168"/>
    <mergeCell ref="E129:G129"/>
    <mergeCell ref="J129:L129"/>
    <mergeCell ref="E130:G130"/>
    <mergeCell ref="J130:L130"/>
    <mergeCell ref="E131:G131"/>
    <mergeCell ref="J131:L131"/>
    <mergeCell ref="J192:L192"/>
    <mergeCell ref="J193:L193"/>
    <mergeCell ref="J194:L194"/>
    <mergeCell ref="J195:L195"/>
    <mergeCell ref="J181:L181"/>
    <mergeCell ref="J182:L182"/>
    <mergeCell ref="J183:L183"/>
    <mergeCell ref="J184:L184"/>
    <mergeCell ref="J169:L169"/>
    <mergeCell ref="J170:L170"/>
    <mergeCell ref="J171:L171"/>
    <mergeCell ref="J172:L172"/>
    <mergeCell ref="J173:L173"/>
    <mergeCell ref="J174:L174"/>
    <mergeCell ref="J175:L175"/>
    <mergeCell ref="A87:L88"/>
    <mergeCell ref="A89:L90"/>
    <mergeCell ref="A91:D92"/>
    <mergeCell ref="E91:I91"/>
    <mergeCell ref="J91:N91"/>
    <mergeCell ref="A118:L119"/>
    <mergeCell ref="A120:L121"/>
    <mergeCell ref="A158:D158"/>
    <mergeCell ref="E154:G154"/>
    <mergeCell ref="J154:L154"/>
    <mergeCell ref="A155:D155"/>
    <mergeCell ref="E155:G155"/>
    <mergeCell ref="J155:L155"/>
    <mergeCell ref="E156:G156"/>
    <mergeCell ref="J156:L156"/>
    <mergeCell ref="E157:G157"/>
    <mergeCell ref="J157:L157"/>
    <mergeCell ref="J231:L231"/>
    <mergeCell ref="J226:N226"/>
    <mergeCell ref="J214:L214"/>
    <mergeCell ref="J215:L215"/>
    <mergeCell ref="J216:L216"/>
    <mergeCell ref="J217:L217"/>
    <mergeCell ref="J218:L218"/>
    <mergeCell ref="J219:L219"/>
    <mergeCell ref="J220:L220"/>
    <mergeCell ref="J221:L221"/>
    <mergeCell ref="J205:L205"/>
    <mergeCell ref="J206:L206"/>
    <mergeCell ref="J207:L207"/>
    <mergeCell ref="J213:L213"/>
    <mergeCell ref="J196:L196"/>
    <mergeCell ref="J197:L197"/>
    <mergeCell ref="J198:L198"/>
    <mergeCell ref="J204:L204"/>
    <mergeCell ref="J258:L258"/>
    <mergeCell ref="J241:L241"/>
    <mergeCell ref="J242:L242"/>
    <mergeCell ref="J243:L243"/>
    <mergeCell ref="J244:L244"/>
    <mergeCell ref="J245:L245"/>
    <mergeCell ref="J246:L246"/>
    <mergeCell ref="J247:L247"/>
    <mergeCell ref="J248:L248"/>
    <mergeCell ref="J232:L232"/>
    <mergeCell ref="J233:L233"/>
    <mergeCell ref="J234:L234"/>
    <mergeCell ref="J235:L235"/>
    <mergeCell ref="J236:L236"/>
    <mergeCell ref="J237:L237"/>
    <mergeCell ref="J238:L238"/>
    <mergeCell ref="J239:L239"/>
    <mergeCell ref="J240:L240"/>
    <mergeCell ref="J300:L300"/>
    <mergeCell ref="J301:L301"/>
    <mergeCell ref="J290:L290"/>
    <mergeCell ref="J291:L291"/>
    <mergeCell ref="J292:L292"/>
    <mergeCell ref="J293:L293"/>
    <mergeCell ref="J294:L294"/>
    <mergeCell ref="J277:L277"/>
    <mergeCell ref="J278:L278"/>
    <mergeCell ref="J279:L279"/>
    <mergeCell ref="J280:L280"/>
    <mergeCell ref="J281:L281"/>
    <mergeCell ref="J282:L282"/>
    <mergeCell ref="J283:L283"/>
    <mergeCell ref="J284:L284"/>
    <mergeCell ref="J271:L271"/>
    <mergeCell ref="J272:L272"/>
    <mergeCell ref="J273:L273"/>
    <mergeCell ref="J274:L274"/>
    <mergeCell ref="J275:L275"/>
    <mergeCell ref="J276:L276"/>
    <mergeCell ref="J331:L331"/>
    <mergeCell ref="J332:L332"/>
    <mergeCell ref="J333:L333"/>
    <mergeCell ref="J334:L334"/>
    <mergeCell ref="J335:L335"/>
    <mergeCell ref="J336:L336"/>
    <mergeCell ref="J337:L337"/>
    <mergeCell ref="J338:L338"/>
    <mergeCell ref="J339:L339"/>
    <mergeCell ref="J324:L324"/>
    <mergeCell ref="J325:L325"/>
    <mergeCell ref="J326:L326"/>
    <mergeCell ref="J327:L327"/>
    <mergeCell ref="J328:L328"/>
    <mergeCell ref="J329:L329"/>
    <mergeCell ref="J330:L330"/>
    <mergeCell ref="J313:L313"/>
    <mergeCell ref="J314:L314"/>
    <mergeCell ref="J315:L315"/>
    <mergeCell ref="J316:L316"/>
    <mergeCell ref="J317:L317"/>
    <mergeCell ref="J318:L318"/>
    <mergeCell ref="J358:L358"/>
    <mergeCell ref="J364:L364"/>
    <mergeCell ref="J365:L365"/>
    <mergeCell ref="J366:L366"/>
    <mergeCell ref="J349:L349"/>
    <mergeCell ref="J350:L350"/>
    <mergeCell ref="J351:L351"/>
    <mergeCell ref="J352:L352"/>
    <mergeCell ref="J353:L353"/>
    <mergeCell ref="J354:L354"/>
    <mergeCell ref="J355:L355"/>
    <mergeCell ref="J356:L356"/>
    <mergeCell ref="J357:L357"/>
    <mergeCell ref="J340:L340"/>
    <mergeCell ref="J341:L341"/>
    <mergeCell ref="J342:L342"/>
    <mergeCell ref="J343:L343"/>
    <mergeCell ref="J344:L344"/>
    <mergeCell ref="J345:L345"/>
    <mergeCell ref="J346:L346"/>
    <mergeCell ref="J347:L347"/>
    <mergeCell ref="J348:L348"/>
    <mergeCell ref="J377:L377"/>
    <mergeCell ref="J378:L378"/>
    <mergeCell ref="J379:L379"/>
    <mergeCell ref="J380:L380"/>
    <mergeCell ref="J381:L381"/>
    <mergeCell ref="J382:L382"/>
    <mergeCell ref="J383:L383"/>
    <mergeCell ref="J384:L384"/>
    <mergeCell ref="J367:L367"/>
    <mergeCell ref="J368:L368"/>
    <mergeCell ref="J369:L369"/>
    <mergeCell ref="J370:L370"/>
    <mergeCell ref="J371:L371"/>
    <mergeCell ref="J372:L372"/>
    <mergeCell ref="J373:L373"/>
    <mergeCell ref="J374:L374"/>
    <mergeCell ref="J375:L375"/>
    <mergeCell ref="A169:D169"/>
    <mergeCell ref="E169:G169"/>
    <mergeCell ref="A170:D170"/>
    <mergeCell ref="E170:G170"/>
    <mergeCell ref="J394:L394"/>
    <mergeCell ref="J395:L395"/>
    <mergeCell ref="J396:L396"/>
    <mergeCell ref="J397:L397"/>
    <mergeCell ref="A149:L150"/>
    <mergeCell ref="A151:L152"/>
    <mergeCell ref="A153:D154"/>
    <mergeCell ref="E153:I153"/>
    <mergeCell ref="J153:N153"/>
    <mergeCell ref="A159:D159"/>
    <mergeCell ref="E159:G159"/>
    <mergeCell ref="A160:D160"/>
    <mergeCell ref="E160:G160"/>
    <mergeCell ref="A161:D161"/>
    <mergeCell ref="E161:G161"/>
    <mergeCell ref="J385:L385"/>
    <mergeCell ref="J386:L386"/>
    <mergeCell ref="J387:L387"/>
    <mergeCell ref="J388:L388"/>
    <mergeCell ref="J389:L389"/>
    <mergeCell ref="J390:L390"/>
    <mergeCell ref="J391:L391"/>
    <mergeCell ref="J392:L392"/>
    <mergeCell ref="J393:L393"/>
    <mergeCell ref="J376:L376"/>
    <mergeCell ref="E181:G181"/>
    <mergeCell ref="A182:D182"/>
    <mergeCell ref="E182:G182"/>
    <mergeCell ref="A183:D183"/>
    <mergeCell ref="E183:G183"/>
    <mergeCell ref="A184:D184"/>
    <mergeCell ref="E184:G184"/>
    <mergeCell ref="A171:D171"/>
    <mergeCell ref="E171:G171"/>
    <mergeCell ref="A172:D172"/>
    <mergeCell ref="E172:G172"/>
    <mergeCell ref="A173:D173"/>
    <mergeCell ref="E173:G173"/>
    <mergeCell ref="A174:D174"/>
    <mergeCell ref="E174:G174"/>
    <mergeCell ref="A175:D175"/>
    <mergeCell ref="E175:G175"/>
    <mergeCell ref="A196:D196"/>
    <mergeCell ref="E196:G196"/>
    <mergeCell ref="A197:D197"/>
    <mergeCell ref="E197:G197"/>
    <mergeCell ref="A198:D198"/>
    <mergeCell ref="E198:G198"/>
    <mergeCell ref="A191:D191"/>
    <mergeCell ref="E191:G191"/>
    <mergeCell ref="A192:D192"/>
    <mergeCell ref="E192:G192"/>
    <mergeCell ref="A193:D193"/>
    <mergeCell ref="E193:G193"/>
    <mergeCell ref="A194:D194"/>
    <mergeCell ref="E194:G194"/>
    <mergeCell ref="A195:D195"/>
    <mergeCell ref="E195:G195"/>
    <mergeCell ref="E190:G190"/>
    <mergeCell ref="E213:G213"/>
    <mergeCell ref="A214:D214"/>
    <mergeCell ref="E214:G214"/>
    <mergeCell ref="A215:D215"/>
    <mergeCell ref="E215:G215"/>
    <mergeCell ref="A210:L211"/>
    <mergeCell ref="A212:D213"/>
    <mergeCell ref="E212:I212"/>
    <mergeCell ref="J212:N212"/>
    <mergeCell ref="A206:D206"/>
    <mergeCell ref="E206:G206"/>
    <mergeCell ref="A207:D207"/>
    <mergeCell ref="E207:G207"/>
    <mergeCell ref="A208:L209"/>
    <mergeCell ref="E204:G204"/>
    <mergeCell ref="A205:D205"/>
    <mergeCell ref="E205:G205"/>
    <mergeCell ref="J190:L190"/>
    <mergeCell ref="J191:L191"/>
    <mergeCell ref="E227:G227"/>
    <mergeCell ref="A228:D228"/>
    <mergeCell ref="E228:G228"/>
    <mergeCell ref="A229:D229"/>
    <mergeCell ref="E229:G229"/>
    <mergeCell ref="A230:D230"/>
    <mergeCell ref="E230:G230"/>
    <mergeCell ref="A226:D227"/>
    <mergeCell ref="E226:I226"/>
    <mergeCell ref="A221:D221"/>
    <mergeCell ref="E221:G221"/>
    <mergeCell ref="A222:L223"/>
    <mergeCell ref="A224:L225"/>
    <mergeCell ref="A216:D216"/>
    <mergeCell ref="E216:G216"/>
    <mergeCell ref="A217:D217"/>
    <mergeCell ref="E217:G217"/>
    <mergeCell ref="A218:D218"/>
    <mergeCell ref="E218:G218"/>
    <mergeCell ref="A219:D219"/>
    <mergeCell ref="E219:G219"/>
    <mergeCell ref="A220:D220"/>
    <mergeCell ref="E220:G220"/>
    <mergeCell ref="J227:L227"/>
    <mergeCell ref="J228:L228"/>
    <mergeCell ref="J229:L229"/>
    <mergeCell ref="J230:L230"/>
    <mergeCell ref="A236:D236"/>
    <mergeCell ref="E236:G236"/>
    <mergeCell ref="A237:D237"/>
    <mergeCell ref="E237:G237"/>
    <mergeCell ref="A238:D238"/>
    <mergeCell ref="E238:G238"/>
    <mergeCell ref="A239:D239"/>
    <mergeCell ref="E239:G239"/>
    <mergeCell ref="A240:D240"/>
    <mergeCell ref="E240:G240"/>
    <mergeCell ref="A231:D231"/>
    <mergeCell ref="E231:G231"/>
    <mergeCell ref="A232:D232"/>
    <mergeCell ref="E232:G232"/>
    <mergeCell ref="A233:D233"/>
    <mergeCell ref="E233:G233"/>
    <mergeCell ref="A234:D234"/>
    <mergeCell ref="E234:G234"/>
    <mergeCell ref="A235:D235"/>
    <mergeCell ref="E235:G235"/>
    <mergeCell ref="E254:G254"/>
    <mergeCell ref="A255:D255"/>
    <mergeCell ref="E255:G255"/>
    <mergeCell ref="A251:L252"/>
    <mergeCell ref="A253:D254"/>
    <mergeCell ref="E253:I253"/>
    <mergeCell ref="J253:N253"/>
    <mergeCell ref="A246:D246"/>
    <mergeCell ref="E246:G246"/>
    <mergeCell ref="A247:D247"/>
    <mergeCell ref="E247:G247"/>
    <mergeCell ref="A248:D248"/>
    <mergeCell ref="E248:G248"/>
    <mergeCell ref="A249:L250"/>
    <mergeCell ref="A241:D241"/>
    <mergeCell ref="E241:G241"/>
    <mergeCell ref="A242:D242"/>
    <mergeCell ref="E242:G242"/>
    <mergeCell ref="A243:D243"/>
    <mergeCell ref="E243:G243"/>
    <mergeCell ref="A244:D244"/>
    <mergeCell ref="E244:G244"/>
    <mergeCell ref="A245:D245"/>
    <mergeCell ref="E245:G245"/>
    <mergeCell ref="J254:L254"/>
    <mergeCell ref="J255:L255"/>
    <mergeCell ref="A266:L267"/>
    <mergeCell ref="A268:L269"/>
    <mergeCell ref="J270:N270"/>
    <mergeCell ref="A261:D261"/>
    <mergeCell ref="E261:G261"/>
    <mergeCell ref="A262:D262"/>
    <mergeCell ref="E262:G262"/>
    <mergeCell ref="A263:D263"/>
    <mergeCell ref="E263:G263"/>
    <mergeCell ref="A264:D264"/>
    <mergeCell ref="E264:G264"/>
    <mergeCell ref="A265:D265"/>
    <mergeCell ref="E265:G265"/>
    <mergeCell ref="A256:D256"/>
    <mergeCell ref="E256:G256"/>
    <mergeCell ref="A257:D257"/>
    <mergeCell ref="E257:G257"/>
    <mergeCell ref="A258:D258"/>
    <mergeCell ref="E258:G258"/>
    <mergeCell ref="A259:D259"/>
    <mergeCell ref="E259:G259"/>
    <mergeCell ref="A260:D260"/>
    <mergeCell ref="E260:G260"/>
    <mergeCell ref="J259:L259"/>
    <mergeCell ref="J260:L260"/>
    <mergeCell ref="J261:L261"/>
    <mergeCell ref="J262:L262"/>
    <mergeCell ref="J263:L263"/>
    <mergeCell ref="J264:L264"/>
    <mergeCell ref="J265:L265"/>
    <mergeCell ref="J256:L256"/>
    <mergeCell ref="J257:L257"/>
    <mergeCell ref="A276:D276"/>
    <mergeCell ref="E276:G276"/>
    <mergeCell ref="A277:D277"/>
    <mergeCell ref="E277:G277"/>
    <mergeCell ref="A278:D278"/>
    <mergeCell ref="E278:G278"/>
    <mergeCell ref="A279:D279"/>
    <mergeCell ref="E279:G279"/>
    <mergeCell ref="A280:D280"/>
    <mergeCell ref="E280:G280"/>
    <mergeCell ref="E271:G271"/>
    <mergeCell ref="A272:D272"/>
    <mergeCell ref="E272:G272"/>
    <mergeCell ref="A273:D273"/>
    <mergeCell ref="E273:G273"/>
    <mergeCell ref="A274:D274"/>
    <mergeCell ref="E274:G274"/>
    <mergeCell ref="A275:D275"/>
    <mergeCell ref="E275:G275"/>
    <mergeCell ref="A270:D271"/>
    <mergeCell ref="E270:I270"/>
    <mergeCell ref="A291:D291"/>
    <mergeCell ref="E291:G291"/>
    <mergeCell ref="A292:D292"/>
    <mergeCell ref="E292:G292"/>
    <mergeCell ref="A293:D293"/>
    <mergeCell ref="E293:G293"/>
    <mergeCell ref="A294:D294"/>
    <mergeCell ref="E294:G294"/>
    <mergeCell ref="A295:D295"/>
    <mergeCell ref="E295:G295"/>
    <mergeCell ref="E290:G290"/>
    <mergeCell ref="A285:L286"/>
    <mergeCell ref="A287:L288"/>
    <mergeCell ref="A289:D290"/>
    <mergeCell ref="E289:I289"/>
    <mergeCell ref="J289:N289"/>
    <mergeCell ref="A281:D281"/>
    <mergeCell ref="E281:G281"/>
    <mergeCell ref="A282:D282"/>
    <mergeCell ref="E282:G282"/>
    <mergeCell ref="A283:D283"/>
    <mergeCell ref="E283:G283"/>
    <mergeCell ref="A284:D284"/>
    <mergeCell ref="E284:G284"/>
    <mergeCell ref="J295:L295"/>
    <mergeCell ref="E307:G307"/>
    <mergeCell ref="A308:D308"/>
    <mergeCell ref="E308:G308"/>
    <mergeCell ref="A309:D309"/>
    <mergeCell ref="E309:G309"/>
    <mergeCell ref="A310:D310"/>
    <mergeCell ref="E310:G310"/>
    <mergeCell ref="A306:D307"/>
    <mergeCell ref="E306:I306"/>
    <mergeCell ref="A301:D301"/>
    <mergeCell ref="E301:G301"/>
    <mergeCell ref="A302:L303"/>
    <mergeCell ref="A304:L305"/>
    <mergeCell ref="A296:D296"/>
    <mergeCell ref="E296:G296"/>
    <mergeCell ref="A297:D297"/>
    <mergeCell ref="E297:G297"/>
    <mergeCell ref="A298:D298"/>
    <mergeCell ref="E298:G298"/>
    <mergeCell ref="A299:D299"/>
    <mergeCell ref="E299:G299"/>
    <mergeCell ref="A300:D300"/>
    <mergeCell ref="E300:G300"/>
    <mergeCell ref="J307:L307"/>
    <mergeCell ref="J308:L308"/>
    <mergeCell ref="J309:L309"/>
    <mergeCell ref="J310:L310"/>
    <mergeCell ref="J306:N306"/>
    <mergeCell ref="J296:L296"/>
    <mergeCell ref="J297:L297"/>
    <mergeCell ref="J298:L298"/>
    <mergeCell ref="J299:L299"/>
    <mergeCell ref="E324:G324"/>
    <mergeCell ref="A325:D325"/>
    <mergeCell ref="E325:G325"/>
    <mergeCell ref="A321:L322"/>
    <mergeCell ref="A323:D324"/>
    <mergeCell ref="E323:I323"/>
    <mergeCell ref="J323:N323"/>
    <mergeCell ref="A316:D316"/>
    <mergeCell ref="E316:G316"/>
    <mergeCell ref="A317:D317"/>
    <mergeCell ref="E317:G317"/>
    <mergeCell ref="A318:D318"/>
    <mergeCell ref="E318:G318"/>
    <mergeCell ref="A319:L320"/>
    <mergeCell ref="A311:D311"/>
    <mergeCell ref="E311:G311"/>
    <mergeCell ref="A312:D312"/>
    <mergeCell ref="E312:G312"/>
    <mergeCell ref="A313:D313"/>
    <mergeCell ref="E313:G313"/>
    <mergeCell ref="A314:D314"/>
    <mergeCell ref="E314:G314"/>
    <mergeCell ref="A315:D315"/>
    <mergeCell ref="E315:G315"/>
    <mergeCell ref="J311:L311"/>
    <mergeCell ref="J312:L312"/>
    <mergeCell ref="A331:D331"/>
    <mergeCell ref="E331:G331"/>
    <mergeCell ref="A332:D332"/>
    <mergeCell ref="E332:G332"/>
    <mergeCell ref="A333:D333"/>
    <mergeCell ref="E333:G333"/>
    <mergeCell ref="A334:D334"/>
    <mergeCell ref="E334:G334"/>
    <mergeCell ref="A335:D335"/>
    <mergeCell ref="E335:G335"/>
    <mergeCell ref="A326:D326"/>
    <mergeCell ref="E326:G326"/>
    <mergeCell ref="A327:D327"/>
    <mergeCell ref="E327:G327"/>
    <mergeCell ref="A328:D328"/>
    <mergeCell ref="E328:G328"/>
    <mergeCell ref="A329:D329"/>
    <mergeCell ref="E329:G329"/>
    <mergeCell ref="A330:D330"/>
    <mergeCell ref="E330:G330"/>
    <mergeCell ref="A341:D341"/>
    <mergeCell ref="E341:G341"/>
    <mergeCell ref="A342:D342"/>
    <mergeCell ref="E342:G342"/>
    <mergeCell ref="A343:D343"/>
    <mergeCell ref="E343:G343"/>
    <mergeCell ref="A344:D344"/>
    <mergeCell ref="E344:G344"/>
    <mergeCell ref="A345:D345"/>
    <mergeCell ref="E345:G345"/>
    <mergeCell ref="A336:D336"/>
    <mergeCell ref="E336:G336"/>
    <mergeCell ref="A337:D337"/>
    <mergeCell ref="E337:G337"/>
    <mergeCell ref="A338:D338"/>
    <mergeCell ref="E338:G338"/>
    <mergeCell ref="A339:D339"/>
    <mergeCell ref="E339:G339"/>
    <mergeCell ref="A340:D340"/>
    <mergeCell ref="E340:G340"/>
    <mergeCell ref="A351:D351"/>
    <mergeCell ref="E351:G351"/>
    <mergeCell ref="A352:D352"/>
    <mergeCell ref="E352:G352"/>
    <mergeCell ref="A353:D353"/>
    <mergeCell ref="E353:G353"/>
    <mergeCell ref="A354:D354"/>
    <mergeCell ref="E354:G354"/>
    <mergeCell ref="A355:D355"/>
    <mergeCell ref="E355:G355"/>
    <mergeCell ref="A346:D346"/>
    <mergeCell ref="E346:G346"/>
    <mergeCell ref="A347:D347"/>
    <mergeCell ref="E347:G347"/>
    <mergeCell ref="A348:D348"/>
    <mergeCell ref="E348:G348"/>
    <mergeCell ref="A349:D349"/>
    <mergeCell ref="E349:G349"/>
    <mergeCell ref="A350:D350"/>
    <mergeCell ref="E350:G350"/>
    <mergeCell ref="A366:D366"/>
    <mergeCell ref="E366:G366"/>
    <mergeCell ref="A367:D367"/>
    <mergeCell ref="E367:G367"/>
    <mergeCell ref="A368:D368"/>
    <mergeCell ref="E368:G368"/>
    <mergeCell ref="A369:D369"/>
    <mergeCell ref="E369:G369"/>
    <mergeCell ref="A370:D370"/>
    <mergeCell ref="E370:G370"/>
    <mergeCell ref="E364:G364"/>
    <mergeCell ref="A365:D365"/>
    <mergeCell ref="E365:G365"/>
    <mergeCell ref="A356:D356"/>
    <mergeCell ref="E356:G356"/>
    <mergeCell ref="A357:D357"/>
    <mergeCell ref="E357:G357"/>
    <mergeCell ref="A358:D358"/>
    <mergeCell ref="E358:G358"/>
    <mergeCell ref="A376:D376"/>
    <mergeCell ref="E376:G376"/>
    <mergeCell ref="A377:D377"/>
    <mergeCell ref="E377:G377"/>
    <mergeCell ref="A378:D378"/>
    <mergeCell ref="E378:G378"/>
    <mergeCell ref="A379:D379"/>
    <mergeCell ref="E379:G379"/>
    <mergeCell ref="A380:D380"/>
    <mergeCell ref="E380:G380"/>
    <mergeCell ref="A371:D371"/>
    <mergeCell ref="E371:G371"/>
    <mergeCell ref="A372:D372"/>
    <mergeCell ref="E372:G372"/>
    <mergeCell ref="A373:D373"/>
    <mergeCell ref="E373:G373"/>
    <mergeCell ref="A374:D374"/>
    <mergeCell ref="E374:G374"/>
    <mergeCell ref="A375:D375"/>
    <mergeCell ref="E375:G375"/>
    <mergeCell ref="A395:D395"/>
    <mergeCell ref="E395:G395"/>
    <mergeCell ref="A386:D386"/>
    <mergeCell ref="E386:G386"/>
    <mergeCell ref="A387:D387"/>
    <mergeCell ref="E387:G387"/>
    <mergeCell ref="A388:D388"/>
    <mergeCell ref="E388:G388"/>
    <mergeCell ref="A389:D389"/>
    <mergeCell ref="E389:G389"/>
    <mergeCell ref="A390:D390"/>
    <mergeCell ref="E390:G390"/>
    <mergeCell ref="A381:D381"/>
    <mergeCell ref="E381:G381"/>
    <mergeCell ref="A382:D382"/>
    <mergeCell ref="E382:G382"/>
    <mergeCell ref="A383:D383"/>
    <mergeCell ref="E383:G383"/>
    <mergeCell ref="A384:D384"/>
    <mergeCell ref="E384:G384"/>
    <mergeCell ref="A385:D385"/>
    <mergeCell ref="E385:G385"/>
    <mergeCell ref="A396:D396"/>
    <mergeCell ref="E396:G396"/>
    <mergeCell ref="A397:D397"/>
    <mergeCell ref="E397:G397"/>
    <mergeCell ref="A162:L163"/>
    <mergeCell ref="A164:L165"/>
    <mergeCell ref="A166:D167"/>
    <mergeCell ref="E166:I166"/>
    <mergeCell ref="J166:N166"/>
    <mergeCell ref="A176:L177"/>
    <mergeCell ref="A178:L179"/>
    <mergeCell ref="A180:D181"/>
    <mergeCell ref="E180:I180"/>
    <mergeCell ref="J180:N180"/>
    <mergeCell ref="A185:L186"/>
    <mergeCell ref="A187:L188"/>
    <mergeCell ref="A189:D190"/>
    <mergeCell ref="E189:I189"/>
    <mergeCell ref="J189:N189"/>
    <mergeCell ref="A199:L200"/>
    <mergeCell ref="A201:L202"/>
    <mergeCell ref="A203:D204"/>
    <mergeCell ref="E203:I203"/>
    <mergeCell ref="J203:N203"/>
    <mergeCell ref="A391:D391"/>
    <mergeCell ref="E391:G391"/>
    <mergeCell ref="A392:D392"/>
    <mergeCell ref="E392:G392"/>
    <mergeCell ref="A393:D393"/>
    <mergeCell ref="E393:G393"/>
    <mergeCell ref="A394:D394"/>
    <mergeCell ref="E394:G394"/>
    <mergeCell ref="A401:D401"/>
    <mergeCell ref="E401:G401"/>
    <mergeCell ref="J401:L401"/>
    <mergeCell ref="A402:D402"/>
    <mergeCell ref="E402:G402"/>
    <mergeCell ref="J402:L402"/>
    <mergeCell ref="A403:D403"/>
    <mergeCell ref="E403:G403"/>
    <mergeCell ref="J403:L403"/>
    <mergeCell ref="A398:D398"/>
    <mergeCell ref="E398:G398"/>
    <mergeCell ref="J398:L398"/>
    <mergeCell ref="A399:D399"/>
    <mergeCell ref="E399:G399"/>
    <mergeCell ref="J399:L399"/>
    <mergeCell ref="A400:D400"/>
    <mergeCell ref="E400:G400"/>
    <mergeCell ref="J400:L400"/>
    <mergeCell ref="E415:G415"/>
    <mergeCell ref="J415:L415"/>
    <mergeCell ref="A416:D416"/>
    <mergeCell ref="E416:G416"/>
    <mergeCell ref="J416:L416"/>
    <mergeCell ref="A407:D407"/>
    <mergeCell ref="E407:G407"/>
    <mergeCell ref="J407:L407"/>
    <mergeCell ref="A408:D408"/>
    <mergeCell ref="E408:G408"/>
    <mergeCell ref="J408:L408"/>
    <mergeCell ref="A404:D404"/>
    <mergeCell ref="E404:G404"/>
    <mergeCell ref="J404:L404"/>
    <mergeCell ref="A405:D405"/>
    <mergeCell ref="E405:G405"/>
    <mergeCell ref="J405:L405"/>
    <mergeCell ref="A406:D406"/>
    <mergeCell ref="E406:G406"/>
    <mergeCell ref="J406:L406"/>
    <mergeCell ref="A420:D420"/>
    <mergeCell ref="E420:G420"/>
    <mergeCell ref="J420:L420"/>
    <mergeCell ref="A421:D421"/>
    <mergeCell ref="E421:G421"/>
    <mergeCell ref="J421:L421"/>
    <mergeCell ref="A422:D422"/>
    <mergeCell ref="E422:G422"/>
    <mergeCell ref="J422:L422"/>
    <mergeCell ref="A417:D417"/>
    <mergeCell ref="E417:G417"/>
    <mergeCell ref="J417:L417"/>
    <mergeCell ref="A418:D418"/>
    <mergeCell ref="E418:G418"/>
    <mergeCell ref="J418:L418"/>
    <mergeCell ref="A419:D419"/>
    <mergeCell ref="E419:G419"/>
    <mergeCell ref="J419:L419"/>
    <mergeCell ref="A432:D432"/>
    <mergeCell ref="E432:G432"/>
    <mergeCell ref="J432:L432"/>
    <mergeCell ref="A433:D433"/>
    <mergeCell ref="E433:G433"/>
    <mergeCell ref="J433:L433"/>
    <mergeCell ref="A434:D434"/>
    <mergeCell ref="E434:G434"/>
    <mergeCell ref="J434:L434"/>
    <mergeCell ref="E430:G430"/>
    <mergeCell ref="J430:L430"/>
    <mergeCell ref="A431:D431"/>
    <mergeCell ref="E431:G431"/>
    <mergeCell ref="J431:L431"/>
    <mergeCell ref="A423:D423"/>
    <mergeCell ref="E423:G423"/>
    <mergeCell ref="J423:L423"/>
    <mergeCell ref="A446:D446"/>
    <mergeCell ref="E446:G446"/>
    <mergeCell ref="J446:L446"/>
    <mergeCell ref="A447:D447"/>
    <mergeCell ref="E447:G447"/>
    <mergeCell ref="J447:L447"/>
    <mergeCell ref="A448:D448"/>
    <mergeCell ref="E448:G448"/>
    <mergeCell ref="J448:L448"/>
    <mergeCell ref="E445:G445"/>
    <mergeCell ref="J445:L445"/>
    <mergeCell ref="E444:I444"/>
    <mergeCell ref="J444:N444"/>
    <mergeCell ref="A438:D438"/>
    <mergeCell ref="E438:G438"/>
    <mergeCell ref="J438:L438"/>
    <mergeCell ref="A435:D435"/>
    <mergeCell ref="E435:G435"/>
    <mergeCell ref="J435:L435"/>
    <mergeCell ref="A436:D436"/>
    <mergeCell ref="E436:G436"/>
    <mergeCell ref="J436:L436"/>
    <mergeCell ref="A437:D437"/>
    <mergeCell ref="E437:G437"/>
    <mergeCell ref="J437:L437"/>
    <mergeCell ref="A452:D452"/>
    <mergeCell ref="E452:G452"/>
    <mergeCell ref="J452:L452"/>
    <mergeCell ref="A453:D453"/>
    <mergeCell ref="E453:G453"/>
    <mergeCell ref="J453:L453"/>
    <mergeCell ref="A454:D454"/>
    <mergeCell ref="E454:G454"/>
    <mergeCell ref="J454:L454"/>
    <mergeCell ref="A449:D449"/>
    <mergeCell ref="E449:G449"/>
    <mergeCell ref="J449:L449"/>
    <mergeCell ref="A450:D450"/>
    <mergeCell ref="E450:G450"/>
    <mergeCell ref="J450:L450"/>
    <mergeCell ref="A451:D451"/>
    <mergeCell ref="E451:G451"/>
    <mergeCell ref="J451:L451"/>
    <mergeCell ref="A464:D464"/>
    <mergeCell ref="E464:G464"/>
    <mergeCell ref="J464:L464"/>
    <mergeCell ref="A465:D465"/>
    <mergeCell ref="E465:G465"/>
    <mergeCell ref="J465:L465"/>
    <mergeCell ref="A466:D466"/>
    <mergeCell ref="E466:G466"/>
    <mergeCell ref="J466:L466"/>
    <mergeCell ref="E461:G461"/>
    <mergeCell ref="J461:L461"/>
    <mergeCell ref="A462:D462"/>
    <mergeCell ref="E462:G462"/>
    <mergeCell ref="J462:L462"/>
    <mergeCell ref="A463:D463"/>
    <mergeCell ref="E463:G463"/>
    <mergeCell ref="J463:L463"/>
    <mergeCell ref="A470:D470"/>
    <mergeCell ref="E470:G470"/>
    <mergeCell ref="J470:L470"/>
    <mergeCell ref="A471:D471"/>
    <mergeCell ref="E471:G471"/>
    <mergeCell ref="J471:L471"/>
    <mergeCell ref="A467:D467"/>
    <mergeCell ref="E467:G467"/>
    <mergeCell ref="J467:L467"/>
    <mergeCell ref="A468:D468"/>
    <mergeCell ref="E468:G468"/>
    <mergeCell ref="J468:L468"/>
    <mergeCell ref="A469:D469"/>
    <mergeCell ref="E469:G469"/>
    <mergeCell ref="J469:L469"/>
    <mergeCell ref="E478:G478"/>
    <mergeCell ref="J478:L478"/>
    <mergeCell ref="A482:D482"/>
    <mergeCell ref="E482:G482"/>
    <mergeCell ref="J482:L482"/>
    <mergeCell ref="J483:L483"/>
    <mergeCell ref="A483:D483"/>
    <mergeCell ref="E483:G483"/>
    <mergeCell ref="A479:D479"/>
    <mergeCell ref="E479:G479"/>
    <mergeCell ref="J479:L479"/>
    <mergeCell ref="A480:D480"/>
    <mergeCell ref="E480:G480"/>
    <mergeCell ref="J480:L480"/>
    <mergeCell ref="A481:D481"/>
    <mergeCell ref="E481:G481"/>
    <mergeCell ref="J481:L481"/>
    <mergeCell ref="A487:D487"/>
    <mergeCell ref="E487:G487"/>
    <mergeCell ref="J487:L487"/>
    <mergeCell ref="A484:D484"/>
    <mergeCell ref="E484:G484"/>
    <mergeCell ref="J484:L484"/>
    <mergeCell ref="A485:D485"/>
    <mergeCell ref="E485:G485"/>
    <mergeCell ref="J485:L485"/>
    <mergeCell ref="A486:D486"/>
    <mergeCell ref="E486:G486"/>
    <mergeCell ref="J486:L486"/>
    <mergeCell ref="E493:G493"/>
    <mergeCell ref="J493:L493"/>
    <mergeCell ref="A494:D494"/>
    <mergeCell ref="E494:G494"/>
    <mergeCell ref="J494:L494"/>
    <mergeCell ref="A495:D495"/>
    <mergeCell ref="E495:G495"/>
    <mergeCell ref="J495:L495"/>
    <mergeCell ref="A499:D499"/>
    <mergeCell ref="E499:G499"/>
    <mergeCell ref="J499:L499"/>
    <mergeCell ref="A500:D500"/>
    <mergeCell ref="E500:G500"/>
    <mergeCell ref="J500:L500"/>
    <mergeCell ref="A501:D501"/>
    <mergeCell ref="E501:G501"/>
    <mergeCell ref="J501:L501"/>
    <mergeCell ref="A496:D496"/>
    <mergeCell ref="E496:G496"/>
    <mergeCell ref="J496:L496"/>
    <mergeCell ref="A497:D497"/>
    <mergeCell ref="E497:G497"/>
    <mergeCell ref="J497:L497"/>
    <mergeCell ref="A498:D498"/>
    <mergeCell ref="E498:G498"/>
    <mergeCell ref="J498:L498"/>
    <mergeCell ref="A505:D505"/>
    <mergeCell ref="E505:G505"/>
    <mergeCell ref="J505:L505"/>
    <mergeCell ref="A502:D502"/>
    <mergeCell ref="E502:G502"/>
    <mergeCell ref="J502:L502"/>
    <mergeCell ref="A503:D503"/>
    <mergeCell ref="E503:G503"/>
    <mergeCell ref="J503:L503"/>
    <mergeCell ref="A504:D504"/>
    <mergeCell ref="E504:G504"/>
    <mergeCell ref="J504:L504"/>
    <mergeCell ref="A506:L507"/>
    <mergeCell ref="E511:G511"/>
    <mergeCell ref="J511:L511"/>
    <mergeCell ref="A512:D512"/>
    <mergeCell ref="E512:G512"/>
    <mergeCell ref="J512:L512"/>
    <mergeCell ref="J522:L522"/>
    <mergeCell ref="A513:D513"/>
    <mergeCell ref="E513:G513"/>
    <mergeCell ref="J513:L513"/>
    <mergeCell ref="A508:L509"/>
    <mergeCell ref="A510:D511"/>
    <mergeCell ref="E510:I510"/>
    <mergeCell ref="J510:N510"/>
    <mergeCell ref="A517:D517"/>
    <mergeCell ref="E517:G517"/>
    <mergeCell ref="J517:L517"/>
    <mergeCell ref="A518:D518"/>
    <mergeCell ref="E518:G518"/>
    <mergeCell ref="J518:L518"/>
    <mergeCell ref="A519:D519"/>
    <mergeCell ref="E519:G519"/>
    <mergeCell ref="J519:L519"/>
    <mergeCell ref="A514:D514"/>
    <mergeCell ref="E514:G514"/>
    <mergeCell ref="J514:L514"/>
    <mergeCell ref="A515:D515"/>
    <mergeCell ref="E515:G515"/>
    <mergeCell ref="J515:L515"/>
    <mergeCell ref="A516:D516"/>
    <mergeCell ref="E516:G516"/>
    <mergeCell ref="J516:L516"/>
    <mergeCell ref="A523:D523"/>
    <mergeCell ref="E523:G523"/>
    <mergeCell ref="J523:L523"/>
    <mergeCell ref="A524:D524"/>
    <mergeCell ref="E524:G524"/>
    <mergeCell ref="J524:L524"/>
    <mergeCell ref="A359:L360"/>
    <mergeCell ref="A361:L362"/>
    <mergeCell ref="A363:D364"/>
    <mergeCell ref="E363:I363"/>
    <mergeCell ref="J363:N363"/>
    <mergeCell ref="A409:L410"/>
    <mergeCell ref="A412:L413"/>
    <mergeCell ref="A414:D415"/>
    <mergeCell ref="E414:I414"/>
    <mergeCell ref="J414:N414"/>
    <mergeCell ref="A424:L425"/>
    <mergeCell ref="A427:L428"/>
    <mergeCell ref="A429:D430"/>
    <mergeCell ref="E429:I429"/>
    <mergeCell ref="J429:N429"/>
    <mergeCell ref="A439:L440"/>
    <mergeCell ref="A442:L443"/>
    <mergeCell ref="A444:D445"/>
    <mergeCell ref="A520:D520"/>
    <mergeCell ref="E520:G520"/>
    <mergeCell ref="J520:L520"/>
    <mergeCell ref="A521:D521"/>
    <mergeCell ref="E521:G521"/>
    <mergeCell ref="J521:L521"/>
    <mergeCell ref="A522:D522"/>
    <mergeCell ref="E522:G522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M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Tyco Grinell soonliitmikud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2016-01-07T10:17:23Z</cp:lastPrinted>
  <dcterms:created xsi:type="dcterms:W3CDTF">1998-09-21T07:16:11Z</dcterms:created>
  <dcterms:modified xsi:type="dcterms:W3CDTF">2016-07-20T11:20:07Z</dcterms:modified>
</cp:coreProperties>
</file>