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275" windowHeight="12255" activeTab="0"/>
  </bookViews>
  <sheets>
    <sheet name="SISEKANALISATSIO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7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<sst xmlns="http://schemas.openxmlformats.org/spreadsheetml/2006/main" count="596" uniqueCount="404">
  <si>
    <t>MUHVTORUD</t>
  </si>
  <si>
    <t>Valge</t>
  </si>
  <si>
    <t>Hall</t>
  </si>
  <si>
    <t>KOLMIKUD</t>
  </si>
  <si>
    <t>lauge</t>
  </si>
  <si>
    <t>RISTMIKUD</t>
  </si>
  <si>
    <t>SIIRDMIKUD</t>
  </si>
  <si>
    <t>KAANEGA</t>
  </si>
  <si>
    <t>PUHASTUS-</t>
  </si>
  <si>
    <t>OTSEHAISULUKK</t>
  </si>
  <si>
    <t>PESUMASINANEEL</t>
  </si>
  <si>
    <t>VAAKUMKLAPP</t>
  </si>
  <si>
    <t>Paigaldatakse  torusse</t>
  </si>
  <si>
    <t>Paigaldatakse  muhvi</t>
  </si>
  <si>
    <t>Paigaldatakse  muhvi,</t>
  </si>
  <si>
    <t>üleminek  on  madal</t>
  </si>
  <si>
    <t>ÜLEMINEK  MALMILE</t>
  </si>
  <si>
    <t xml:space="preserve">KUUMKAHANEV </t>
  </si>
  <si>
    <t>OTSAKORGID,toruotsale</t>
  </si>
  <si>
    <t>KEERATAVA KAANEGA</t>
  </si>
  <si>
    <t>MUHVKORGID</t>
  </si>
  <si>
    <t>TÕSTERÕNGAS</t>
  </si>
  <si>
    <t>RUUTKAANED</t>
  </si>
  <si>
    <t>PESUMASINA ÜHENDUS</t>
  </si>
  <si>
    <t>KÄÄNIKUD 1-muhviga</t>
  </si>
  <si>
    <t>KÄÄNIKUD 2-muhviga</t>
  </si>
  <si>
    <t>(lausmuhvpõlved)</t>
  </si>
  <si>
    <t>KOLMIKUD 2-muhviga</t>
  </si>
  <si>
    <t>KOLMIKUD 3-muhviga</t>
  </si>
  <si>
    <t>(lausmuhvkolmikud)</t>
  </si>
  <si>
    <t xml:space="preserve">SIIRDMIKUD                </t>
  </si>
  <si>
    <t xml:space="preserve">Paigaldatakse  muhvi,        </t>
  </si>
  <si>
    <t xml:space="preserve">üleminek  on  kõrge          </t>
  </si>
  <si>
    <t>Kood</t>
  </si>
  <si>
    <t>PP  HT  SISEKANALISATSIOON</t>
  </si>
  <si>
    <t>Mõõt</t>
  </si>
  <si>
    <t>Hind 0%</t>
  </si>
  <si>
    <t>AK080000</t>
  </si>
  <si>
    <t>AK080002</t>
  </si>
  <si>
    <t>AK080003</t>
  </si>
  <si>
    <t>AK080005</t>
  </si>
  <si>
    <t>AK080020</t>
  </si>
  <si>
    <t>AK080022</t>
  </si>
  <si>
    <t>AK080023</t>
  </si>
  <si>
    <t>AK080025</t>
  </si>
  <si>
    <t>AK080030</t>
  </si>
  <si>
    <t>AK080032</t>
  </si>
  <si>
    <t>AK080033</t>
  </si>
  <si>
    <t>AK080035</t>
  </si>
  <si>
    <t>AK070040</t>
  </si>
  <si>
    <t>AK070042</t>
  </si>
  <si>
    <t>AK070043</t>
  </si>
  <si>
    <t>AK070045</t>
  </si>
  <si>
    <t>AK070060</t>
  </si>
  <si>
    <t>AK070062</t>
  </si>
  <si>
    <t>AK070063</t>
  </si>
  <si>
    <t>AK070065</t>
  </si>
  <si>
    <t>AK180301</t>
  </si>
  <si>
    <t>AK180321</t>
  </si>
  <si>
    <t>AK180331</t>
  </si>
  <si>
    <t>AK180341</t>
  </si>
  <si>
    <t>AK180361</t>
  </si>
  <si>
    <t>32 / 15°</t>
  </si>
  <si>
    <t>32 / 30°</t>
  </si>
  <si>
    <t>32 / 45°</t>
  </si>
  <si>
    <t>32 / 67°</t>
  </si>
  <si>
    <t>32 / 88°</t>
  </si>
  <si>
    <t>40 / 15°</t>
  </si>
  <si>
    <t>40 / 30°</t>
  </si>
  <si>
    <t>40 / 45°</t>
  </si>
  <si>
    <t>40 / 67°</t>
  </si>
  <si>
    <t>40 / 88°</t>
  </si>
  <si>
    <t>AK180302</t>
  </si>
  <si>
    <t>AK180322</t>
  </si>
  <si>
    <t>AK180332</t>
  </si>
  <si>
    <t>AK180342</t>
  </si>
  <si>
    <t>AK180362</t>
  </si>
  <si>
    <t>50 / 15°</t>
  </si>
  <si>
    <t>50 / 30°</t>
  </si>
  <si>
    <t>50 / 45°</t>
  </si>
  <si>
    <t>50 / 67°</t>
  </si>
  <si>
    <t>50 / 88°</t>
  </si>
  <si>
    <t>AK180303</t>
  </si>
  <si>
    <t>AK180323</t>
  </si>
  <si>
    <t>AK180333</t>
  </si>
  <si>
    <t>AK180343</t>
  </si>
  <si>
    <t>AK180363</t>
  </si>
  <si>
    <t>AK170304</t>
  </si>
  <si>
    <t>AK170324</t>
  </si>
  <si>
    <t>AK170334</t>
  </si>
  <si>
    <t>AK170344</t>
  </si>
  <si>
    <t>AK170364</t>
  </si>
  <si>
    <t>AK170306</t>
  </si>
  <si>
    <t>AK170326</t>
  </si>
  <si>
    <t>AK170336</t>
  </si>
  <si>
    <t>AK170346</t>
  </si>
  <si>
    <t>AK170366</t>
  </si>
  <si>
    <t>AK182301</t>
  </si>
  <si>
    <t>AK182321</t>
  </si>
  <si>
    <t>AK182331</t>
  </si>
  <si>
    <t>AK182361</t>
  </si>
  <si>
    <t>AK182332</t>
  </si>
  <si>
    <t>AK182362</t>
  </si>
  <si>
    <t>50 / 88° lauge</t>
  </si>
  <si>
    <t>75 / 15°</t>
  </si>
  <si>
    <t>75 / 30°</t>
  </si>
  <si>
    <t>75 / 45°</t>
  </si>
  <si>
    <t>75 / 67°</t>
  </si>
  <si>
    <t>75 / 88°</t>
  </si>
  <si>
    <t>110 / 15°</t>
  </si>
  <si>
    <t>110 / 30°</t>
  </si>
  <si>
    <t>110 / 45°</t>
  </si>
  <si>
    <t>110 / 67°</t>
  </si>
  <si>
    <t>110 / 88°</t>
  </si>
  <si>
    <t>75 / 88° lauge</t>
  </si>
  <si>
    <t>110 / 88° lauge</t>
  </si>
  <si>
    <t>AK182333</t>
  </si>
  <si>
    <t>AK182363</t>
  </si>
  <si>
    <t>AK182383</t>
  </si>
  <si>
    <t>AK172334</t>
  </si>
  <si>
    <t>AK172364</t>
  </si>
  <si>
    <t>AK172384</t>
  </si>
  <si>
    <t>AK172336</t>
  </si>
  <si>
    <t>AK172366</t>
  </si>
  <si>
    <t>AK172386</t>
  </si>
  <si>
    <t>AK180001</t>
  </si>
  <si>
    <t>AK180002</t>
  </si>
  <si>
    <t>AK180004</t>
  </si>
  <si>
    <t>AK180081</t>
  </si>
  <si>
    <t>AK180082</t>
  </si>
  <si>
    <t>AK180084</t>
  </si>
  <si>
    <t>40 x 40 / 45°</t>
  </si>
  <si>
    <t>50 x 50 / 45°</t>
  </si>
  <si>
    <t>32 x 32 / 88°</t>
  </si>
  <si>
    <t>40 x 40 / 88°</t>
  </si>
  <si>
    <t>50 x 50 / 88°</t>
  </si>
  <si>
    <t>AK172324</t>
  </si>
  <si>
    <t>AK172326</t>
  </si>
  <si>
    <t>AK170007</t>
  </si>
  <si>
    <t>AK170008</t>
  </si>
  <si>
    <t>AK170016</t>
  </si>
  <si>
    <t>AK170017</t>
  </si>
  <si>
    <t>AK170019</t>
  </si>
  <si>
    <t>AK170087</t>
  </si>
  <si>
    <t>AK170089</t>
  </si>
  <si>
    <t>AK170096</t>
  </si>
  <si>
    <t>AK170098</t>
  </si>
  <si>
    <t>AK170099</t>
  </si>
  <si>
    <t>AK170101</t>
  </si>
  <si>
    <t>AK170059</t>
  </si>
  <si>
    <t>AK182001</t>
  </si>
  <si>
    <t>AK182002</t>
  </si>
  <si>
    <t>AK182004</t>
  </si>
  <si>
    <t>AK182081</t>
  </si>
  <si>
    <t>AK182082</t>
  </si>
  <si>
    <t>AK182084</t>
  </si>
  <si>
    <t>75 x 50 / 45°</t>
  </si>
  <si>
    <t>75 x 75 / 45°</t>
  </si>
  <si>
    <t>110 x 50 / 45°</t>
  </si>
  <si>
    <t>110 x 75 / 45°</t>
  </si>
  <si>
    <t>110 x 110 / 45°</t>
  </si>
  <si>
    <t>75 x 50 / 88°</t>
  </si>
  <si>
    <t>75 x 75 / 88°</t>
  </si>
  <si>
    <t>110 x 50 / 88°</t>
  </si>
  <si>
    <t>110 x 75 / 88°</t>
  </si>
  <si>
    <t>110 x 110 / 88°</t>
  </si>
  <si>
    <t>32 x 32 / 45°</t>
  </si>
  <si>
    <t>AK170088</t>
  </si>
  <si>
    <t>AK170097</t>
  </si>
  <si>
    <t>110 x 110 / 67°</t>
  </si>
  <si>
    <t>AK172007</t>
  </si>
  <si>
    <t>AK172008</t>
  </si>
  <si>
    <t>AK172016</t>
  </si>
  <si>
    <t>AK172017</t>
  </si>
  <si>
    <t>AK172019</t>
  </si>
  <si>
    <t>AK172087</t>
  </si>
  <si>
    <t>AK172088</t>
  </si>
  <si>
    <t>AK172096</t>
  </si>
  <si>
    <t>AK172097</t>
  </si>
  <si>
    <t>AK172098</t>
  </si>
  <si>
    <t>AK170139</t>
  </si>
  <si>
    <t>AK170219</t>
  </si>
  <si>
    <t>UNIVERSAALNE</t>
  </si>
  <si>
    <t>valge</t>
  </si>
  <si>
    <t>AK180572</t>
  </si>
  <si>
    <t>AK180574</t>
  </si>
  <si>
    <t xml:space="preserve">AK180575 </t>
  </si>
  <si>
    <t>hall</t>
  </si>
  <si>
    <t>AK170575</t>
  </si>
  <si>
    <t>AK170577</t>
  </si>
  <si>
    <t>AK170578</t>
  </si>
  <si>
    <t>50 / 32</t>
  </si>
  <si>
    <t>75 / 32</t>
  </si>
  <si>
    <t>75 / 50</t>
  </si>
  <si>
    <t>110 / 50</t>
  </si>
  <si>
    <t>110 / 75</t>
  </si>
  <si>
    <t>EKTSENTRIK-</t>
  </si>
  <si>
    <t>AK180601</t>
  </si>
  <si>
    <t>AK180602</t>
  </si>
  <si>
    <t>AK180603</t>
  </si>
  <si>
    <t>AK170615</t>
  </si>
  <si>
    <t>AK170605</t>
  </si>
  <si>
    <t>AK170608</t>
  </si>
  <si>
    <t>AK170609</t>
  </si>
  <si>
    <t>40 / 32</t>
  </si>
  <si>
    <t>50 / 40</t>
  </si>
  <si>
    <t>LÜHIKE  SIIRDMIK</t>
  </si>
  <si>
    <t>AK180580</t>
  </si>
  <si>
    <t>AK180581</t>
  </si>
  <si>
    <t>AK180582</t>
  </si>
  <si>
    <t>AK180584</t>
  </si>
  <si>
    <t>AK170585</t>
  </si>
  <si>
    <t>AK170589</t>
  </si>
  <si>
    <t>AK170590</t>
  </si>
  <si>
    <t>75 / 40</t>
  </si>
  <si>
    <t>AK181623</t>
  </si>
  <si>
    <t>AK181624</t>
  </si>
  <si>
    <t>AK181626</t>
  </si>
  <si>
    <t>50 / 72</t>
  </si>
  <si>
    <t>75 / 91</t>
  </si>
  <si>
    <t>110 / 135</t>
  </si>
  <si>
    <t>REMONTMUHVID</t>
  </si>
  <si>
    <t>AK180553</t>
  </si>
  <si>
    <t>AK170554</t>
  </si>
  <si>
    <t>AK170556</t>
  </si>
  <si>
    <t>LIUGMUHVID</t>
  </si>
  <si>
    <t>KAKSIKMUHVID</t>
  </si>
  <si>
    <t>AK180511</t>
  </si>
  <si>
    <t>AK180512</t>
  </si>
  <si>
    <t>AK180513</t>
  </si>
  <si>
    <t>AK170514</t>
  </si>
  <si>
    <t>AK170516</t>
  </si>
  <si>
    <t>AK180521</t>
  </si>
  <si>
    <t>AK180522</t>
  </si>
  <si>
    <t>AK180523</t>
  </si>
  <si>
    <t>AK170524</t>
  </si>
  <si>
    <t>AK170526</t>
  </si>
  <si>
    <t>KOMPENSATSIOONIMUHV</t>
  </si>
  <si>
    <t>AK170675</t>
  </si>
  <si>
    <t>AK170680</t>
  </si>
  <si>
    <t>OTSAKORGID</t>
  </si>
  <si>
    <t>AK180471</t>
  </si>
  <si>
    <t>AK180472</t>
  </si>
  <si>
    <t>AK180473</t>
  </si>
  <si>
    <t>AK170474</t>
  </si>
  <si>
    <t>AK170476</t>
  </si>
  <si>
    <t>AK180904</t>
  </si>
  <si>
    <t>AK180906</t>
  </si>
  <si>
    <t>AK180486</t>
  </si>
  <si>
    <t>AK180484</t>
  </si>
  <si>
    <t>AK180761</t>
  </si>
  <si>
    <t>AK180763</t>
  </si>
  <si>
    <t>AK170764</t>
  </si>
  <si>
    <t>AK170766</t>
  </si>
  <si>
    <t>VEDRUKAMMITSAD</t>
  </si>
  <si>
    <t>AK180762</t>
  </si>
  <si>
    <t>AK180463</t>
  </si>
  <si>
    <t>AK170464</t>
  </si>
  <si>
    <t>AK170466</t>
  </si>
  <si>
    <t>AK180299</t>
  </si>
  <si>
    <t>AK180628</t>
  </si>
  <si>
    <t>AK180717</t>
  </si>
  <si>
    <t>AK248646</t>
  </si>
  <si>
    <t>110 / 160 / 90</t>
  </si>
  <si>
    <t>110 / 110 / 90</t>
  </si>
  <si>
    <t>AK248466</t>
  </si>
  <si>
    <t>160 / 160 / 90</t>
  </si>
  <si>
    <t>AK424737</t>
  </si>
  <si>
    <t>UPOVIESER KUIVTRAPP</t>
  </si>
  <si>
    <t>AK488644</t>
  </si>
  <si>
    <t>32 mm / hor.</t>
  </si>
  <si>
    <t>AK488323</t>
  </si>
  <si>
    <t>AK488327</t>
  </si>
  <si>
    <t>50 mm/2 x 32 mm</t>
  </si>
  <si>
    <t>50 mm / madal</t>
  </si>
  <si>
    <t>AK488562</t>
  </si>
  <si>
    <t>AK488328</t>
  </si>
  <si>
    <t>75 mm/2 x 32 mm</t>
  </si>
  <si>
    <t>75 mm / madal</t>
  </si>
  <si>
    <t>kõrge</t>
  </si>
  <si>
    <t>madal</t>
  </si>
  <si>
    <t xml:space="preserve">50 mm </t>
  </si>
  <si>
    <t>75 mm/2x 32 mm</t>
  </si>
  <si>
    <t>AK488322</t>
  </si>
  <si>
    <t>AK488582</t>
  </si>
  <si>
    <t>AK488801</t>
  </si>
  <si>
    <t>AK488802</t>
  </si>
  <si>
    <t>AK488803</t>
  </si>
  <si>
    <t>kõrge/lisaühendused</t>
  </si>
  <si>
    <t>UPOVIESER TRAPP</t>
  </si>
  <si>
    <t>HORISONTAALNE</t>
  </si>
  <si>
    <t>VERTIKAALNE</t>
  </si>
  <si>
    <t>AK488591</t>
  </si>
  <si>
    <t>200 x 200</t>
  </si>
  <si>
    <t>Roostevaba</t>
  </si>
  <si>
    <t>AK488592</t>
  </si>
  <si>
    <t>Beez</t>
  </si>
  <si>
    <t>AK488639</t>
  </si>
  <si>
    <t>160 x 160</t>
  </si>
  <si>
    <t>AK488612</t>
  </si>
  <si>
    <t>AK488613</t>
  </si>
  <si>
    <t>AK488614</t>
  </si>
  <si>
    <t>AK488615</t>
  </si>
  <si>
    <t>UPOVIESER TRAPI</t>
  </si>
  <si>
    <t>VESILUKU KLAPP</t>
  </si>
  <si>
    <t>AK488566</t>
  </si>
  <si>
    <t>Klapp</t>
  </si>
  <si>
    <t>NB! Sobib ainult lisaühendustega trappidele</t>
  </si>
  <si>
    <t>AK488804</t>
  </si>
  <si>
    <t>HÜDROISOLATSIOONIKRAE</t>
  </si>
  <si>
    <t>50 - 75 -110 mm</t>
  </si>
  <si>
    <t>AK488434</t>
  </si>
  <si>
    <t>AK489116</t>
  </si>
  <si>
    <t>VAATLUSKOLMIK</t>
  </si>
  <si>
    <t>AK170364A</t>
  </si>
  <si>
    <t>AK170366A</t>
  </si>
  <si>
    <t>AK488534</t>
  </si>
  <si>
    <t>AS HALS TRADING</t>
  </si>
  <si>
    <t>AS HALS TRADING - T</t>
  </si>
  <si>
    <t>PÕHIHINNAD</t>
  </si>
  <si>
    <t>12915 Tallinn</t>
  </si>
  <si>
    <t>50113 Tartu</t>
  </si>
  <si>
    <t>ilma käibemaksuta</t>
  </si>
  <si>
    <t>Tel. 71 51 400</t>
  </si>
  <si>
    <t>Tel. 301 630</t>
  </si>
  <si>
    <t>e-mail: hals@hals.ee</t>
  </si>
  <si>
    <t>halstartu@hals.ee</t>
  </si>
  <si>
    <t>Allahindlus:</t>
  </si>
  <si>
    <t>www.hals.ee</t>
  </si>
  <si>
    <t>Netohind</t>
  </si>
  <si>
    <t>AK488362</t>
  </si>
  <si>
    <t>ALUKAANEGA, HORISONTAALNE</t>
  </si>
  <si>
    <t>LIIVAERALDUSKAEV 110 mm</t>
  </si>
  <si>
    <t>www.merika.fi//index_kauppa.html</t>
  </si>
  <si>
    <t xml:space="preserve">TÕSTERÕNGAS </t>
  </si>
  <si>
    <t>LIIVAERALDUSKAEVULE</t>
  </si>
  <si>
    <t>32 - 3/4" messing</t>
  </si>
  <si>
    <t>AK489117</t>
  </si>
  <si>
    <t>32 - 3/4" valge plast</t>
  </si>
  <si>
    <t>AK489118</t>
  </si>
  <si>
    <t>32 - 19 valge</t>
  </si>
  <si>
    <t>32 - 19 kroom</t>
  </si>
  <si>
    <t>AK489119</t>
  </si>
  <si>
    <t>AK488591A</t>
  </si>
  <si>
    <t>Roostevaba Merika</t>
  </si>
  <si>
    <t>Jäikusklass S14</t>
  </si>
  <si>
    <t>32 x 1,8 x 250</t>
  </si>
  <si>
    <t>32 x 1,8 x 500</t>
  </si>
  <si>
    <t>32 x 1,8 x 1000</t>
  </si>
  <si>
    <t>32 x 1,8 x 2000</t>
  </si>
  <si>
    <t>40 x 1,8 x 250</t>
  </si>
  <si>
    <t>40 x 1,8 x 500</t>
  </si>
  <si>
    <t>40 x 1,8 x 1000</t>
  </si>
  <si>
    <t>40 x 1,8 x 2000</t>
  </si>
  <si>
    <t>50 x 1,8 x 250</t>
  </si>
  <si>
    <t>50 x 1,8 x 500</t>
  </si>
  <si>
    <t>50 x 1,8 x 1000</t>
  </si>
  <si>
    <t>50 x 1,8 x 2000</t>
  </si>
  <si>
    <t>Jäikusklass S20</t>
  </si>
  <si>
    <t>75 x 1,9 x 250</t>
  </si>
  <si>
    <t>75 x 1,9 x 500</t>
  </si>
  <si>
    <t>75 x 1,9 x 1000</t>
  </si>
  <si>
    <t>75 x 1,9 x 2000</t>
  </si>
  <si>
    <t>110 x 2,7 x 250</t>
  </si>
  <si>
    <t>110 x 2,7 x 500</t>
  </si>
  <si>
    <t>110 x 2,7 x 1000</t>
  </si>
  <si>
    <t>110 x 2,7 x 2000</t>
  </si>
  <si>
    <t>75 x 2,3 x 250</t>
  </si>
  <si>
    <t>75 x 2,3 x 500</t>
  </si>
  <si>
    <t>75 x 2,3 x 1000</t>
  </si>
  <si>
    <t>75 x 2,3 x 2000</t>
  </si>
  <si>
    <t>75 x 2,3 x 3000</t>
  </si>
  <si>
    <t>Jäikusklass S16</t>
  </si>
  <si>
    <t>110 x 3,4 x 250</t>
  </si>
  <si>
    <t>110 x 3,4 x 500</t>
  </si>
  <si>
    <t>110 x 3,4 x 1000</t>
  </si>
  <si>
    <t>110 x 3,4 x 2000</t>
  </si>
  <si>
    <t>110 x 3,4 x 3000</t>
  </si>
  <si>
    <t>AK071041</t>
  </si>
  <si>
    <t>AK071042</t>
  </si>
  <si>
    <t>AK071043</t>
  </si>
  <si>
    <t>AK071045</t>
  </si>
  <si>
    <t>AK071047</t>
  </si>
  <si>
    <t>AK071061</t>
  </si>
  <si>
    <t>AK071062</t>
  </si>
  <si>
    <t>AK071063</t>
  </si>
  <si>
    <t>AK071065</t>
  </si>
  <si>
    <t>AK071067</t>
  </si>
  <si>
    <t>AK488363</t>
  </si>
  <si>
    <t>AK172306</t>
  </si>
  <si>
    <t>kumm - muhv</t>
  </si>
  <si>
    <t>AK181693</t>
  </si>
  <si>
    <t>123 / 110</t>
  </si>
  <si>
    <t>AK172304</t>
  </si>
  <si>
    <t>järsk</t>
  </si>
  <si>
    <t>110 x 110 / 45° 3-muhviga</t>
  </si>
  <si>
    <t>110 x 110 / 88° 3-muhviga</t>
  </si>
  <si>
    <t>110 x 110 / 88° 4-muhviga</t>
  </si>
  <si>
    <t>nurkrist</t>
  </si>
  <si>
    <t>AK481734</t>
  </si>
  <si>
    <t xml:space="preserve"> </t>
  </si>
  <si>
    <t>2019</t>
  </si>
  <si>
    <t>Sepa 19</t>
  </si>
  <si>
    <t>Kivikülvi 8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</si>
</sst>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 ;[Red]\-0.00\ "/>
    <numFmt numFmtId="181" formatCode="0.00;[Red]0.00"/>
    <numFmt numFmtId="182" formatCode="dd\-mmm\-yy"/>
    <numFmt numFmtId="183" formatCode="0.000"/>
    <numFmt numFmtId="184" formatCode="0.0"/>
    <numFmt numFmtId="185" formatCode="0.000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/>
    </xf>
    <xf numFmtId="49" fontId="3" fillId="33" borderId="0" xfId="0" applyNumberFormat="1" applyFont="1" applyFill="1" applyAlignment="1" quotePrefix="1">
      <alignment horizontal="left"/>
    </xf>
    <xf numFmtId="9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46" applyFont="1" applyFill="1" applyBorder="1">
      <alignment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7" fillId="33" borderId="0" xfId="37" applyFill="1" applyAlignment="1" applyProtection="1">
      <alignment/>
      <protection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PP-HT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180975</xdr:rowOff>
    </xdr:from>
    <xdr:to>
      <xdr:col>1</xdr:col>
      <xdr:colOff>66675</xdr:colOff>
      <xdr:row>17</xdr:row>
      <xdr:rowOff>123825</xdr:rowOff>
    </xdr:to>
    <xdr:pic>
      <xdr:nvPicPr>
        <xdr:cNvPr id="1" name="Rysune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51</xdr:row>
      <xdr:rowOff>123825</xdr:rowOff>
    </xdr:from>
    <xdr:to>
      <xdr:col>1</xdr:col>
      <xdr:colOff>238125</xdr:colOff>
      <xdr:row>55</xdr:row>
      <xdr:rowOff>76200</xdr:rowOff>
    </xdr:to>
    <xdr:pic>
      <xdr:nvPicPr>
        <xdr:cNvPr id="2" name="Rysune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0393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107</xdr:row>
      <xdr:rowOff>0</xdr:rowOff>
    </xdr:from>
    <xdr:to>
      <xdr:col>1</xdr:col>
      <xdr:colOff>342900</xdr:colOff>
      <xdr:row>111</xdr:row>
      <xdr:rowOff>19050</xdr:rowOff>
    </xdr:to>
    <xdr:pic>
      <xdr:nvPicPr>
        <xdr:cNvPr id="3" name="Rysunek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058352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256</xdr:row>
      <xdr:rowOff>180975</xdr:rowOff>
    </xdr:from>
    <xdr:to>
      <xdr:col>1</xdr:col>
      <xdr:colOff>466725</xdr:colOff>
      <xdr:row>260</xdr:row>
      <xdr:rowOff>9525</xdr:rowOff>
    </xdr:to>
    <xdr:pic>
      <xdr:nvPicPr>
        <xdr:cNvPr id="4" name="Picture 23" descr="Upovieser trapp, madal horisontaalmudel"/>
        <xdr:cNvPicPr preferRelativeResize="1">
          <a:picLocks noChangeAspect="1"/>
        </xdr:cNvPicPr>
      </xdr:nvPicPr>
      <xdr:blipFill>
        <a:blip r:embed="rId4"/>
        <a:srcRect r="54804"/>
        <a:stretch>
          <a:fillRect/>
        </a:stretch>
      </xdr:blipFill>
      <xdr:spPr>
        <a:xfrm>
          <a:off x="1047750" y="489013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251</xdr:row>
      <xdr:rowOff>9525</xdr:rowOff>
    </xdr:from>
    <xdr:to>
      <xdr:col>2</xdr:col>
      <xdr:colOff>390525</xdr:colOff>
      <xdr:row>254</xdr:row>
      <xdr:rowOff>28575</xdr:rowOff>
    </xdr:to>
    <xdr:pic>
      <xdr:nvPicPr>
        <xdr:cNvPr id="5" name="Picture 24" descr="Upovieser kuivtrapp"/>
        <xdr:cNvPicPr preferRelativeResize="1">
          <a:picLocks noChangeAspect="1"/>
        </xdr:cNvPicPr>
      </xdr:nvPicPr>
      <xdr:blipFill>
        <a:blip r:embed="rId5"/>
        <a:srcRect r="59677" b="-2299"/>
        <a:stretch>
          <a:fillRect/>
        </a:stretch>
      </xdr:blipFill>
      <xdr:spPr>
        <a:xfrm>
          <a:off x="1533525" y="477774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258</xdr:row>
      <xdr:rowOff>180975</xdr:rowOff>
    </xdr:from>
    <xdr:to>
      <xdr:col>0</xdr:col>
      <xdr:colOff>1009650</xdr:colOff>
      <xdr:row>263</xdr:row>
      <xdr:rowOff>47625</xdr:rowOff>
    </xdr:to>
    <xdr:pic>
      <xdr:nvPicPr>
        <xdr:cNvPr id="6" name="Picture 25" descr="Upovieser trapp, horisontaalmudel"/>
        <xdr:cNvPicPr preferRelativeResize="1">
          <a:picLocks noChangeAspect="1"/>
        </xdr:cNvPicPr>
      </xdr:nvPicPr>
      <xdr:blipFill>
        <a:blip r:embed="rId6"/>
        <a:srcRect r="54183"/>
        <a:stretch>
          <a:fillRect/>
        </a:stretch>
      </xdr:blipFill>
      <xdr:spPr>
        <a:xfrm>
          <a:off x="104775" y="492823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262</xdr:row>
      <xdr:rowOff>104775</xdr:rowOff>
    </xdr:from>
    <xdr:to>
      <xdr:col>1</xdr:col>
      <xdr:colOff>714375</xdr:colOff>
      <xdr:row>266</xdr:row>
      <xdr:rowOff>180975</xdr:rowOff>
    </xdr:to>
    <xdr:pic>
      <xdr:nvPicPr>
        <xdr:cNvPr id="7" name="Picture 26" descr="Upovieser trapp de 50, vertikaalmudel"/>
        <xdr:cNvPicPr preferRelativeResize="1">
          <a:picLocks noChangeAspect="1"/>
        </xdr:cNvPicPr>
      </xdr:nvPicPr>
      <xdr:blipFill>
        <a:blip r:embed="rId7"/>
        <a:srcRect r="60527" b="-990"/>
        <a:stretch>
          <a:fillRect/>
        </a:stretch>
      </xdr:blipFill>
      <xdr:spPr>
        <a:xfrm>
          <a:off x="1476375" y="4996815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267</xdr:row>
      <xdr:rowOff>66675</xdr:rowOff>
    </xdr:from>
    <xdr:to>
      <xdr:col>1</xdr:col>
      <xdr:colOff>590550</xdr:colOff>
      <xdr:row>271</xdr:row>
      <xdr:rowOff>57150</xdr:rowOff>
    </xdr:to>
    <xdr:pic>
      <xdr:nvPicPr>
        <xdr:cNvPr id="8" name="Picture 27" descr="Upovieser trapp, vertikaalmudel"/>
        <xdr:cNvPicPr preferRelativeResize="1">
          <a:picLocks noChangeAspect="1"/>
        </xdr:cNvPicPr>
      </xdr:nvPicPr>
      <xdr:blipFill>
        <a:blip r:embed="rId8"/>
        <a:srcRect r="56784" b="1739"/>
        <a:stretch>
          <a:fillRect/>
        </a:stretch>
      </xdr:blipFill>
      <xdr:spPr>
        <a:xfrm>
          <a:off x="1285875" y="508825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274</xdr:row>
      <xdr:rowOff>57150</xdr:rowOff>
    </xdr:from>
    <xdr:to>
      <xdr:col>4</xdr:col>
      <xdr:colOff>409575</xdr:colOff>
      <xdr:row>277</xdr:row>
      <xdr:rowOff>180975</xdr:rowOff>
    </xdr:to>
    <xdr:pic>
      <xdr:nvPicPr>
        <xdr:cNvPr id="9" name="Picture 28" descr="Trapi tõsterõngas kõrvalliitmikega"/>
        <xdr:cNvPicPr preferRelativeResize="1">
          <a:picLocks noChangeAspect="1"/>
        </xdr:cNvPicPr>
      </xdr:nvPicPr>
      <xdr:blipFill>
        <a:blip r:embed="rId9"/>
        <a:srcRect r="53921" b="2299"/>
        <a:stretch>
          <a:fillRect/>
        </a:stretch>
      </xdr:blipFill>
      <xdr:spPr>
        <a:xfrm>
          <a:off x="4171950" y="522065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274</xdr:row>
      <xdr:rowOff>104775</xdr:rowOff>
    </xdr:from>
    <xdr:to>
      <xdr:col>3</xdr:col>
      <xdr:colOff>742950</xdr:colOff>
      <xdr:row>277</xdr:row>
      <xdr:rowOff>171450</xdr:rowOff>
    </xdr:to>
    <xdr:pic>
      <xdr:nvPicPr>
        <xdr:cNvPr id="10" name="Picture 29" descr="Tõsterõngas, madal"/>
        <xdr:cNvPicPr preferRelativeResize="1">
          <a:picLocks noChangeAspect="1"/>
        </xdr:cNvPicPr>
      </xdr:nvPicPr>
      <xdr:blipFill>
        <a:blip r:embed="rId10"/>
        <a:srcRect r="59388" b="1234"/>
        <a:stretch>
          <a:fillRect/>
        </a:stretch>
      </xdr:blipFill>
      <xdr:spPr>
        <a:xfrm>
          <a:off x="3000375" y="5225415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274</xdr:row>
      <xdr:rowOff>19050</xdr:rowOff>
    </xdr:from>
    <xdr:to>
      <xdr:col>2</xdr:col>
      <xdr:colOff>390525</xdr:colOff>
      <xdr:row>277</xdr:row>
      <xdr:rowOff>228600</xdr:rowOff>
    </xdr:to>
    <xdr:pic>
      <xdr:nvPicPr>
        <xdr:cNvPr id="11" name="Picture 30" descr="Trapi tõsterõngas"/>
        <xdr:cNvPicPr preferRelativeResize="1">
          <a:picLocks noChangeAspect="1"/>
        </xdr:cNvPicPr>
      </xdr:nvPicPr>
      <xdr:blipFill>
        <a:blip r:embed="rId11"/>
        <a:srcRect r="52735" b="2040"/>
        <a:stretch>
          <a:fillRect/>
        </a:stretch>
      </xdr:blipFill>
      <xdr:spPr>
        <a:xfrm>
          <a:off x="1581150" y="5216842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95250</xdr:rowOff>
    </xdr:from>
    <xdr:to>
      <xdr:col>1</xdr:col>
      <xdr:colOff>695325</xdr:colOff>
      <xdr:row>292</xdr:row>
      <xdr:rowOff>9525</xdr:rowOff>
    </xdr:to>
    <xdr:pic>
      <xdr:nvPicPr>
        <xdr:cNvPr id="12" name="Picture 31" descr="Upovieser trapi ruutkaas 200 x 200"/>
        <xdr:cNvPicPr preferRelativeResize="1">
          <a:picLocks noChangeAspect="1"/>
        </xdr:cNvPicPr>
      </xdr:nvPicPr>
      <xdr:blipFill>
        <a:blip r:embed="rId12"/>
        <a:srcRect r="709" b="1492"/>
        <a:stretch>
          <a:fillRect/>
        </a:stretch>
      </xdr:blipFill>
      <xdr:spPr>
        <a:xfrm>
          <a:off x="0" y="54892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299</xdr:row>
      <xdr:rowOff>104775</xdr:rowOff>
    </xdr:from>
    <xdr:to>
      <xdr:col>2</xdr:col>
      <xdr:colOff>0</xdr:colOff>
      <xdr:row>303</xdr:row>
      <xdr:rowOff>38100</xdr:rowOff>
    </xdr:to>
    <xdr:pic>
      <xdr:nvPicPr>
        <xdr:cNvPr id="13" name="Picture 33" descr="Upovieser trapi ruutkaas 160 x 160"/>
        <xdr:cNvPicPr preferRelativeResize="1">
          <a:picLocks noChangeAspect="1"/>
        </xdr:cNvPicPr>
      </xdr:nvPicPr>
      <xdr:blipFill>
        <a:blip r:embed="rId13"/>
        <a:srcRect t="37623"/>
        <a:stretch>
          <a:fillRect/>
        </a:stretch>
      </xdr:blipFill>
      <xdr:spPr>
        <a:xfrm>
          <a:off x="47625" y="56997600"/>
          <a:ext cx="2047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280</xdr:row>
      <xdr:rowOff>9525</xdr:rowOff>
    </xdr:from>
    <xdr:to>
      <xdr:col>1</xdr:col>
      <xdr:colOff>219075</xdr:colOff>
      <xdr:row>284</xdr:row>
      <xdr:rowOff>123825</xdr:rowOff>
    </xdr:to>
    <xdr:pic>
      <xdr:nvPicPr>
        <xdr:cNvPr id="14" name="Picture 34" descr="Vesiluku haisuklapp"/>
        <xdr:cNvPicPr preferRelativeResize="1">
          <a:picLocks noChangeAspect="1"/>
        </xdr:cNvPicPr>
      </xdr:nvPicPr>
      <xdr:blipFill>
        <a:blip r:embed="rId14"/>
        <a:srcRect t="25807" r="-714"/>
        <a:stretch>
          <a:fillRect/>
        </a:stretch>
      </xdr:blipFill>
      <xdr:spPr>
        <a:xfrm>
          <a:off x="257175" y="53282850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306</xdr:row>
      <xdr:rowOff>76200</xdr:rowOff>
    </xdr:from>
    <xdr:to>
      <xdr:col>4</xdr:col>
      <xdr:colOff>95250</xdr:colOff>
      <xdr:row>309</xdr:row>
      <xdr:rowOff>28575</xdr:rowOff>
    </xdr:to>
    <xdr:pic>
      <xdr:nvPicPr>
        <xdr:cNvPr id="15" name="Picture 35" descr="Hüdroisolatsioonikra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58302525"/>
          <a:ext cx="2628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317</xdr:row>
      <xdr:rowOff>114300</xdr:rowOff>
    </xdr:from>
    <xdr:to>
      <xdr:col>1</xdr:col>
      <xdr:colOff>676275</xdr:colOff>
      <xdr:row>321</xdr:row>
      <xdr:rowOff>95250</xdr:rowOff>
    </xdr:to>
    <xdr:pic>
      <xdr:nvPicPr>
        <xdr:cNvPr id="16" name="Picture 36" descr="Õhustusklapp"/>
        <xdr:cNvPicPr preferRelativeResize="1">
          <a:picLocks noChangeAspect="1"/>
        </xdr:cNvPicPr>
      </xdr:nvPicPr>
      <xdr:blipFill>
        <a:blip r:embed="rId16"/>
        <a:srcRect r="56970"/>
        <a:stretch>
          <a:fillRect/>
        </a:stretch>
      </xdr:blipFill>
      <xdr:spPr>
        <a:xfrm>
          <a:off x="1295400" y="604361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323</xdr:row>
      <xdr:rowOff>57150</xdr:rowOff>
    </xdr:from>
    <xdr:to>
      <xdr:col>1</xdr:col>
      <xdr:colOff>180975</xdr:colOff>
      <xdr:row>326</xdr:row>
      <xdr:rowOff>76200</xdr:rowOff>
    </xdr:to>
    <xdr:pic>
      <xdr:nvPicPr>
        <xdr:cNvPr id="17" name="Picture 37" descr="Nurkühendu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615219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18" name="Picture 39" descr="HalsTrading 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310</xdr:row>
      <xdr:rowOff>85725</xdr:rowOff>
    </xdr:from>
    <xdr:to>
      <xdr:col>3</xdr:col>
      <xdr:colOff>1123950</xdr:colOff>
      <xdr:row>316</xdr:row>
      <xdr:rowOff>9525</xdr:rowOff>
    </xdr:to>
    <xdr:pic>
      <xdr:nvPicPr>
        <xdr:cNvPr id="19" name="Picture 41" descr="MERIKA 362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48025" y="590740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326</xdr:row>
      <xdr:rowOff>114300</xdr:rowOff>
    </xdr:from>
    <xdr:to>
      <xdr:col>1</xdr:col>
      <xdr:colOff>161925</xdr:colOff>
      <xdr:row>331</xdr:row>
      <xdr:rowOff>28575</xdr:rowOff>
    </xdr:to>
    <xdr:pic>
      <xdr:nvPicPr>
        <xdr:cNvPr id="20" name="Picture 42" descr="PM NURK KROOM 1501_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2950" y="621506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292</xdr:row>
      <xdr:rowOff>133350</xdr:rowOff>
    </xdr:from>
    <xdr:to>
      <xdr:col>1</xdr:col>
      <xdr:colOff>381000</xdr:colOff>
      <xdr:row>296</xdr:row>
      <xdr:rowOff>161925</xdr:rowOff>
    </xdr:to>
    <xdr:pic>
      <xdr:nvPicPr>
        <xdr:cNvPr id="21" name="Picture 43" descr="RST KAAS 914_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9150" y="5569267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222</xdr:row>
      <xdr:rowOff>114300</xdr:rowOff>
    </xdr:from>
    <xdr:to>
      <xdr:col>0</xdr:col>
      <xdr:colOff>1171575</xdr:colOff>
      <xdr:row>226</xdr:row>
      <xdr:rowOff>66675</xdr:rowOff>
    </xdr:to>
    <xdr:pic>
      <xdr:nvPicPr>
        <xdr:cNvPr id="22" name="Picture 45" descr="PIPELIFE VEDRUK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423576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76200</xdr:rowOff>
    </xdr:from>
    <xdr:to>
      <xdr:col>1</xdr:col>
      <xdr:colOff>704850</xdr:colOff>
      <xdr:row>238</xdr:row>
      <xdr:rowOff>133350</xdr:rowOff>
    </xdr:to>
    <xdr:pic>
      <xdr:nvPicPr>
        <xdr:cNvPr id="23" name="Picture 46" descr="PIPELIFE OTSEH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9225" y="446055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104775</xdr:rowOff>
    </xdr:from>
    <xdr:to>
      <xdr:col>1</xdr:col>
      <xdr:colOff>228600</xdr:colOff>
      <xdr:row>33</xdr:row>
      <xdr:rowOff>19050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6019800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69</xdr:row>
      <xdr:rowOff>161925</xdr:rowOff>
    </xdr:from>
    <xdr:to>
      <xdr:col>1</xdr:col>
      <xdr:colOff>342900</xdr:colOff>
      <xdr:row>76</xdr:row>
      <xdr:rowOff>66675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1350645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98</xdr:row>
      <xdr:rowOff>123825</xdr:rowOff>
    </xdr:from>
    <xdr:to>
      <xdr:col>1</xdr:col>
      <xdr:colOff>409575</xdr:colOff>
      <xdr:row>105</xdr:row>
      <xdr:rowOff>19050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" y="1899285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115</xdr:row>
      <xdr:rowOff>66675</xdr:rowOff>
    </xdr:from>
    <xdr:to>
      <xdr:col>1</xdr:col>
      <xdr:colOff>238125</xdr:colOff>
      <xdr:row>121</xdr:row>
      <xdr:rowOff>152400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2217420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137</xdr:row>
      <xdr:rowOff>104775</xdr:rowOff>
    </xdr:from>
    <xdr:to>
      <xdr:col>1</xdr:col>
      <xdr:colOff>304800</xdr:colOff>
      <xdr:row>144</xdr:row>
      <xdr:rowOff>9525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7675" y="2640330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147</xdr:row>
      <xdr:rowOff>0</xdr:rowOff>
    </xdr:from>
    <xdr:to>
      <xdr:col>0</xdr:col>
      <xdr:colOff>1085850</xdr:colOff>
      <xdr:row>150</xdr:row>
      <xdr:rowOff>104775</xdr:rowOff>
    </xdr:to>
    <xdr:pic>
      <xdr:nvPicPr>
        <xdr:cNvPr id="29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9575" y="28203525"/>
          <a:ext cx="676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158</xdr:row>
      <xdr:rowOff>28575</xdr:rowOff>
    </xdr:from>
    <xdr:to>
      <xdr:col>0</xdr:col>
      <xdr:colOff>1352550</xdr:colOff>
      <xdr:row>162</xdr:row>
      <xdr:rowOff>133350</xdr:rowOff>
    </xdr:to>
    <xdr:pic>
      <xdr:nvPicPr>
        <xdr:cNvPr id="30" name="Pictur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5775" y="30327600"/>
          <a:ext cx="8667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167</xdr:row>
      <xdr:rowOff>47625</xdr:rowOff>
    </xdr:from>
    <xdr:to>
      <xdr:col>0</xdr:col>
      <xdr:colOff>1304925</xdr:colOff>
      <xdr:row>171</xdr:row>
      <xdr:rowOff>104775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5775" y="32061150"/>
          <a:ext cx="8191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175</xdr:row>
      <xdr:rowOff>38100</xdr:rowOff>
    </xdr:from>
    <xdr:to>
      <xdr:col>1</xdr:col>
      <xdr:colOff>28575</xdr:colOff>
      <xdr:row>180</xdr:row>
      <xdr:rowOff>9525</xdr:rowOff>
    </xdr:to>
    <xdr:pic>
      <xdr:nvPicPr>
        <xdr:cNvPr id="32" name="Picture 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5775" y="335756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240</xdr:row>
      <xdr:rowOff>47625</xdr:rowOff>
    </xdr:from>
    <xdr:to>
      <xdr:col>1</xdr:col>
      <xdr:colOff>685800</xdr:colOff>
      <xdr:row>243</xdr:row>
      <xdr:rowOff>142875</xdr:rowOff>
    </xdr:to>
    <xdr:pic>
      <xdr:nvPicPr>
        <xdr:cNvPr id="33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00175" y="45720000"/>
          <a:ext cx="666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182</xdr:row>
      <xdr:rowOff>66675</xdr:rowOff>
    </xdr:from>
    <xdr:to>
      <xdr:col>0</xdr:col>
      <xdr:colOff>1285875</xdr:colOff>
      <xdr:row>187</xdr:row>
      <xdr:rowOff>9525</xdr:rowOff>
    </xdr:to>
    <xdr:pic>
      <xdr:nvPicPr>
        <xdr:cNvPr id="34" name="Picture 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" y="349377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189</xdr:row>
      <xdr:rowOff>47625</xdr:rowOff>
    </xdr:from>
    <xdr:to>
      <xdr:col>0</xdr:col>
      <xdr:colOff>1314450</xdr:colOff>
      <xdr:row>194</xdr:row>
      <xdr:rowOff>95250</xdr:rowOff>
    </xdr:to>
    <xdr:pic>
      <xdr:nvPicPr>
        <xdr:cNvPr id="35" name="Picture 5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" y="36252150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196</xdr:row>
      <xdr:rowOff>28575</xdr:rowOff>
    </xdr:from>
    <xdr:to>
      <xdr:col>0</xdr:col>
      <xdr:colOff>1343025</xdr:colOff>
      <xdr:row>201</xdr:row>
      <xdr:rowOff>114300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37423725"/>
          <a:ext cx="10382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203</xdr:row>
      <xdr:rowOff>28575</xdr:rowOff>
    </xdr:from>
    <xdr:to>
      <xdr:col>0</xdr:col>
      <xdr:colOff>1285875</xdr:colOff>
      <xdr:row>207</xdr:row>
      <xdr:rowOff>142875</xdr:rowOff>
    </xdr:to>
    <xdr:pic>
      <xdr:nvPicPr>
        <xdr:cNvPr id="37" name="Picture 6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71475" y="38757225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209</xdr:row>
      <xdr:rowOff>180975</xdr:rowOff>
    </xdr:from>
    <xdr:to>
      <xdr:col>0</xdr:col>
      <xdr:colOff>1304925</xdr:colOff>
      <xdr:row>215</xdr:row>
      <xdr:rowOff>19050</xdr:rowOff>
    </xdr:to>
    <xdr:pic>
      <xdr:nvPicPr>
        <xdr:cNvPr id="38" name="Picture 6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400907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226</xdr:row>
      <xdr:rowOff>9525</xdr:rowOff>
    </xdr:from>
    <xdr:to>
      <xdr:col>1</xdr:col>
      <xdr:colOff>552450</xdr:colOff>
      <xdr:row>230</xdr:row>
      <xdr:rowOff>133350</xdr:rowOff>
    </xdr:to>
    <xdr:pic>
      <xdr:nvPicPr>
        <xdr:cNvPr id="39" name="Picture 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33475" y="43014900"/>
          <a:ext cx="8001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40</xdr:row>
      <xdr:rowOff>76200</xdr:rowOff>
    </xdr:from>
    <xdr:to>
      <xdr:col>1</xdr:col>
      <xdr:colOff>342900</xdr:colOff>
      <xdr:row>42</xdr:row>
      <xdr:rowOff>180975</xdr:rowOff>
    </xdr:to>
    <xdr:pic>
      <xdr:nvPicPr>
        <xdr:cNvPr id="40" name="Picture 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7896225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1104900</xdr:colOff>
      <xdr:row>154</xdr:row>
      <xdr:rowOff>123825</xdr:rowOff>
    </xdr:to>
    <xdr:pic>
      <xdr:nvPicPr>
        <xdr:cNvPr id="41" name="Picture 6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09575" y="28965525"/>
          <a:ext cx="6953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245</xdr:row>
      <xdr:rowOff>19050</xdr:rowOff>
    </xdr:from>
    <xdr:to>
      <xdr:col>1</xdr:col>
      <xdr:colOff>676275</xdr:colOff>
      <xdr:row>248</xdr:row>
      <xdr:rowOff>76200</xdr:rowOff>
    </xdr:to>
    <xdr:pic>
      <xdr:nvPicPr>
        <xdr:cNvPr id="42" name="Picture 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28750" y="46643925"/>
          <a:ext cx="6286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ka.fi//index_kauppa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20.7109375" style="7" customWidth="1"/>
    <col min="2" max="2" width="10.7109375" style="8" customWidth="1"/>
    <col min="3" max="3" width="15.7109375" style="9" customWidth="1"/>
    <col min="4" max="4" width="22.7109375" style="8" customWidth="1"/>
    <col min="5" max="5" width="22.7109375" style="10" customWidth="1"/>
    <col min="6" max="6" width="9.140625" style="1" customWidth="1"/>
    <col min="7" max="7" width="9.140625" style="5" customWidth="1"/>
    <col min="8" max="16384" width="9.140625" style="1" customWidth="1"/>
  </cols>
  <sheetData>
    <row r="1" spans="1:8" ht="15">
      <c r="A1" s="11"/>
      <c r="B1" s="12"/>
      <c r="C1" s="13"/>
      <c r="D1" s="14"/>
      <c r="E1" s="14"/>
      <c r="F1" s="12"/>
      <c r="G1" s="15"/>
      <c r="H1" s="4"/>
    </row>
    <row r="2" spans="1:8" ht="24.75" customHeight="1">
      <c r="A2" s="16" t="s">
        <v>317</v>
      </c>
      <c r="B2" s="16"/>
      <c r="C2" s="16" t="s">
        <v>318</v>
      </c>
      <c r="D2" s="17"/>
      <c r="E2" s="18" t="s">
        <v>319</v>
      </c>
      <c r="F2" s="12"/>
      <c r="G2" s="15"/>
      <c r="H2" s="4"/>
    </row>
    <row r="3" spans="1:8" ht="15">
      <c r="A3" s="16" t="s">
        <v>403</v>
      </c>
      <c r="B3" s="16"/>
      <c r="C3" s="16" t="s">
        <v>402</v>
      </c>
      <c r="D3" s="17"/>
      <c r="E3" s="18" t="s">
        <v>401</v>
      </c>
      <c r="F3" s="12"/>
      <c r="G3" s="15"/>
      <c r="H3" s="4"/>
    </row>
    <row r="4" spans="1:8" ht="15">
      <c r="A4" s="16" t="s">
        <v>320</v>
      </c>
      <c r="B4" s="16"/>
      <c r="C4" s="16" t="s">
        <v>321</v>
      </c>
      <c r="D4" s="17"/>
      <c r="E4" s="18" t="s">
        <v>322</v>
      </c>
      <c r="F4" s="12"/>
      <c r="G4" s="15"/>
      <c r="H4" s="4"/>
    </row>
    <row r="5" spans="1:8" ht="15">
      <c r="A5" s="16" t="s">
        <v>323</v>
      </c>
      <c r="B5" s="16"/>
      <c r="C5" s="16" t="s">
        <v>324</v>
      </c>
      <c r="D5" s="17"/>
      <c r="E5" s="19"/>
      <c r="F5" s="12"/>
      <c r="G5" s="15"/>
      <c r="H5" s="4"/>
    </row>
    <row r="6" spans="1:8" ht="15">
      <c r="A6" s="16" t="s">
        <v>325</v>
      </c>
      <c r="B6" s="16"/>
      <c r="C6" s="20" t="s">
        <v>326</v>
      </c>
      <c r="D6" s="17"/>
      <c r="E6" s="19"/>
      <c r="F6" s="12"/>
      <c r="G6" s="15" t="s">
        <v>327</v>
      </c>
      <c r="H6" s="2"/>
    </row>
    <row r="7" spans="1:8" ht="15">
      <c r="A7" s="21" t="s">
        <v>328</v>
      </c>
      <c r="B7" s="12"/>
      <c r="C7" s="13"/>
      <c r="D7" s="14"/>
      <c r="E7" s="14"/>
      <c r="F7" s="12"/>
      <c r="G7" s="22">
        <v>0</v>
      </c>
      <c r="H7" s="2"/>
    </row>
    <row r="8" spans="1:7" ht="15" customHeight="1">
      <c r="A8" s="23"/>
      <c r="B8" s="24"/>
      <c r="C8" s="25"/>
      <c r="D8" s="24"/>
      <c r="E8" s="26"/>
      <c r="F8" s="27"/>
      <c r="G8" s="28"/>
    </row>
    <row r="9" spans="1:7" s="3" customFormat="1" ht="21" customHeight="1">
      <c r="A9" s="39"/>
      <c r="B9" s="40" t="s">
        <v>34</v>
      </c>
      <c r="C9" s="40"/>
      <c r="D9" s="41"/>
      <c r="E9" s="42"/>
      <c r="F9" s="39"/>
      <c r="G9" s="39"/>
    </row>
    <row r="10" spans="1:7" s="2" customFormat="1" ht="15" customHeight="1">
      <c r="A10" s="29"/>
      <c r="B10" s="13"/>
      <c r="C10" s="18"/>
      <c r="D10" s="18"/>
      <c r="E10" s="19"/>
      <c r="F10" s="12"/>
      <c r="G10" s="16"/>
    </row>
    <row r="11" spans="1:7" s="2" customFormat="1" ht="15" customHeight="1">
      <c r="A11" s="12"/>
      <c r="B11" s="13"/>
      <c r="C11" s="17" t="s">
        <v>33</v>
      </c>
      <c r="D11" s="18" t="s">
        <v>35</v>
      </c>
      <c r="E11" s="19" t="s">
        <v>36</v>
      </c>
      <c r="F11" s="12"/>
      <c r="G11" s="30" t="s">
        <v>329</v>
      </c>
    </row>
    <row r="12" spans="1:7" s="2" customFormat="1" ht="15" customHeight="1">
      <c r="A12" s="12"/>
      <c r="B12" s="13"/>
      <c r="C12" s="14"/>
      <c r="D12" s="13"/>
      <c r="E12" s="31"/>
      <c r="F12" s="12"/>
      <c r="G12" s="16"/>
    </row>
    <row r="13" spans="1:7" s="2" customFormat="1" ht="15" customHeight="1">
      <c r="A13" s="16" t="s">
        <v>0</v>
      </c>
      <c r="B13" s="13"/>
      <c r="C13" s="13" t="s">
        <v>37</v>
      </c>
      <c r="D13" s="14" t="s">
        <v>346</v>
      </c>
      <c r="E13" s="31">
        <v>0.8947630795188731</v>
      </c>
      <c r="F13" s="12"/>
      <c r="G13" s="32">
        <f>E13*(1-$G$7)</f>
        <v>0.8947630795188731</v>
      </c>
    </row>
    <row r="14" spans="1:7" s="2" customFormat="1" ht="15" customHeight="1">
      <c r="A14" s="16" t="s">
        <v>1</v>
      </c>
      <c r="B14" s="13"/>
      <c r="C14" s="13" t="s">
        <v>38</v>
      </c>
      <c r="D14" s="14" t="s">
        <v>347</v>
      </c>
      <c r="E14" s="31">
        <v>1.022586376592998</v>
      </c>
      <c r="F14" s="12"/>
      <c r="G14" s="32">
        <f>E14*(1-$G$7)</f>
        <v>1.022586376592998</v>
      </c>
    </row>
    <row r="15" spans="1:7" s="2" customFormat="1" ht="15" customHeight="1">
      <c r="A15" s="33" t="s">
        <v>345</v>
      </c>
      <c r="B15" s="13"/>
      <c r="C15" s="13" t="s">
        <v>39</v>
      </c>
      <c r="D15" s="14" t="s">
        <v>348</v>
      </c>
      <c r="E15" s="31">
        <v>1.4699679163524344</v>
      </c>
      <c r="F15" s="12"/>
      <c r="G15" s="32">
        <f>E15*(1-$G$7)</f>
        <v>1.4699679163524344</v>
      </c>
    </row>
    <row r="16" spans="1:7" s="2" customFormat="1" ht="15" customHeight="1">
      <c r="A16" s="34"/>
      <c r="B16" s="13"/>
      <c r="C16" s="13" t="s">
        <v>40</v>
      </c>
      <c r="D16" s="14" t="s">
        <v>349</v>
      </c>
      <c r="E16" s="31">
        <v>2.4286426444083697</v>
      </c>
      <c r="F16" s="12"/>
      <c r="G16" s="32">
        <f>E16*(1-$G$7)</f>
        <v>2.4286426444083697</v>
      </c>
    </row>
    <row r="17" spans="1:7" s="2" customFormat="1" ht="15" customHeight="1">
      <c r="A17" s="34"/>
      <c r="B17" s="13"/>
      <c r="C17" s="14"/>
      <c r="D17" s="13"/>
      <c r="E17" s="31"/>
      <c r="F17" s="12"/>
      <c r="G17" s="16"/>
    </row>
    <row r="18" spans="1:7" s="2" customFormat="1" ht="15" customHeight="1">
      <c r="A18" s="35"/>
      <c r="B18" s="13"/>
      <c r="C18" s="13" t="s">
        <v>41</v>
      </c>
      <c r="D18" s="14" t="s">
        <v>350</v>
      </c>
      <c r="E18" s="31">
        <v>0.8947630795188731</v>
      </c>
      <c r="F18" s="12"/>
      <c r="G18" s="32">
        <f>E18*(1-$G$7)</f>
        <v>0.8947630795188731</v>
      </c>
    </row>
    <row r="19" spans="1:7" s="2" customFormat="1" ht="15" customHeight="1">
      <c r="A19" s="35"/>
      <c r="B19" s="13"/>
      <c r="C19" s="13" t="s">
        <v>42</v>
      </c>
      <c r="D19" s="14" t="s">
        <v>351</v>
      </c>
      <c r="E19" s="31">
        <v>1.0864980251300602</v>
      </c>
      <c r="F19" s="12"/>
      <c r="G19" s="32">
        <f>E19*(1-$G$7)</f>
        <v>1.0864980251300602</v>
      </c>
    </row>
    <row r="20" spans="1:7" s="2" customFormat="1" ht="15" customHeight="1">
      <c r="A20" s="35"/>
      <c r="B20" s="13"/>
      <c r="C20" s="13" t="s">
        <v>43</v>
      </c>
      <c r="D20" s="14" t="s">
        <v>352</v>
      </c>
      <c r="E20" s="31">
        <v>1.5977912134265593</v>
      </c>
      <c r="F20" s="12"/>
      <c r="G20" s="32">
        <f>E20*(1-$G$7)</f>
        <v>1.5977912134265593</v>
      </c>
    </row>
    <row r="21" spans="1:7" s="2" customFormat="1" ht="15" customHeight="1">
      <c r="A21" s="35"/>
      <c r="B21" s="13"/>
      <c r="C21" s="13" t="s">
        <v>44</v>
      </c>
      <c r="D21" s="14" t="s">
        <v>353</v>
      </c>
      <c r="E21" s="31">
        <v>2.6842892385566195</v>
      </c>
      <c r="F21" s="12"/>
      <c r="G21" s="32">
        <f>E21*(1-$G$7)</f>
        <v>2.6842892385566195</v>
      </c>
    </row>
    <row r="22" spans="1:7" s="2" customFormat="1" ht="15" customHeight="1">
      <c r="A22" s="35"/>
      <c r="B22" s="13"/>
      <c r="C22" s="13"/>
      <c r="D22" s="13"/>
      <c r="E22" s="31"/>
      <c r="F22" s="12"/>
      <c r="G22" s="16"/>
    </row>
    <row r="23" spans="1:7" s="2" customFormat="1" ht="15" customHeight="1">
      <c r="A23" s="35"/>
      <c r="B23" s="13"/>
      <c r="C23" s="13" t="s">
        <v>45</v>
      </c>
      <c r="D23" s="14" t="s">
        <v>354</v>
      </c>
      <c r="E23" s="31">
        <v>0.9267189037874043</v>
      </c>
      <c r="F23" s="12"/>
      <c r="G23" s="32">
        <f>E23*(1-$G$7)</f>
        <v>0.9267189037874043</v>
      </c>
    </row>
    <row r="24" spans="1:7" s="2" customFormat="1" ht="15" customHeight="1">
      <c r="A24" s="34"/>
      <c r="B24" s="13"/>
      <c r="C24" s="13" t="s">
        <v>46</v>
      </c>
      <c r="D24" s="14" t="s">
        <v>355</v>
      </c>
      <c r="E24" s="31">
        <v>1.0992803548374728</v>
      </c>
      <c r="F24" s="12"/>
      <c r="G24" s="32">
        <f>E24*(1-$G$7)</f>
        <v>1.0992803548374728</v>
      </c>
    </row>
    <row r="25" spans="1:7" s="2" customFormat="1" ht="15" customHeight="1">
      <c r="A25" s="34"/>
      <c r="B25" s="13"/>
      <c r="C25" s="13" t="s">
        <v>47</v>
      </c>
      <c r="D25" s="14" t="s">
        <v>356</v>
      </c>
      <c r="E25" s="31">
        <v>1.6872675213784465</v>
      </c>
      <c r="F25" s="12"/>
      <c r="G25" s="32">
        <f>E25*(1-$G$7)</f>
        <v>1.6872675213784465</v>
      </c>
    </row>
    <row r="26" spans="1:7" s="2" customFormat="1" ht="15" customHeight="1">
      <c r="A26" s="12"/>
      <c r="B26" s="13"/>
      <c r="C26" s="13" t="s">
        <v>48</v>
      </c>
      <c r="D26" s="14" t="s">
        <v>357</v>
      </c>
      <c r="E26" s="31">
        <v>2.6842892385566195</v>
      </c>
      <c r="F26" s="12"/>
      <c r="G26" s="32">
        <f>E26*(1-$G$7)</f>
        <v>2.6842892385566195</v>
      </c>
    </row>
    <row r="27" spans="1:7" s="2" customFormat="1" ht="15" customHeight="1">
      <c r="A27" s="12"/>
      <c r="B27" s="13"/>
      <c r="C27" s="13"/>
      <c r="D27" s="14"/>
      <c r="E27" s="31"/>
      <c r="F27" s="12"/>
      <c r="G27" s="16"/>
    </row>
    <row r="28" spans="1:7" s="2" customFormat="1" ht="15" customHeight="1">
      <c r="A28" s="16" t="s">
        <v>0</v>
      </c>
      <c r="B28" s="13"/>
      <c r="C28" s="13" t="s">
        <v>49</v>
      </c>
      <c r="D28" s="14" t="s">
        <v>359</v>
      </c>
      <c r="E28" s="31">
        <v>1.725614510500684</v>
      </c>
      <c r="F28" s="12"/>
      <c r="G28" s="32">
        <f>E28*(1-$G$7)</f>
        <v>1.725614510500684</v>
      </c>
    </row>
    <row r="29" spans="1:7" s="2" customFormat="1" ht="15" customHeight="1">
      <c r="A29" s="16" t="s">
        <v>2</v>
      </c>
      <c r="B29" s="13"/>
      <c r="C29" s="13" t="s">
        <v>50</v>
      </c>
      <c r="D29" s="14" t="s">
        <v>360</v>
      </c>
      <c r="E29" s="31">
        <v>1.8534378075748086</v>
      </c>
      <c r="F29" s="12"/>
      <c r="G29" s="32">
        <f>E29*(1-$G$7)</f>
        <v>1.8534378075748086</v>
      </c>
    </row>
    <row r="30" spans="1:7" s="2" customFormat="1" ht="15" customHeight="1">
      <c r="A30" s="33" t="s">
        <v>358</v>
      </c>
      <c r="B30" s="13"/>
      <c r="C30" s="13" t="s">
        <v>51</v>
      </c>
      <c r="D30" s="14" t="s">
        <v>361</v>
      </c>
      <c r="E30" s="31">
        <v>3.003847481241931</v>
      </c>
      <c r="F30" s="12"/>
      <c r="G30" s="32">
        <f>E30*(1-$G$7)</f>
        <v>3.003847481241931</v>
      </c>
    </row>
    <row r="31" spans="1:7" s="2" customFormat="1" ht="15" customHeight="1">
      <c r="A31" s="12"/>
      <c r="B31" s="13"/>
      <c r="C31" s="13" t="s">
        <v>52</v>
      </c>
      <c r="D31" s="14" t="s">
        <v>362</v>
      </c>
      <c r="E31" s="31">
        <v>4.09</v>
      </c>
      <c r="F31" s="12"/>
      <c r="G31" s="32">
        <f>E31*(1-$G$7)</f>
        <v>4.09</v>
      </c>
    </row>
    <row r="32" spans="1:7" s="2" customFormat="1" ht="15" customHeight="1">
      <c r="A32" s="12"/>
      <c r="B32" s="13"/>
      <c r="C32" s="13"/>
      <c r="D32" s="14"/>
      <c r="E32" s="31"/>
      <c r="F32" s="12"/>
      <c r="G32" s="16"/>
    </row>
    <row r="33" spans="1:7" s="2" customFormat="1" ht="15" customHeight="1">
      <c r="A33" s="12"/>
      <c r="B33" s="13"/>
      <c r="C33" s="13" t="s">
        <v>53</v>
      </c>
      <c r="D33" s="14" t="s">
        <v>363</v>
      </c>
      <c r="E33" s="31">
        <v>1.9812611046489335</v>
      </c>
      <c r="F33" s="12"/>
      <c r="G33" s="32">
        <f>E33*(1-$G$7)</f>
        <v>1.9812611046489335</v>
      </c>
    </row>
    <row r="34" spans="1:7" s="2" customFormat="1" ht="15" customHeight="1">
      <c r="A34" s="12"/>
      <c r="B34" s="13"/>
      <c r="C34" s="13" t="s">
        <v>54</v>
      </c>
      <c r="D34" s="14" t="s">
        <v>364</v>
      </c>
      <c r="E34" s="31">
        <v>2.812112535630744</v>
      </c>
      <c r="F34" s="12"/>
      <c r="G34" s="32">
        <f>E34*(1-$G$7)</f>
        <v>2.812112535630744</v>
      </c>
    </row>
    <row r="35" spans="1:7" s="2" customFormat="1" ht="15" customHeight="1">
      <c r="A35" s="12"/>
      <c r="B35" s="13"/>
      <c r="C35" s="13" t="s">
        <v>55</v>
      </c>
      <c r="D35" s="14" t="s">
        <v>365</v>
      </c>
      <c r="E35" s="31">
        <v>4.55</v>
      </c>
      <c r="F35" s="12"/>
      <c r="G35" s="32">
        <f>E35*(1-$G$7)</f>
        <v>4.55</v>
      </c>
    </row>
    <row r="36" spans="1:7" s="2" customFormat="1" ht="15" customHeight="1">
      <c r="A36" s="12"/>
      <c r="B36" s="13"/>
      <c r="C36" s="13" t="s">
        <v>56</v>
      </c>
      <c r="D36" s="14" t="s">
        <v>366</v>
      </c>
      <c r="E36" s="31">
        <v>7.46</v>
      </c>
      <c r="F36" s="12"/>
      <c r="G36" s="32">
        <f>E36*(1-$G$7)</f>
        <v>7.46</v>
      </c>
    </row>
    <row r="37" spans="1:7" s="2" customFormat="1" ht="15" customHeight="1">
      <c r="A37" s="12"/>
      <c r="B37" s="13"/>
      <c r="C37" s="13"/>
      <c r="D37" s="14"/>
      <c r="E37" s="31"/>
      <c r="F37" s="12"/>
      <c r="G37" s="32"/>
    </row>
    <row r="38" spans="1:7" s="2" customFormat="1" ht="15" customHeight="1">
      <c r="A38" s="16" t="s">
        <v>0</v>
      </c>
      <c r="B38" s="13"/>
      <c r="C38" s="13" t="s">
        <v>378</v>
      </c>
      <c r="D38" s="14" t="s">
        <v>367</v>
      </c>
      <c r="E38" s="31">
        <v>2.045172753185996</v>
      </c>
      <c r="F38" s="12"/>
      <c r="G38" s="32">
        <f aca="true" t="shared" si="0" ref="G38:G48">E38*(1-$G$7)</f>
        <v>2.045172753185996</v>
      </c>
    </row>
    <row r="39" spans="1:7" s="2" customFormat="1" ht="15" customHeight="1">
      <c r="A39" s="16" t="s">
        <v>2</v>
      </c>
      <c r="B39" s="13"/>
      <c r="C39" s="13" t="s">
        <v>379</v>
      </c>
      <c r="D39" s="14" t="s">
        <v>368</v>
      </c>
      <c r="E39" s="31">
        <v>2.4222514795546637</v>
      </c>
      <c r="F39" s="12"/>
      <c r="G39" s="32">
        <f t="shared" si="0"/>
        <v>2.4222514795546637</v>
      </c>
    </row>
    <row r="40" spans="1:7" s="2" customFormat="1" ht="15" customHeight="1">
      <c r="A40" s="33" t="s">
        <v>372</v>
      </c>
      <c r="B40" s="13"/>
      <c r="C40" s="13" t="s">
        <v>380</v>
      </c>
      <c r="D40" s="14" t="s">
        <v>369</v>
      </c>
      <c r="E40" s="31">
        <v>3.642963966612555</v>
      </c>
      <c r="F40" s="12"/>
      <c r="G40" s="32">
        <f t="shared" si="0"/>
        <v>3.642963966612555</v>
      </c>
    </row>
    <row r="41" spans="1:7" s="2" customFormat="1" ht="15" customHeight="1">
      <c r="A41" s="12"/>
      <c r="B41" s="13"/>
      <c r="C41" s="13" t="s">
        <v>381</v>
      </c>
      <c r="D41" s="14" t="s">
        <v>370</v>
      </c>
      <c r="E41" s="31">
        <v>5.304666828576177</v>
      </c>
      <c r="F41" s="12"/>
      <c r="G41" s="32">
        <f t="shared" si="0"/>
        <v>5.304666828576177</v>
      </c>
    </row>
    <row r="42" spans="1:7" s="2" customFormat="1" ht="15" customHeight="1">
      <c r="A42" s="12"/>
      <c r="B42" s="13"/>
      <c r="C42" s="13" t="s">
        <v>382</v>
      </c>
      <c r="D42" s="14" t="s">
        <v>371</v>
      </c>
      <c r="E42" s="31">
        <v>7.6693978244474845</v>
      </c>
      <c r="F42" s="12"/>
      <c r="G42" s="32">
        <f t="shared" si="0"/>
        <v>7.6693978244474845</v>
      </c>
    </row>
    <row r="43" spans="1:7" s="2" customFormat="1" ht="15" customHeight="1">
      <c r="A43" s="12"/>
      <c r="B43" s="13"/>
      <c r="C43" s="13"/>
      <c r="D43" s="14"/>
      <c r="E43" s="31" t="s">
        <v>400</v>
      </c>
      <c r="F43" s="12"/>
      <c r="G43" s="32"/>
    </row>
    <row r="44" spans="1:7" s="2" customFormat="1" ht="15" customHeight="1">
      <c r="A44" s="12"/>
      <c r="B44" s="13"/>
      <c r="C44" s="13" t="s">
        <v>383</v>
      </c>
      <c r="D44" s="14" t="s">
        <v>373</v>
      </c>
      <c r="E44" s="31">
        <v>2.645942249434382</v>
      </c>
      <c r="F44" s="12"/>
      <c r="G44" s="32">
        <f t="shared" si="0"/>
        <v>2.645942249434382</v>
      </c>
    </row>
    <row r="45" spans="1:7" s="2" customFormat="1" ht="15" customHeight="1">
      <c r="A45" s="12"/>
      <c r="B45" s="13"/>
      <c r="C45" s="13" t="s">
        <v>384</v>
      </c>
      <c r="D45" s="14" t="s">
        <v>374</v>
      </c>
      <c r="E45" s="31">
        <v>4.70389733232779</v>
      </c>
      <c r="F45" s="12"/>
      <c r="G45" s="32">
        <f t="shared" si="0"/>
        <v>4.70389733232779</v>
      </c>
    </row>
    <row r="46" spans="1:7" s="2" customFormat="1" ht="15" customHeight="1">
      <c r="A46" s="12"/>
      <c r="B46" s="13"/>
      <c r="C46" s="13" t="s">
        <v>385</v>
      </c>
      <c r="D46" s="14" t="s">
        <v>375</v>
      </c>
      <c r="E46" s="31">
        <v>6.173865248680224</v>
      </c>
      <c r="F46" s="12"/>
      <c r="G46" s="32">
        <f t="shared" si="0"/>
        <v>6.173865248680224</v>
      </c>
    </row>
    <row r="47" spans="1:7" s="2" customFormat="1" ht="15" customHeight="1">
      <c r="A47" s="12"/>
      <c r="B47" s="13"/>
      <c r="C47" s="13" t="s">
        <v>386</v>
      </c>
      <c r="D47" s="14" t="s">
        <v>376</v>
      </c>
      <c r="E47" s="31">
        <v>10.436772206102285</v>
      </c>
      <c r="F47" s="12"/>
      <c r="G47" s="32">
        <f t="shared" si="0"/>
        <v>10.436772206102285</v>
      </c>
    </row>
    <row r="48" spans="1:7" s="2" customFormat="1" ht="15" customHeight="1">
      <c r="A48" s="12"/>
      <c r="B48" s="13"/>
      <c r="C48" s="13" t="s">
        <v>387</v>
      </c>
      <c r="D48" s="14" t="s">
        <v>377</v>
      </c>
      <c r="E48" s="31">
        <v>15.274884000357906</v>
      </c>
      <c r="F48" s="12"/>
      <c r="G48" s="32">
        <f t="shared" si="0"/>
        <v>15.274884000357906</v>
      </c>
    </row>
    <row r="49" spans="1:7" s="2" customFormat="1" ht="15" customHeight="1">
      <c r="A49" s="12"/>
      <c r="B49" s="13"/>
      <c r="C49" s="13"/>
      <c r="D49" s="14"/>
      <c r="E49" s="31" t="s">
        <v>400</v>
      </c>
      <c r="F49" s="12"/>
      <c r="G49" s="32"/>
    </row>
    <row r="50" spans="1:7" s="2" customFormat="1" ht="15" customHeight="1">
      <c r="A50" s="12"/>
      <c r="B50" s="13"/>
      <c r="C50" s="13"/>
      <c r="D50" s="14"/>
      <c r="E50" s="31"/>
      <c r="F50" s="12"/>
      <c r="G50" s="32"/>
    </row>
    <row r="51" spans="1:7" s="2" customFormat="1" ht="15" customHeight="1">
      <c r="A51" s="12" t="s">
        <v>24</v>
      </c>
      <c r="B51" s="13"/>
      <c r="C51" s="13" t="s">
        <v>57</v>
      </c>
      <c r="D51" s="14" t="s">
        <v>62</v>
      </c>
      <c r="E51" s="31">
        <v>0.8308514309818108</v>
      </c>
      <c r="F51" s="12"/>
      <c r="G51" s="32">
        <f>E51*(1-$G$7)</f>
        <v>0.8308514309818108</v>
      </c>
    </row>
    <row r="52" spans="1:7" s="2" customFormat="1" ht="15" customHeight="1">
      <c r="A52" s="12" t="s">
        <v>1</v>
      </c>
      <c r="B52" s="13"/>
      <c r="C52" s="13" t="s">
        <v>58</v>
      </c>
      <c r="D52" s="14" t="s">
        <v>63</v>
      </c>
      <c r="E52" s="31">
        <v>0.7062237163345392</v>
      </c>
      <c r="F52" s="12"/>
      <c r="G52" s="32">
        <f>E52*(1-$G$7)</f>
        <v>0.7062237163345392</v>
      </c>
    </row>
    <row r="53" spans="1:7" s="2" customFormat="1" ht="15" customHeight="1">
      <c r="A53" s="34"/>
      <c r="B53" s="13"/>
      <c r="C53" s="13" t="s">
        <v>59</v>
      </c>
      <c r="D53" s="14" t="s">
        <v>64</v>
      </c>
      <c r="E53" s="31">
        <v>0.7062237163345392</v>
      </c>
      <c r="F53" s="12"/>
      <c r="G53" s="32">
        <f>E53*(1-$G$7)</f>
        <v>0.7062237163345392</v>
      </c>
    </row>
    <row r="54" spans="1:7" s="2" customFormat="1" ht="15" customHeight="1">
      <c r="A54" s="35"/>
      <c r="B54" s="13"/>
      <c r="C54" s="13" t="s">
        <v>60</v>
      </c>
      <c r="D54" s="14" t="s">
        <v>65</v>
      </c>
      <c r="E54" s="31">
        <v>0.7062237163345392</v>
      </c>
      <c r="F54" s="12"/>
      <c r="G54" s="32">
        <f>E54*(1-$G$7)</f>
        <v>0.7062237163345392</v>
      </c>
    </row>
    <row r="55" spans="1:7" s="2" customFormat="1" ht="15" customHeight="1">
      <c r="A55" s="35"/>
      <c r="B55" s="13"/>
      <c r="C55" s="13" t="s">
        <v>61</v>
      </c>
      <c r="D55" s="14" t="s">
        <v>66</v>
      </c>
      <c r="E55" s="31">
        <v>0.7062237163345392</v>
      </c>
      <c r="F55" s="12"/>
      <c r="G55" s="32">
        <f>E55*(1-$G$7)</f>
        <v>0.7062237163345392</v>
      </c>
    </row>
    <row r="56" spans="1:7" s="2" customFormat="1" ht="15" customHeight="1">
      <c r="A56" s="35"/>
      <c r="B56" s="13"/>
      <c r="C56" s="14"/>
      <c r="D56" s="13"/>
      <c r="E56" s="31" t="s">
        <v>400</v>
      </c>
      <c r="F56" s="12"/>
      <c r="G56" s="16"/>
    </row>
    <row r="57" spans="1:7" s="2" customFormat="1" ht="15" customHeight="1">
      <c r="A57" s="35"/>
      <c r="B57" s="13"/>
      <c r="C57" s="13" t="s">
        <v>72</v>
      </c>
      <c r="D57" s="14" t="s">
        <v>67</v>
      </c>
      <c r="E57" s="31">
        <v>1.2143213222041849</v>
      </c>
      <c r="F57" s="12"/>
      <c r="G57" s="32">
        <f>E57*(1-$G$7)</f>
        <v>1.2143213222041849</v>
      </c>
    </row>
    <row r="58" spans="1:7" s="2" customFormat="1" ht="15" customHeight="1">
      <c r="A58" s="35"/>
      <c r="B58" s="13"/>
      <c r="C58" s="13" t="s">
        <v>73</v>
      </c>
      <c r="D58" s="14" t="s">
        <v>68</v>
      </c>
      <c r="E58" s="31">
        <v>1.2143213222041849</v>
      </c>
      <c r="F58" s="12"/>
      <c r="G58" s="32">
        <f>E58*(1-$G$7)</f>
        <v>1.2143213222041849</v>
      </c>
    </row>
    <row r="59" spans="1:7" s="2" customFormat="1" ht="15" customHeight="1">
      <c r="A59" s="35"/>
      <c r="B59" s="13"/>
      <c r="C59" s="13" t="s">
        <v>74</v>
      </c>
      <c r="D59" s="14" t="s">
        <v>69</v>
      </c>
      <c r="E59" s="31">
        <v>0.7669397824447484</v>
      </c>
      <c r="F59" s="12"/>
      <c r="G59" s="32">
        <f>E59*(1-$G$7)</f>
        <v>0.7669397824447484</v>
      </c>
    </row>
    <row r="60" spans="1:7" s="2" customFormat="1" ht="15" customHeight="1">
      <c r="A60" s="35"/>
      <c r="B60" s="13"/>
      <c r="C60" s="13" t="s">
        <v>75</v>
      </c>
      <c r="D60" s="14" t="s">
        <v>70</v>
      </c>
      <c r="E60" s="31">
        <v>1.2143213222041849</v>
      </c>
      <c r="F60" s="12"/>
      <c r="G60" s="32">
        <f>E60*(1-$G$7)</f>
        <v>1.2143213222041849</v>
      </c>
    </row>
    <row r="61" spans="1:7" s="2" customFormat="1" ht="15" customHeight="1">
      <c r="A61" s="35"/>
      <c r="B61" s="13"/>
      <c r="C61" s="13" t="s">
        <v>76</v>
      </c>
      <c r="D61" s="14" t="s">
        <v>71</v>
      </c>
      <c r="E61" s="31">
        <v>0.7669397824447484</v>
      </c>
      <c r="F61" s="12"/>
      <c r="G61" s="32">
        <f>E61*(1-$G$7)</f>
        <v>0.7669397824447484</v>
      </c>
    </row>
    <row r="62" spans="1:7" s="2" customFormat="1" ht="15" customHeight="1">
      <c r="A62" s="35"/>
      <c r="B62" s="13"/>
      <c r="C62" s="13"/>
      <c r="D62" s="14"/>
      <c r="E62" s="31"/>
      <c r="F62" s="12"/>
      <c r="G62" s="16"/>
    </row>
    <row r="63" spans="1:7" s="2" customFormat="1" ht="15" customHeight="1">
      <c r="A63" s="35"/>
      <c r="B63" s="13"/>
      <c r="C63" s="13" t="s">
        <v>82</v>
      </c>
      <c r="D63" s="14" t="s">
        <v>77</v>
      </c>
      <c r="E63" s="31">
        <v>0.5879871665409737</v>
      </c>
      <c r="F63" s="12"/>
      <c r="G63" s="32">
        <f>E63*(1-$G$7)</f>
        <v>0.5879871665409737</v>
      </c>
    </row>
    <row r="64" spans="1:7" s="2" customFormat="1" ht="15" customHeight="1">
      <c r="A64" s="35"/>
      <c r="B64" s="13"/>
      <c r="C64" s="13" t="s">
        <v>83</v>
      </c>
      <c r="D64" s="14" t="s">
        <v>78</v>
      </c>
      <c r="E64" s="31">
        <v>0.5879871665409737</v>
      </c>
      <c r="F64" s="12"/>
      <c r="G64" s="32">
        <f>E64*(1-$G$7)</f>
        <v>0.5879871665409737</v>
      </c>
    </row>
    <row r="65" spans="1:7" s="2" customFormat="1" ht="15" customHeight="1">
      <c r="A65" s="35"/>
      <c r="B65" s="13"/>
      <c r="C65" s="13" t="s">
        <v>84</v>
      </c>
      <c r="D65" s="14" t="s">
        <v>79</v>
      </c>
      <c r="E65" s="31">
        <v>0.703028133907686</v>
      </c>
      <c r="F65" s="12"/>
      <c r="G65" s="32">
        <f>E65*(1-$G$7)</f>
        <v>0.703028133907686</v>
      </c>
    </row>
    <row r="66" spans="1:7" s="2" customFormat="1" ht="15" customHeight="1">
      <c r="A66" s="35"/>
      <c r="B66" s="13"/>
      <c r="C66" s="13" t="s">
        <v>85</v>
      </c>
      <c r="D66" s="14" t="s">
        <v>80</v>
      </c>
      <c r="E66" s="31">
        <v>0.5879871665409737</v>
      </c>
      <c r="F66" s="12"/>
      <c r="G66" s="32">
        <f>E66*(1-$G$7)</f>
        <v>0.5879871665409737</v>
      </c>
    </row>
    <row r="67" spans="1:7" s="2" customFormat="1" ht="15" customHeight="1">
      <c r="A67" s="35"/>
      <c r="B67" s="13"/>
      <c r="C67" s="13" t="s">
        <v>86</v>
      </c>
      <c r="D67" s="14" t="s">
        <v>81</v>
      </c>
      <c r="E67" s="31">
        <v>0.703028133907686</v>
      </c>
      <c r="F67" s="12"/>
      <c r="G67" s="32">
        <f>E67*(1-$G$7)</f>
        <v>0.703028133907686</v>
      </c>
    </row>
    <row r="68" spans="1:7" s="2" customFormat="1" ht="15" customHeight="1">
      <c r="A68" s="35"/>
      <c r="B68" s="13"/>
      <c r="C68" s="13"/>
      <c r="D68" s="14"/>
      <c r="E68" s="31" t="s">
        <v>400</v>
      </c>
      <c r="F68" s="12"/>
      <c r="G68" s="16"/>
    </row>
    <row r="69" spans="1:7" s="2" customFormat="1" ht="15" customHeight="1">
      <c r="A69" s="12" t="s">
        <v>24</v>
      </c>
      <c r="B69" s="13"/>
      <c r="C69" s="13" t="s">
        <v>87</v>
      </c>
      <c r="D69" s="14" t="s">
        <v>104</v>
      </c>
      <c r="E69" s="31">
        <v>1.3421446192783097</v>
      </c>
      <c r="F69" s="12"/>
      <c r="G69" s="32">
        <f aca="true" t="shared" si="1" ref="G69:G74">E69*(1-$G$7)</f>
        <v>1.3421446192783097</v>
      </c>
    </row>
    <row r="70" spans="1:7" s="2" customFormat="1" ht="15" customHeight="1">
      <c r="A70" s="12" t="s">
        <v>2</v>
      </c>
      <c r="B70" s="13"/>
      <c r="C70" s="13" t="s">
        <v>88</v>
      </c>
      <c r="D70" s="14" t="s">
        <v>105</v>
      </c>
      <c r="E70" s="31">
        <v>1.3421446192783097</v>
      </c>
      <c r="F70" s="12"/>
      <c r="G70" s="32">
        <f t="shared" si="1"/>
        <v>1.3421446192783097</v>
      </c>
    </row>
    <row r="71" spans="1:7" s="2" customFormat="1" ht="15" customHeight="1">
      <c r="A71" s="12"/>
      <c r="B71" s="13"/>
      <c r="C71" s="13" t="s">
        <v>89</v>
      </c>
      <c r="D71" s="14" t="s">
        <v>106</v>
      </c>
      <c r="E71" s="31">
        <v>1.22</v>
      </c>
      <c r="F71" s="12"/>
      <c r="G71" s="32">
        <f t="shared" si="1"/>
        <v>1.22</v>
      </c>
    </row>
    <row r="72" spans="1:7" s="2" customFormat="1" ht="15" customHeight="1">
      <c r="A72" s="12"/>
      <c r="B72" s="13"/>
      <c r="C72" s="13" t="s">
        <v>90</v>
      </c>
      <c r="D72" s="14" t="s">
        <v>107</v>
      </c>
      <c r="E72" s="31">
        <v>1.7895261590377463</v>
      </c>
      <c r="F72" s="12"/>
      <c r="G72" s="32">
        <f t="shared" si="1"/>
        <v>1.7895261590377463</v>
      </c>
    </row>
    <row r="73" spans="1:7" s="2" customFormat="1" ht="15" customHeight="1">
      <c r="A73" s="12"/>
      <c r="B73" s="13"/>
      <c r="C73" s="13" t="s">
        <v>91</v>
      </c>
      <c r="D73" s="14" t="s">
        <v>108</v>
      </c>
      <c r="E73" s="31">
        <v>1.63</v>
      </c>
      <c r="F73" s="12"/>
      <c r="G73" s="32">
        <f t="shared" si="1"/>
        <v>1.63</v>
      </c>
    </row>
    <row r="74" spans="1:7" s="2" customFormat="1" ht="15" customHeight="1">
      <c r="A74" s="12"/>
      <c r="B74" s="13"/>
      <c r="C74" s="13" t="s">
        <v>314</v>
      </c>
      <c r="D74" s="14" t="s">
        <v>114</v>
      </c>
      <c r="E74" s="31">
        <v>2.5</v>
      </c>
      <c r="F74" s="12"/>
      <c r="G74" s="32">
        <f t="shared" si="1"/>
        <v>2.5</v>
      </c>
    </row>
    <row r="75" spans="1:7" s="2" customFormat="1" ht="15" customHeight="1">
      <c r="A75" s="12"/>
      <c r="B75" s="13"/>
      <c r="C75" s="13"/>
      <c r="D75" s="14"/>
      <c r="E75" s="31"/>
      <c r="F75" s="12"/>
      <c r="G75" s="16"/>
    </row>
    <row r="76" spans="1:7" s="2" customFormat="1" ht="15" customHeight="1">
      <c r="A76" s="12"/>
      <c r="B76" s="13"/>
      <c r="C76" s="13" t="s">
        <v>92</v>
      </c>
      <c r="D76" s="14" t="s">
        <v>109</v>
      </c>
      <c r="E76" s="31">
        <v>1.4699679163524344</v>
      </c>
      <c r="F76" s="12"/>
      <c r="G76" s="32">
        <f aca="true" t="shared" si="2" ref="G76:G81">E76*(1-$G$7)</f>
        <v>1.4699679163524344</v>
      </c>
    </row>
    <row r="77" spans="1:7" s="2" customFormat="1" ht="15" customHeight="1">
      <c r="A77" s="12"/>
      <c r="B77" s="13"/>
      <c r="C77" s="13" t="s">
        <v>93</v>
      </c>
      <c r="D77" s="14" t="s">
        <v>110</v>
      </c>
      <c r="E77" s="31">
        <v>2.23</v>
      </c>
      <c r="F77" s="12"/>
      <c r="G77" s="32">
        <f t="shared" si="2"/>
        <v>2.23</v>
      </c>
    </row>
    <row r="78" spans="1:7" s="2" customFormat="1" ht="15" customHeight="1">
      <c r="A78" s="12"/>
      <c r="B78" s="13"/>
      <c r="C78" s="13" t="s">
        <v>94</v>
      </c>
      <c r="D78" s="14" t="s">
        <v>111</v>
      </c>
      <c r="E78" s="31">
        <v>1.5977912134265593</v>
      </c>
      <c r="F78" s="12"/>
      <c r="G78" s="32">
        <f t="shared" si="2"/>
        <v>1.5977912134265593</v>
      </c>
    </row>
    <row r="79" spans="1:7" s="2" customFormat="1" ht="15" customHeight="1">
      <c r="A79" s="12"/>
      <c r="B79" s="13"/>
      <c r="C79" s="13" t="s">
        <v>95</v>
      </c>
      <c r="D79" s="14" t="s">
        <v>112</v>
      </c>
      <c r="E79" s="31">
        <v>2.620377590019557</v>
      </c>
      <c r="F79" s="12"/>
      <c r="G79" s="32">
        <f t="shared" si="2"/>
        <v>2.620377590019557</v>
      </c>
    </row>
    <row r="80" spans="1:7" s="2" customFormat="1" ht="15" customHeight="1">
      <c r="A80" s="12"/>
      <c r="B80" s="13"/>
      <c r="C80" s="13" t="s">
        <v>96</v>
      </c>
      <c r="D80" s="14" t="s">
        <v>113</v>
      </c>
      <c r="E80" s="31">
        <v>2.7</v>
      </c>
      <c r="F80" s="12"/>
      <c r="G80" s="32">
        <f t="shared" si="2"/>
        <v>2.7</v>
      </c>
    </row>
    <row r="81" spans="1:7" s="2" customFormat="1" ht="15" customHeight="1">
      <c r="A81" s="12"/>
      <c r="B81" s="13"/>
      <c r="C81" s="13" t="s">
        <v>315</v>
      </c>
      <c r="D81" s="14" t="s">
        <v>115</v>
      </c>
      <c r="E81" s="31">
        <v>3</v>
      </c>
      <c r="F81" s="12"/>
      <c r="G81" s="32">
        <f t="shared" si="2"/>
        <v>3</v>
      </c>
    </row>
    <row r="82" spans="1:7" s="2" customFormat="1" ht="15" customHeight="1">
      <c r="A82" s="12"/>
      <c r="B82" s="13"/>
      <c r="C82" s="13"/>
      <c r="D82" s="14"/>
      <c r="E82" s="31"/>
      <c r="F82" s="12"/>
      <c r="G82" s="16"/>
    </row>
    <row r="83" spans="1:7" s="2" customFormat="1" ht="15" customHeight="1">
      <c r="A83" s="12" t="s">
        <v>25</v>
      </c>
      <c r="B83" s="13"/>
      <c r="C83" s="13" t="s">
        <v>97</v>
      </c>
      <c r="D83" s="14" t="s">
        <v>62</v>
      </c>
      <c r="E83" s="31">
        <v>1.2143213222041849</v>
      </c>
      <c r="F83" s="12"/>
      <c r="G83" s="32">
        <f>E83*(1-$G$7)</f>
        <v>1.2143213222041849</v>
      </c>
    </row>
    <row r="84" spans="1:7" s="2" customFormat="1" ht="15" customHeight="1">
      <c r="A84" s="12" t="s">
        <v>26</v>
      </c>
      <c r="B84" s="13"/>
      <c r="C84" s="13" t="s">
        <v>98</v>
      </c>
      <c r="D84" s="14" t="s">
        <v>63</v>
      </c>
      <c r="E84" s="31">
        <v>1.41</v>
      </c>
      <c r="F84" s="12"/>
      <c r="G84" s="32">
        <f>E84*(1-$G$7)</f>
        <v>1.41</v>
      </c>
    </row>
    <row r="85" spans="1:7" s="2" customFormat="1" ht="15" customHeight="1">
      <c r="A85" s="12" t="s">
        <v>1</v>
      </c>
      <c r="B85" s="13"/>
      <c r="C85" s="13" t="s">
        <v>99</v>
      </c>
      <c r="D85" s="14" t="s">
        <v>64</v>
      </c>
      <c r="E85" s="31">
        <v>1.41</v>
      </c>
      <c r="F85" s="12"/>
      <c r="G85" s="32">
        <f>E85*(1-$G$7)</f>
        <v>1.41</v>
      </c>
    </row>
    <row r="86" spans="1:7" s="2" customFormat="1" ht="15" customHeight="1">
      <c r="A86" s="12"/>
      <c r="B86" s="13"/>
      <c r="C86" s="13" t="s">
        <v>100</v>
      </c>
      <c r="D86" s="14" t="s">
        <v>66</v>
      </c>
      <c r="E86" s="31">
        <v>1.46</v>
      </c>
      <c r="F86" s="12"/>
      <c r="G86" s="32">
        <f>E86*(1-$G$7)</f>
        <v>1.46</v>
      </c>
    </row>
    <row r="87" spans="1:7" s="2" customFormat="1" ht="15" customHeight="1">
      <c r="A87" s="12"/>
      <c r="B87" s="13"/>
      <c r="C87" s="14"/>
      <c r="D87" s="13"/>
      <c r="E87" s="31" t="s">
        <v>400</v>
      </c>
      <c r="F87" s="12"/>
      <c r="G87" s="16"/>
    </row>
    <row r="88" spans="1:7" s="2" customFormat="1" ht="15" customHeight="1">
      <c r="A88" s="12"/>
      <c r="B88" s="13"/>
      <c r="C88" s="13" t="s">
        <v>101</v>
      </c>
      <c r="D88" s="14" t="s">
        <v>69</v>
      </c>
      <c r="E88" s="31">
        <v>2.1729960502601204</v>
      </c>
      <c r="F88" s="12"/>
      <c r="G88" s="32">
        <f>E88*(1-$G$7)</f>
        <v>2.1729960502601204</v>
      </c>
    </row>
    <row r="89" spans="1:7" s="2" customFormat="1" ht="15" customHeight="1">
      <c r="A89" s="12"/>
      <c r="B89" s="13"/>
      <c r="C89" s="13" t="s">
        <v>102</v>
      </c>
      <c r="D89" s="14" t="s">
        <v>71</v>
      </c>
      <c r="E89" s="31">
        <v>2.1729960502601204</v>
      </c>
      <c r="F89" s="12"/>
      <c r="G89" s="32">
        <f>E89*(1-$G$7)</f>
        <v>2.1729960502601204</v>
      </c>
    </row>
    <row r="90" spans="1:7" s="2" customFormat="1" ht="15" customHeight="1">
      <c r="A90" s="12"/>
      <c r="B90" s="13"/>
      <c r="C90" s="14"/>
      <c r="D90" s="13"/>
      <c r="E90" s="31" t="s">
        <v>400</v>
      </c>
      <c r="F90" s="12"/>
      <c r="G90" s="16"/>
    </row>
    <row r="91" spans="1:7" s="2" customFormat="1" ht="15" customHeight="1">
      <c r="A91" s="12"/>
      <c r="B91" s="13"/>
      <c r="C91" s="13" t="s">
        <v>116</v>
      </c>
      <c r="D91" s="14" t="s">
        <v>79</v>
      </c>
      <c r="E91" s="31">
        <v>1.63</v>
      </c>
      <c r="F91" s="12"/>
      <c r="G91" s="32">
        <f>E91*(1-$G$7)</f>
        <v>1.63</v>
      </c>
    </row>
    <row r="92" spans="1:7" s="2" customFormat="1" ht="15" customHeight="1">
      <c r="A92" s="12"/>
      <c r="B92" s="13"/>
      <c r="C92" s="13" t="s">
        <v>117</v>
      </c>
      <c r="D92" s="14" t="s">
        <v>81</v>
      </c>
      <c r="E92" s="31">
        <v>1.63</v>
      </c>
      <c r="F92" s="12"/>
      <c r="G92" s="32">
        <f>E92*(1-$G$7)</f>
        <v>1.63</v>
      </c>
    </row>
    <row r="93" spans="1:7" s="2" customFormat="1" ht="15" customHeight="1">
      <c r="A93" s="12"/>
      <c r="B93" s="13"/>
      <c r="C93" s="13" t="s">
        <v>118</v>
      </c>
      <c r="D93" s="14" t="s">
        <v>103</v>
      </c>
      <c r="E93" s="31">
        <v>1.7895261590377463</v>
      </c>
      <c r="F93" s="12"/>
      <c r="G93" s="32">
        <f>E93*(1-$G$7)</f>
        <v>1.7895261590377463</v>
      </c>
    </row>
    <row r="94" spans="1:7" s="2" customFormat="1" ht="15" customHeight="1">
      <c r="A94" s="12"/>
      <c r="B94" s="13"/>
      <c r="C94" s="14"/>
      <c r="D94" s="13"/>
      <c r="E94" s="31" t="s">
        <v>400</v>
      </c>
      <c r="F94" s="12"/>
      <c r="G94" s="16"/>
    </row>
    <row r="95" spans="1:7" s="2" customFormat="1" ht="15" customHeight="1">
      <c r="A95" s="12" t="s">
        <v>25</v>
      </c>
      <c r="B95" s="13"/>
      <c r="C95" s="14" t="s">
        <v>393</v>
      </c>
      <c r="D95" s="14" t="s">
        <v>104</v>
      </c>
      <c r="E95" s="31">
        <v>2.045172753185996</v>
      </c>
      <c r="F95" s="12"/>
      <c r="G95" s="32">
        <f>E95*(1-$G$7)</f>
        <v>2.045172753185996</v>
      </c>
    </row>
    <row r="96" spans="1:7" s="2" customFormat="1" ht="15" customHeight="1">
      <c r="A96" s="12" t="s">
        <v>26</v>
      </c>
      <c r="B96" s="13"/>
      <c r="C96" s="14" t="s">
        <v>136</v>
      </c>
      <c r="D96" s="14" t="s">
        <v>105</v>
      </c>
      <c r="E96" s="31">
        <v>2.045172753185996</v>
      </c>
      <c r="F96" s="12"/>
      <c r="G96" s="32">
        <f>E96*(1-$G$7)</f>
        <v>2.045172753185996</v>
      </c>
    </row>
    <row r="97" spans="1:7" s="2" customFormat="1" ht="15" customHeight="1">
      <c r="A97" s="12" t="s">
        <v>2</v>
      </c>
      <c r="B97" s="13"/>
      <c r="C97" s="13" t="s">
        <v>119</v>
      </c>
      <c r="D97" s="14" t="s">
        <v>106</v>
      </c>
      <c r="E97" s="31">
        <v>1.7895261590377463</v>
      </c>
      <c r="F97" s="12"/>
      <c r="G97" s="32">
        <f>E97*(1-$G$7)</f>
        <v>1.7895261590377463</v>
      </c>
    </row>
    <row r="98" spans="1:7" s="2" customFormat="1" ht="15" customHeight="1">
      <c r="A98" s="12"/>
      <c r="B98" s="13"/>
      <c r="C98" s="13" t="s">
        <v>120</v>
      </c>
      <c r="D98" s="14" t="s">
        <v>108</v>
      </c>
      <c r="E98" s="31">
        <v>3.962522209297867</v>
      </c>
      <c r="F98" s="12"/>
      <c r="G98" s="32">
        <f>E98*(1-$G$7)</f>
        <v>3.962522209297867</v>
      </c>
    </row>
    <row r="99" spans="1:7" s="2" customFormat="1" ht="15" customHeight="1">
      <c r="A99" s="36"/>
      <c r="B99" s="13"/>
      <c r="C99" s="13" t="s">
        <v>121</v>
      </c>
      <c r="D99" s="14" t="s">
        <v>114</v>
      </c>
      <c r="E99" s="31">
        <v>2.8760241841678065</v>
      </c>
      <c r="F99" s="12"/>
      <c r="G99" s="32">
        <f>E99*(1-$G$7)</f>
        <v>2.8760241841678065</v>
      </c>
    </row>
    <row r="100" spans="1:7" s="2" customFormat="1" ht="15" customHeight="1">
      <c r="A100" s="12"/>
      <c r="B100" s="13"/>
      <c r="C100" s="14"/>
      <c r="D100" s="13"/>
      <c r="E100" s="31" t="s">
        <v>400</v>
      </c>
      <c r="F100" s="12"/>
      <c r="G100" s="16"/>
    </row>
    <row r="101" spans="1:7" s="2" customFormat="1" ht="15" customHeight="1">
      <c r="A101" s="12"/>
      <c r="B101" s="13"/>
      <c r="C101" s="14" t="s">
        <v>389</v>
      </c>
      <c r="D101" s="14" t="s">
        <v>109</v>
      </c>
      <c r="E101" s="31">
        <v>3</v>
      </c>
      <c r="F101" s="12"/>
      <c r="G101" s="32">
        <f>E101*(1-$G$7)</f>
        <v>3</v>
      </c>
    </row>
    <row r="102" spans="1:7" s="2" customFormat="1" ht="15" customHeight="1">
      <c r="A102" s="12"/>
      <c r="B102" s="13"/>
      <c r="C102" s="14" t="s">
        <v>137</v>
      </c>
      <c r="D102" s="14" t="s">
        <v>110</v>
      </c>
      <c r="E102" s="31">
        <v>3.15</v>
      </c>
      <c r="F102" s="12"/>
      <c r="G102" s="32">
        <f>E102*(1-$G$7)</f>
        <v>3.15</v>
      </c>
    </row>
    <row r="103" spans="1:7" s="2" customFormat="1" ht="15" customHeight="1">
      <c r="A103" s="12"/>
      <c r="B103" s="13"/>
      <c r="C103" s="13" t="s">
        <v>122</v>
      </c>
      <c r="D103" s="14" t="s">
        <v>111</v>
      </c>
      <c r="E103" s="31">
        <v>3.2</v>
      </c>
      <c r="F103" s="12"/>
      <c r="G103" s="32">
        <f>E103*(1-$G$7)</f>
        <v>3.2</v>
      </c>
    </row>
    <row r="104" spans="1:7" s="2" customFormat="1" ht="15" customHeight="1">
      <c r="A104" s="12"/>
      <c r="B104" s="13"/>
      <c r="C104" s="13" t="s">
        <v>123</v>
      </c>
      <c r="D104" s="14" t="s">
        <v>113</v>
      </c>
      <c r="E104" s="31">
        <v>4.4738153975943655</v>
      </c>
      <c r="F104" s="12"/>
      <c r="G104" s="32">
        <f>E104*(1-$G$7)</f>
        <v>4.4738153975943655</v>
      </c>
    </row>
    <row r="105" spans="1:7" s="2" customFormat="1" ht="15" customHeight="1">
      <c r="A105" s="36"/>
      <c r="B105" s="13"/>
      <c r="C105" s="13" t="s">
        <v>124</v>
      </c>
      <c r="D105" s="14" t="s">
        <v>115</v>
      </c>
      <c r="E105" s="31">
        <v>5.240755180039114</v>
      </c>
      <c r="F105" s="12"/>
      <c r="G105" s="32">
        <f>E105*(1-$G$7)</f>
        <v>5.240755180039114</v>
      </c>
    </row>
    <row r="106" spans="1:7" s="2" customFormat="1" ht="15" customHeight="1">
      <c r="A106" s="36"/>
      <c r="B106" s="13"/>
      <c r="C106" s="14"/>
      <c r="D106" s="13"/>
      <c r="E106" s="31" t="s">
        <v>400</v>
      </c>
      <c r="F106" s="12"/>
      <c r="G106" s="16"/>
    </row>
    <row r="107" spans="1:7" s="2" customFormat="1" ht="15" customHeight="1">
      <c r="A107" s="12" t="s">
        <v>27</v>
      </c>
      <c r="B107" s="13"/>
      <c r="C107" s="13" t="s">
        <v>125</v>
      </c>
      <c r="D107" s="14" t="s">
        <v>166</v>
      </c>
      <c r="E107" s="31">
        <v>1.0864980251300602</v>
      </c>
      <c r="F107" s="12"/>
      <c r="G107" s="32">
        <f aca="true" t="shared" si="3" ref="G107:G112">E107*(1-$G$7)</f>
        <v>1.0864980251300602</v>
      </c>
    </row>
    <row r="108" spans="1:7" s="2" customFormat="1" ht="15" customHeight="1">
      <c r="A108" s="12" t="s">
        <v>1</v>
      </c>
      <c r="B108" s="13"/>
      <c r="C108" s="13" t="s">
        <v>126</v>
      </c>
      <c r="D108" s="14" t="s">
        <v>131</v>
      </c>
      <c r="E108" s="31">
        <v>1.2143213222041849</v>
      </c>
      <c r="F108" s="12"/>
      <c r="G108" s="32">
        <f t="shared" si="3"/>
        <v>1.2143213222041849</v>
      </c>
    </row>
    <row r="109" spans="1:7" s="2" customFormat="1" ht="15" customHeight="1">
      <c r="A109" s="12"/>
      <c r="B109" s="13"/>
      <c r="C109" s="13" t="s">
        <v>127</v>
      </c>
      <c r="D109" s="14" t="s">
        <v>132</v>
      </c>
      <c r="E109" s="31">
        <v>1.4699679163524344</v>
      </c>
      <c r="F109" s="12"/>
      <c r="G109" s="32">
        <f t="shared" si="3"/>
        <v>1.4699679163524344</v>
      </c>
    </row>
    <row r="110" spans="1:7" s="2" customFormat="1" ht="15" customHeight="1">
      <c r="A110" s="12"/>
      <c r="B110" s="13"/>
      <c r="C110" s="13" t="s">
        <v>128</v>
      </c>
      <c r="D110" s="14" t="s">
        <v>133</v>
      </c>
      <c r="E110" s="31">
        <v>1.022586376592998</v>
      </c>
      <c r="F110" s="12"/>
      <c r="G110" s="32">
        <f t="shared" si="3"/>
        <v>1.022586376592998</v>
      </c>
    </row>
    <row r="111" spans="1:7" s="2" customFormat="1" ht="15" customHeight="1">
      <c r="A111" s="12"/>
      <c r="B111" s="13"/>
      <c r="C111" s="13" t="s">
        <v>129</v>
      </c>
      <c r="D111" s="14" t="s">
        <v>134</v>
      </c>
      <c r="E111" s="31">
        <v>1.2143213222041849</v>
      </c>
      <c r="F111" s="12"/>
      <c r="G111" s="32">
        <f t="shared" si="3"/>
        <v>1.2143213222041849</v>
      </c>
    </row>
    <row r="112" spans="1:7" s="2" customFormat="1" ht="15" customHeight="1">
      <c r="A112" s="12"/>
      <c r="B112" s="13"/>
      <c r="C112" s="13" t="s">
        <v>130</v>
      </c>
      <c r="D112" s="14" t="s">
        <v>135</v>
      </c>
      <c r="E112" s="31">
        <v>1.406056267815372</v>
      </c>
      <c r="F112" s="12"/>
      <c r="G112" s="32">
        <f t="shared" si="3"/>
        <v>1.406056267815372</v>
      </c>
    </row>
    <row r="113" spans="1:7" s="2" customFormat="1" ht="15" customHeight="1">
      <c r="A113" s="12"/>
      <c r="B113" s="13"/>
      <c r="C113" s="14"/>
      <c r="D113" s="13"/>
      <c r="E113" s="31"/>
      <c r="F113" s="12"/>
      <c r="G113" s="16"/>
    </row>
    <row r="114" spans="1:7" s="2" customFormat="1" ht="15" customHeight="1">
      <c r="A114" s="12" t="s">
        <v>27</v>
      </c>
      <c r="B114" s="13"/>
      <c r="C114" s="13" t="s">
        <v>138</v>
      </c>
      <c r="D114" s="14" t="s">
        <v>156</v>
      </c>
      <c r="E114" s="31">
        <v>2.1729960502601204</v>
      </c>
      <c r="F114" s="12"/>
      <c r="G114" s="32">
        <f aca="true" t="shared" si="4" ref="G114:G127">E114*(1-$G$7)</f>
        <v>2.1729960502601204</v>
      </c>
    </row>
    <row r="115" spans="1:7" s="2" customFormat="1" ht="15" customHeight="1">
      <c r="A115" s="12" t="s">
        <v>2</v>
      </c>
      <c r="B115" s="13"/>
      <c r="C115" s="13" t="s">
        <v>139</v>
      </c>
      <c r="D115" s="14" t="s">
        <v>157</v>
      </c>
      <c r="E115" s="31">
        <v>2.1729960502601204</v>
      </c>
      <c r="F115" s="12"/>
      <c r="G115" s="32">
        <f t="shared" si="4"/>
        <v>2.1729960502601204</v>
      </c>
    </row>
    <row r="116" spans="1:7" s="2" customFormat="1" ht="15" customHeight="1">
      <c r="A116" s="12"/>
      <c r="B116" s="13"/>
      <c r="C116" s="13" t="s">
        <v>140</v>
      </c>
      <c r="D116" s="14" t="s">
        <v>158</v>
      </c>
      <c r="E116" s="31">
        <v>2.300819347334245</v>
      </c>
      <c r="F116" s="12"/>
      <c r="G116" s="32">
        <f t="shared" si="4"/>
        <v>2.300819347334245</v>
      </c>
    </row>
    <row r="117" spans="1:7" s="2" customFormat="1" ht="15" customHeight="1">
      <c r="A117" s="12"/>
      <c r="B117" s="13"/>
      <c r="C117" s="13" t="s">
        <v>141</v>
      </c>
      <c r="D117" s="14" t="s">
        <v>159</v>
      </c>
      <c r="E117" s="31">
        <v>3.85</v>
      </c>
      <c r="F117" s="12"/>
      <c r="G117" s="32">
        <f t="shared" si="4"/>
        <v>3.85</v>
      </c>
    </row>
    <row r="118" spans="1:7" s="2" customFormat="1" ht="15" customHeight="1">
      <c r="A118" s="12"/>
      <c r="B118" s="13"/>
      <c r="C118" s="13" t="s">
        <v>142</v>
      </c>
      <c r="D118" s="14" t="s">
        <v>160</v>
      </c>
      <c r="E118" s="31">
        <v>3.0677591297789935</v>
      </c>
      <c r="F118" s="12"/>
      <c r="G118" s="32">
        <f t="shared" si="4"/>
        <v>3.0677591297789935</v>
      </c>
    </row>
    <row r="119" spans="1:7" s="2" customFormat="1" ht="15" customHeight="1">
      <c r="A119" s="12"/>
      <c r="B119" s="13"/>
      <c r="C119" s="13" t="s">
        <v>143</v>
      </c>
      <c r="D119" s="14" t="s">
        <v>161</v>
      </c>
      <c r="E119" s="31">
        <v>2.96</v>
      </c>
      <c r="F119" s="12"/>
      <c r="G119" s="32">
        <f t="shared" si="4"/>
        <v>2.96</v>
      </c>
    </row>
    <row r="120" spans="1:7" s="2" customFormat="1" ht="15" customHeight="1">
      <c r="A120" s="12"/>
      <c r="B120" s="13"/>
      <c r="C120" s="13" t="s">
        <v>167</v>
      </c>
      <c r="D120" s="14" t="s">
        <v>162</v>
      </c>
      <c r="E120" s="31">
        <v>2.3</v>
      </c>
      <c r="F120" s="12"/>
      <c r="G120" s="32">
        <f t="shared" si="4"/>
        <v>2.3</v>
      </c>
    </row>
    <row r="121" spans="1:7" s="2" customFormat="1" ht="15" customHeight="1">
      <c r="A121" s="36"/>
      <c r="B121" s="36" t="s">
        <v>4</v>
      </c>
      <c r="C121" s="13" t="s">
        <v>144</v>
      </c>
      <c r="D121" s="14" t="s">
        <v>162</v>
      </c>
      <c r="E121" s="31">
        <v>3.8</v>
      </c>
      <c r="F121" s="12"/>
      <c r="G121" s="32">
        <f t="shared" si="4"/>
        <v>3.8</v>
      </c>
    </row>
    <row r="122" spans="1:7" s="2" customFormat="1" ht="15" customHeight="1">
      <c r="A122" s="12"/>
      <c r="B122" s="12"/>
      <c r="C122" s="13" t="s">
        <v>145</v>
      </c>
      <c r="D122" s="14" t="s">
        <v>163</v>
      </c>
      <c r="E122" s="31">
        <v>2.4286426444083697</v>
      </c>
      <c r="F122" s="12"/>
      <c r="G122" s="32">
        <f t="shared" si="4"/>
        <v>2.4286426444083697</v>
      </c>
    </row>
    <row r="123" spans="1:7" s="2" customFormat="1" ht="15" customHeight="1">
      <c r="A123" s="12"/>
      <c r="B123" s="12"/>
      <c r="C123" s="13" t="s">
        <v>168</v>
      </c>
      <c r="D123" s="14" t="s">
        <v>164</v>
      </c>
      <c r="E123" s="31">
        <v>3.259494075390181</v>
      </c>
      <c r="F123" s="12"/>
      <c r="G123" s="32">
        <f t="shared" si="4"/>
        <v>3.259494075390181</v>
      </c>
    </row>
    <row r="124" spans="1:7" s="2" customFormat="1" ht="15" customHeight="1">
      <c r="A124" s="36"/>
      <c r="B124" s="36" t="s">
        <v>4</v>
      </c>
      <c r="C124" s="13" t="s">
        <v>146</v>
      </c>
      <c r="D124" s="14" t="s">
        <v>164</v>
      </c>
      <c r="E124" s="31">
        <v>4.154257154909054</v>
      </c>
      <c r="F124" s="12"/>
      <c r="G124" s="32">
        <f t="shared" si="4"/>
        <v>4.154257154909054</v>
      </c>
    </row>
    <row r="125" spans="1:7" s="2" customFormat="1" ht="15" customHeight="1">
      <c r="A125" s="36"/>
      <c r="B125" s="36"/>
      <c r="C125" s="13" t="s">
        <v>147</v>
      </c>
      <c r="D125" s="14" t="s">
        <v>165</v>
      </c>
      <c r="E125" s="31">
        <v>2.8760241841678065</v>
      </c>
      <c r="F125" s="12"/>
      <c r="G125" s="32">
        <f t="shared" si="4"/>
        <v>2.8760241841678065</v>
      </c>
    </row>
    <row r="126" spans="1:7" s="2" customFormat="1" ht="15" customHeight="1">
      <c r="A126" s="36"/>
      <c r="B126" s="36" t="s">
        <v>4</v>
      </c>
      <c r="C126" s="13" t="s">
        <v>148</v>
      </c>
      <c r="D126" s="14" t="s">
        <v>165</v>
      </c>
      <c r="E126" s="31">
        <v>5.240755180039114</v>
      </c>
      <c r="F126" s="12"/>
      <c r="G126" s="32">
        <f t="shared" si="4"/>
        <v>5.240755180039114</v>
      </c>
    </row>
    <row r="127" spans="1:7" s="2" customFormat="1" ht="15" customHeight="1">
      <c r="A127" s="36"/>
      <c r="B127" s="13"/>
      <c r="C127" s="13" t="s">
        <v>149</v>
      </c>
      <c r="D127" s="14" t="s">
        <v>169</v>
      </c>
      <c r="E127" s="31">
        <v>4.4738153975943655</v>
      </c>
      <c r="F127" s="12"/>
      <c r="G127" s="32">
        <f t="shared" si="4"/>
        <v>4.4738153975943655</v>
      </c>
    </row>
    <row r="128" spans="1:7" s="2" customFormat="1" ht="15" customHeight="1">
      <c r="A128" s="36"/>
      <c r="B128" s="13"/>
      <c r="C128" s="13"/>
      <c r="D128" s="14"/>
      <c r="E128" s="31" t="s">
        <v>400</v>
      </c>
      <c r="F128" s="12"/>
      <c r="G128" s="16"/>
    </row>
    <row r="129" spans="1:7" s="2" customFormat="1" ht="15" customHeight="1">
      <c r="A129" s="12" t="s">
        <v>28</v>
      </c>
      <c r="B129" s="13"/>
      <c r="C129" s="13" t="s">
        <v>150</v>
      </c>
      <c r="D129" s="14" t="s">
        <v>166</v>
      </c>
      <c r="E129" s="31">
        <v>1.9</v>
      </c>
      <c r="F129" s="12"/>
      <c r="G129" s="32">
        <f aca="true" t="shared" si="5" ref="G129:G134">E129*(1-$G$7)</f>
        <v>1.9</v>
      </c>
    </row>
    <row r="130" spans="1:7" s="2" customFormat="1" ht="15" customHeight="1">
      <c r="A130" s="12" t="s">
        <v>29</v>
      </c>
      <c r="B130" s="13"/>
      <c r="C130" s="13" t="s">
        <v>151</v>
      </c>
      <c r="D130" s="14" t="s">
        <v>131</v>
      </c>
      <c r="E130" s="31">
        <v>2.6842892385566195</v>
      </c>
      <c r="F130" s="12"/>
      <c r="G130" s="32">
        <f t="shared" si="5"/>
        <v>2.6842892385566195</v>
      </c>
    </row>
    <row r="131" spans="1:7" s="2" customFormat="1" ht="15" customHeight="1">
      <c r="A131" s="12" t="s">
        <v>1</v>
      </c>
      <c r="B131" s="13"/>
      <c r="C131" s="13" t="s">
        <v>152</v>
      </c>
      <c r="D131" s="14" t="s">
        <v>132</v>
      </c>
      <c r="E131" s="31">
        <v>2.75</v>
      </c>
      <c r="F131" s="12"/>
      <c r="G131" s="32">
        <f t="shared" si="5"/>
        <v>2.75</v>
      </c>
    </row>
    <row r="132" spans="1:7" s="2" customFormat="1" ht="15" customHeight="1">
      <c r="A132" s="12"/>
      <c r="B132" s="13"/>
      <c r="C132" s="13" t="s">
        <v>153</v>
      </c>
      <c r="D132" s="14" t="s">
        <v>133</v>
      </c>
      <c r="E132" s="31">
        <v>1.95</v>
      </c>
      <c r="F132" s="12"/>
      <c r="G132" s="32">
        <f t="shared" si="5"/>
        <v>1.95</v>
      </c>
    </row>
    <row r="133" spans="1:7" s="2" customFormat="1" ht="15" customHeight="1">
      <c r="A133" s="12"/>
      <c r="B133" s="13"/>
      <c r="C133" s="13" t="s">
        <v>154</v>
      </c>
      <c r="D133" s="14" t="s">
        <v>134</v>
      </c>
      <c r="E133" s="31">
        <v>2.6842892385566195</v>
      </c>
      <c r="F133" s="12"/>
      <c r="G133" s="32">
        <f t="shared" si="5"/>
        <v>2.6842892385566195</v>
      </c>
    </row>
    <row r="134" spans="1:7" s="2" customFormat="1" ht="15" customHeight="1">
      <c r="A134" s="12"/>
      <c r="B134" s="13"/>
      <c r="C134" s="13" t="s">
        <v>155</v>
      </c>
      <c r="D134" s="14" t="s">
        <v>135</v>
      </c>
      <c r="E134" s="31">
        <v>2.72</v>
      </c>
      <c r="F134" s="12"/>
      <c r="G134" s="32">
        <f t="shared" si="5"/>
        <v>2.72</v>
      </c>
    </row>
    <row r="135" spans="1:7" s="2" customFormat="1" ht="15" customHeight="1">
      <c r="A135" s="12"/>
      <c r="B135" s="13"/>
      <c r="C135" s="14"/>
      <c r="D135" s="13"/>
      <c r="E135" s="31" t="s">
        <v>400</v>
      </c>
      <c r="F135" s="12"/>
      <c r="G135" s="16"/>
    </row>
    <row r="136" spans="1:7" s="2" customFormat="1" ht="15" customHeight="1">
      <c r="A136" s="12" t="s">
        <v>28</v>
      </c>
      <c r="B136" s="13"/>
      <c r="C136" s="13" t="s">
        <v>170</v>
      </c>
      <c r="D136" s="14" t="s">
        <v>156</v>
      </c>
      <c r="E136" s="31">
        <v>3.91</v>
      </c>
      <c r="F136" s="12"/>
      <c r="G136" s="32">
        <f aca="true" t="shared" si="6" ref="G136:G145">E136*(1-$G$7)</f>
        <v>3.91</v>
      </c>
    </row>
    <row r="137" spans="1:7" s="2" customFormat="1" ht="15" customHeight="1">
      <c r="A137" s="12" t="s">
        <v>29</v>
      </c>
      <c r="B137" s="13"/>
      <c r="C137" s="13" t="s">
        <v>171</v>
      </c>
      <c r="D137" s="14" t="s">
        <v>157</v>
      </c>
      <c r="E137" s="31">
        <v>3.9</v>
      </c>
      <c r="F137" s="12"/>
      <c r="G137" s="32">
        <f t="shared" si="6"/>
        <v>3.9</v>
      </c>
    </row>
    <row r="138" spans="1:7" s="2" customFormat="1" ht="15" customHeight="1">
      <c r="A138" s="12" t="s">
        <v>2</v>
      </c>
      <c r="B138" s="13"/>
      <c r="C138" s="13" t="s">
        <v>172</v>
      </c>
      <c r="D138" s="14" t="s">
        <v>158</v>
      </c>
      <c r="E138" s="31">
        <v>5.049020234427927</v>
      </c>
      <c r="F138" s="12"/>
      <c r="G138" s="32">
        <f t="shared" si="6"/>
        <v>5.049020234427927</v>
      </c>
    </row>
    <row r="139" spans="1:7" s="2" customFormat="1" ht="15" customHeight="1">
      <c r="A139" s="12"/>
      <c r="B139" s="13"/>
      <c r="C139" s="13" t="s">
        <v>173</v>
      </c>
      <c r="D139" s="14" t="s">
        <v>159</v>
      </c>
      <c r="E139" s="31">
        <v>5.5</v>
      </c>
      <c r="F139" s="12"/>
      <c r="G139" s="32">
        <f t="shared" si="6"/>
        <v>5.5</v>
      </c>
    </row>
    <row r="140" spans="1:7" s="2" customFormat="1" ht="15" customHeight="1">
      <c r="A140" s="12"/>
      <c r="B140" s="13"/>
      <c r="C140" s="13" t="s">
        <v>174</v>
      </c>
      <c r="D140" s="14" t="s">
        <v>160</v>
      </c>
      <c r="E140" s="31">
        <v>6.199429908095049</v>
      </c>
      <c r="F140" s="12"/>
      <c r="G140" s="32">
        <f t="shared" si="6"/>
        <v>6.199429908095049</v>
      </c>
    </row>
    <row r="141" spans="1:7" s="2" customFormat="1" ht="15" customHeight="1">
      <c r="A141" s="12"/>
      <c r="B141" s="13"/>
      <c r="C141" s="13" t="s">
        <v>175</v>
      </c>
      <c r="D141" s="14" t="s">
        <v>161</v>
      </c>
      <c r="E141" s="31">
        <v>4.4</v>
      </c>
      <c r="F141" s="12"/>
      <c r="G141" s="32">
        <f t="shared" si="6"/>
        <v>4.4</v>
      </c>
    </row>
    <row r="142" spans="1:7" s="2" customFormat="1" ht="15" customHeight="1">
      <c r="A142" s="36"/>
      <c r="B142" s="36" t="s">
        <v>4</v>
      </c>
      <c r="C142" s="13" t="s">
        <v>176</v>
      </c>
      <c r="D142" s="14" t="s">
        <v>162</v>
      </c>
      <c r="E142" s="31">
        <v>4.42</v>
      </c>
      <c r="F142" s="12"/>
      <c r="G142" s="32">
        <f t="shared" si="6"/>
        <v>4.42</v>
      </c>
    </row>
    <row r="143" spans="1:7" s="2" customFormat="1" ht="15" customHeight="1">
      <c r="A143" s="36"/>
      <c r="B143" s="36"/>
      <c r="C143" s="13" t="s">
        <v>177</v>
      </c>
      <c r="D143" s="14" t="s">
        <v>163</v>
      </c>
      <c r="E143" s="31">
        <v>4.729461991742615</v>
      </c>
      <c r="F143" s="12"/>
      <c r="G143" s="32">
        <f t="shared" si="6"/>
        <v>4.729461991742615</v>
      </c>
    </row>
    <row r="144" spans="1:7" s="2" customFormat="1" ht="15" customHeight="1">
      <c r="A144" s="36"/>
      <c r="B144" s="36" t="s">
        <v>4</v>
      </c>
      <c r="C144" s="13" t="s">
        <v>178</v>
      </c>
      <c r="D144" s="14" t="s">
        <v>164</v>
      </c>
      <c r="E144" s="31">
        <v>5.11293188296499</v>
      </c>
      <c r="F144" s="12"/>
      <c r="G144" s="32">
        <f t="shared" si="6"/>
        <v>5.11293188296499</v>
      </c>
    </row>
    <row r="145" spans="1:7" s="2" customFormat="1" ht="15" customHeight="1">
      <c r="A145" s="36"/>
      <c r="B145" s="36" t="s">
        <v>4</v>
      </c>
      <c r="C145" s="13" t="s">
        <v>179</v>
      </c>
      <c r="D145" s="14" t="s">
        <v>165</v>
      </c>
      <c r="E145" s="31">
        <v>5.368578477113239</v>
      </c>
      <c r="F145" s="12"/>
      <c r="G145" s="32">
        <f t="shared" si="6"/>
        <v>5.368578477113239</v>
      </c>
    </row>
    <row r="146" spans="1:7" s="2" customFormat="1" ht="15" customHeight="1">
      <c r="A146" s="12"/>
      <c r="B146" s="13"/>
      <c r="C146" s="14"/>
      <c r="D146" s="13"/>
      <c r="E146" s="31" t="s">
        <v>400</v>
      </c>
      <c r="F146" s="12"/>
      <c r="G146" s="16"/>
    </row>
    <row r="147" spans="1:7" s="2" customFormat="1" ht="15" customHeight="1">
      <c r="A147" s="12" t="s">
        <v>5</v>
      </c>
      <c r="B147" s="13"/>
      <c r="C147" s="13" t="s">
        <v>180</v>
      </c>
      <c r="D147" s="14" t="s">
        <v>395</v>
      </c>
      <c r="E147" s="31">
        <v>9.65</v>
      </c>
      <c r="F147" s="12"/>
      <c r="G147" s="32">
        <f>E147*(1-$G$7)</f>
        <v>9.65</v>
      </c>
    </row>
    <row r="148" spans="1:7" s="2" customFormat="1" ht="15" customHeight="1">
      <c r="A148" s="12"/>
      <c r="B148" s="11" t="s">
        <v>394</v>
      </c>
      <c r="C148" s="13" t="s">
        <v>181</v>
      </c>
      <c r="D148" s="14" t="s">
        <v>396</v>
      </c>
      <c r="E148" s="31">
        <v>8.372425958355171</v>
      </c>
      <c r="F148" s="12"/>
      <c r="G148" s="32">
        <f>E148*(1-$G$7)</f>
        <v>8.372425958355171</v>
      </c>
    </row>
    <row r="149" spans="1:7" s="2" customFormat="1" ht="15" customHeight="1">
      <c r="A149" s="12"/>
      <c r="B149" s="11" t="s">
        <v>4</v>
      </c>
      <c r="C149" s="14" t="s">
        <v>267</v>
      </c>
      <c r="D149" s="14" t="s">
        <v>397</v>
      </c>
      <c r="E149" s="31">
        <v>8.372425958355171</v>
      </c>
      <c r="F149" s="12"/>
      <c r="G149" s="32">
        <f>E149*(1-$G$7)</f>
        <v>8.372425958355171</v>
      </c>
    </row>
    <row r="150" spans="1:7" s="2" customFormat="1" ht="15" customHeight="1">
      <c r="A150" s="12"/>
      <c r="B150" s="11"/>
      <c r="C150" s="14"/>
      <c r="D150" s="14"/>
      <c r="E150" s="31"/>
      <c r="F150" s="12"/>
      <c r="G150" s="32"/>
    </row>
    <row r="151" spans="1:7" s="2" customFormat="1" ht="15" customHeight="1">
      <c r="A151" s="12"/>
      <c r="B151" s="11"/>
      <c r="C151" s="14"/>
      <c r="D151" s="14"/>
      <c r="E151" s="31"/>
      <c r="F151" s="12"/>
      <c r="G151" s="32"/>
    </row>
    <row r="152" spans="1:7" s="2" customFormat="1" ht="15" customHeight="1">
      <c r="A152" s="12"/>
      <c r="B152" s="11" t="s">
        <v>398</v>
      </c>
      <c r="C152" s="14" t="s">
        <v>399</v>
      </c>
      <c r="D152" s="14" t="s">
        <v>165</v>
      </c>
      <c r="E152" s="31">
        <v>44</v>
      </c>
      <c r="F152" s="12"/>
      <c r="G152" s="32">
        <f>E152*(1-$G$7)</f>
        <v>44</v>
      </c>
    </row>
    <row r="153" spans="1:7" s="2" customFormat="1" ht="15" customHeight="1">
      <c r="A153" s="12"/>
      <c r="B153" s="11"/>
      <c r="C153" s="14"/>
      <c r="D153" s="14"/>
      <c r="E153" s="31" t="s">
        <v>400</v>
      </c>
      <c r="F153" s="12"/>
      <c r="G153" s="32"/>
    </row>
    <row r="154" spans="1:7" s="2" customFormat="1" ht="15" customHeight="1">
      <c r="A154" s="12"/>
      <c r="B154" s="11"/>
      <c r="C154" s="14"/>
      <c r="D154" s="14"/>
      <c r="E154" s="31" t="s">
        <v>400</v>
      </c>
      <c r="F154" s="12"/>
      <c r="G154" s="32"/>
    </row>
    <row r="155" spans="1:7" s="2" customFormat="1" ht="15" customHeight="1">
      <c r="A155" s="12"/>
      <c r="B155" s="11"/>
      <c r="C155" s="14"/>
      <c r="D155" s="14"/>
      <c r="E155" s="31" t="s">
        <v>400</v>
      </c>
      <c r="F155" s="12"/>
      <c r="G155" s="32"/>
    </row>
    <row r="156" spans="1:7" s="2" customFormat="1" ht="15" customHeight="1">
      <c r="A156" s="12" t="s">
        <v>182</v>
      </c>
      <c r="B156" s="11" t="s">
        <v>183</v>
      </c>
      <c r="C156" s="13" t="s">
        <v>184</v>
      </c>
      <c r="D156" s="14" t="s">
        <v>191</v>
      </c>
      <c r="E156" s="31">
        <v>2.939935832704869</v>
      </c>
      <c r="F156" s="12"/>
      <c r="G156" s="32">
        <f>E156*(1-$G$7)</f>
        <v>2.939935832704869</v>
      </c>
    </row>
    <row r="157" spans="1:7" s="2" customFormat="1" ht="15" customHeight="1">
      <c r="A157" s="12" t="s">
        <v>6</v>
      </c>
      <c r="B157" s="13"/>
      <c r="C157" s="13" t="s">
        <v>185</v>
      </c>
      <c r="D157" s="14" t="s">
        <v>192</v>
      </c>
      <c r="E157" s="31">
        <v>4.090345506371992</v>
      </c>
      <c r="F157" s="12"/>
      <c r="G157" s="32">
        <f>E157*(1-$G$7)</f>
        <v>4.090345506371992</v>
      </c>
    </row>
    <row r="158" spans="1:7" s="2" customFormat="1" ht="15" customHeight="1">
      <c r="A158" s="12" t="s">
        <v>12</v>
      </c>
      <c r="B158" s="13"/>
      <c r="C158" s="13" t="s">
        <v>186</v>
      </c>
      <c r="D158" s="14" t="s">
        <v>193</v>
      </c>
      <c r="E158" s="31">
        <v>4.25</v>
      </c>
      <c r="F158" s="12"/>
      <c r="G158" s="32">
        <f>E158*(1-$G$7)</f>
        <v>4.25</v>
      </c>
    </row>
    <row r="159" spans="1:7" s="2" customFormat="1" ht="15" customHeight="1">
      <c r="A159" s="12"/>
      <c r="B159" s="13"/>
      <c r="C159" s="14"/>
      <c r="D159" s="13"/>
      <c r="E159" s="31" t="s">
        <v>400</v>
      </c>
      <c r="F159" s="12"/>
      <c r="G159" s="16"/>
    </row>
    <row r="160" spans="1:7" s="2" customFormat="1" ht="15" customHeight="1">
      <c r="A160" s="14"/>
      <c r="B160" s="11" t="s">
        <v>187</v>
      </c>
      <c r="C160" s="13" t="s">
        <v>188</v>
      </c>
      <c r="D160" s="14" t="s">
        <v>193</v>
      </c>
      <c r="E160" s="31">
        <v>4.25</v>
      </c>
      <c r="F160" s="12"/>
      <c r="G160" s="32">
        <f>E160*(1-$G$7)</f>
        <v>4.25</v>
      </c>
    </row>
    <row r="161" spans="1:7" s="2" customFormat="1" ht="15" customHeight="1">
      <c r="A161" s="12"/>
      <c r="B161" s="13"/>
      <c r="C161" s="13" t="s">
        <v>189</v>
      </c>
      <c r="D161" s="14" t="s">
        <v>194</v>
      </c>
      <c r="E161" s="31">
        <v>4.6655503432055525</v>
      </c>
      <c r="F161" s="12"/>
      <c r="G161" s="32">
        <f>E161*(1-$G$7)</f>
        <v>4.6655503432055525</v>
      </c>
    </row>
    <row r="162" spans="1:7" s="2" customFormat="1" ht="15" customHeight="1">
      <c r="A162" s="12"/>
      <c r="B162" s="13"/>
      <c r="C162" s="13" t="s">
        <v>190</v>
      </c>
      <c r="D162" s="14" t="s">
        <v>195</v>
      </c>
      <c r="E162" s="31">
        <v>4.793373640279677</v>
      </c>
      <c r="F162" s="12"/>
      <c r="G162" s="32">
        <f>E162*(1-$G$7)</f>
        <v>4.793373640279677</v>
      </c>
    </row>
    <row r="163" spans="1:7" s="2" customFormat="1" ht="15" customHeight="1">
      <c r="A163" s="12"/>
      <c r="B163" s="13"/>
      <c r="C163" s="14"/>
      <c r="D163" s="13"/>
      <c r="E163" s="31" t="s">
        <v>400</v>
      </c>
      <c r="F163" s="12"/>
      <c r="G163" s="16"/>
    </row>
    <row r="164" spans="1:7" s="2" customFormat="1" ht="15" customHeight="1">
      <c r="A164" s="12" t="s">
        <v>196</v>
      </c>
      <c r="B164" s="11" t="s">
        <v>183</v>
      </c>
      <c r="C164" s="13" t="s">
        <v>197</v>
      </c>
      <c r="D164" s="14" t="s">
        <v>204</v>
      </c>
      <c r="E164" s="31">
        <v>0.7669397824447484</v>
      </c>
      <c r="F164" s="12"/>
      <c r="G164" s="32">
        <f>E164*(1-$G$7)</f>
        <v>0.7669397824447484</v>
      </c>
    </row>
    <row r="165" spans="1:7" s="2" customFormat="1" ht="15" customHeight="1">
      <c r="A165" s="12" t="s">
        <v>30</v>
      </c>
      <c r="B165" s="13"/>
      <c r="C165" s="13" t="s">
        <v>198</v>
      </c>
      <c r="D165" s="14" t="s">
        <v>191</v>
      </c>
      <c r="E165" s="31">
        <v>0.7669397824447484</v>
      </c>
      <c r="F165" s="12"/>
      <c r="G165" s="32">
        <f>E165*(1-$G$7)</f>
        <v>0.7669397824447484</v>
      </c>
    </row>
    <row r="166" spans="1:7" s="2" customFormat="1" ht="15" customHeight="1">
      <c r="A166" s="12" t="s">
        <v>31</v>
      </c>
      <c r="B166" s="13"/>
      <c r="C166" s="13" t="s">
        <v>199</v>
      </c>
      <c r="D166" s="14" t="s">
        <v>205</v>
      </c>
      <c r="E166" s="31">
        <v>0.8308514309818108</v>
      </c>
      <c r="F166" s="12"/>
      <c r="G166" s="32">
        <f>E166*(1-$G$7)</f>
        <v>0.8308514309818108</v>
      </c>
    </row>
    <row r="167" spans="1:7" s="2" customFormat="1" ht="15" customHeight="1">
      <c r="A167" s="12" t="s">
        <v>32</v>
      </c>
      <c r="B167" s="12"/>
      <c r="C167" s="12"/>
      <c r="D167" s="12"/>
      <c r="E167" s="31" t="s">
        <v>400</v>
      </c>
      <c r="F167" s="12"/>
      <c r="G167" s="16"/>
    </row>
    <row r="168" spans="1:7" s="2" customFormat="1" ht="15" customHeight="1">
      <c r="A168" s="36"/>
      <c r="B168" s="11" t="s">
        <v>187</v>
      </c>
      <c r="C168" s="13" t="s">
        <v>200</v>
      </c>
      <c r="D168" s="14" t="s">
        <v>192</v>
      </c>
      <c r="E168" s="31">
        <v>2.556465941482495</v>
      </c>
      <c r="F168" s="12"/>
      <c r="G168" s="32">
        <f>E168*(1-$G$7)</f>
        <v>2.556465941482495</v>
      </c>
    </row>
    <row r="169" spans="1:7" s="2" customFormat="1" ht="15" customHeight="1">
      <c r="A169" s="36"/>
      <c r="B169" s="13"/>
      <c r="C169" s="13" t="s">
        <v>201</v>
      </c>
      <c r="D169" s="14" t="s">
        <v>193</v>
      </c>
      <c r="E169" s="31">
        <v>1.2782329707412474</v>
      </c>
      <c r="F169" s="12"/>
      <c r="G169" s="32">
        <f>E169*(1-$G$7)</f>
        <v>1.2782329707412474</v>
      </c>
    </row>
    <row r="170" spans="1:7" s="2" customFormat="1" ht="15" customHeight="1">
      <c r="A170" s="36"/>
      <c r="B170" s="13"/>
      <c r="C170" s="13" t="s">
        <v>202</v>
      </c>
      <c r="D170" s="14" t="s">
        <v>194</v>
      </c>
      <c r="E170" s="31">
        <v>1.1504096736671225</v>
      </c>
      <c r="F170" s="12"/>
      <c r="G170" s="32">
        <f>E170*(1-$G$7)</f>
        <v>1.1504096736671225</v>
      </c>
    </row>
    <row r="171" spans="1:7" s="2" customFormat="1" ht="15" customHeight="1">
      <c r="A171" s="12"/>
      <c r="B171" s="13"/>
      <c r="C171" s="13" t="s">
        <v>203</v>
      </c>
      <c r="D171" s="14" t="s">
        <v>195</v>
      </c>
      <c r="E171" s="31">
        <v>1.6617028619636216</v>
      </c>
      <c r="F171" s="12"/>
      <c r="G171" s="32">
        <f>E171*(1-$G$7)</f>
        <v>1.6617028619636216</v>
      </c>
    </row>
    <row r="172" spans="1:7" s="2" customFormat="1" ht="15" customHeight="1">
      <c r="A172" s="12"/>
      <c r="B172" s="12"/>
      <c r="C172" s="12"/>
      <c r="D172" s="12"/>
      <c r="E172" s="31" t="s">
        <v>400</v>
      </c>
      <c r="F172" s="12"/>
      <c r="G172" s="16"/>
    </row>
    <row r="173" spans="1:7" s="2" customFormat="1" ht="15" customHeight="1">
      <c r="A173" s="12" t="s">
        <v>206</v>
      </c>
      <c r="B173" s="11" t="s">
        <v>183</v>
      </c>
      <c r="C173" s="13" t="s">
        <v>207</v>
      </c>
      <c r="D173" s="14" t="s">
        <v>204</v>
      </c>
      <c r="E173" s="31">
        <v>1.3421446192783097</v>
      </c>
      <c r="F173" s="12"/>
      <c r="G173" s="32">
        <f>E173*(1-$G$7)</f>
        <v>1.3421446192783097</v>
      </c>
    </row>
    <row r="174" spans="1:7" s="2" customFormat="1" ht="15" customHeight="1">
      <c r="A174" s="12" t="s">
        <v>14</v>
      </c>
      <c r="B174" s="13"/>
      <c r="C174" s="13" t="s">
        <v>208</v>
      </c>
      <c r="D174" s="14" t="s">
        <v>191</v>
      </c>
      <c r="E174" s="31">
        <v>1.3421446192783097</v>
      </c>
      <c r="F174" s="12"/>
      <c r="G174" s="32">
        <f>E174*(1-$G$7)</f>
        <v>1.3421446192783097</v>
      </c>
    </row>
    <row r="175" spans="1:7" s="2" customFormat="1" ht="15" customHeight="1">
      <c r="A175" s="12" t="s">
        <v>15</v>
      </c>
      <c r="B175" s="13"/>
      <c r="C175" s="13" t="s">
        <v>209</v>
      </c>
      <c r="D175" s="14" t="s">
        <v>205</v>
      </c>
      <c r="E175" s="31">
        <v>1.5338795648894967</v>
      </c>
      <c r="F175" s="12"/>
      <c r="G175" s="32">
        <f>E175*(1-$G$7)</f>
        <v>1.5338795648894967</v>
      </c>
    </row>
    <row r="176" spans="1:7" s="2" customFormat="1" ht="15" customHeight="1">
      <c r="A176" s="12"/>
      <c r="B176" s="13"/>
      <c r="C176" s="13" t="s">
        <v>210</v>
      </c>
      <c r="D176" s="14" t="s">
        <v>214</v>
      </c>
      <c r="E176" s="31">
        <v>2.89</v>
      </c>
      <c r="F176" s="12"/>
      <c r="G176" s="32">
        <f>E176*(1-$G$7)</f>
        <v>2.89</v>
      </c>
    </row>
    <row r="177" spans="1:7" s="2" customFormat="1" ht="15" customHeight="1">
      <c r="A177" s="12"/>
      <c r="B177" s="13"/>
      <c r="C177" s="13"/>
      <c r="D177" s="14"/>
      <c r="E177" s="31" t="s">
        <v>400</v>
      </c>
      <c r="F177" s="12"/>
      <c r="G177" s="16"/>
    </row>
    <row r="178" spans="1:7" s="2" customFormat="1" ht="15" customHeight="1">
      <c r="A178" s="12"/>
      <c r="B178" s="11" t="s">
        <v>187</v>
      </c>
      <c r="C178" s="13" t="s">
        <v>211</v>
      </c>
      <c r="D178" s="14" t="s">
        <v>193</v>
      </c>
      <c r="E178" s="31">
        <v>1.8534378075748086</v>
      </c>
      <c r="F178" s="12"/>
      <c r="G178" s="32">
        <f>E178*(1-$G$7)</f>
        <v>1.8534378075748086</v>
      </c>
    </row>
    <row r="179" spans="1:7" s="2" customFormat="1" ht="15" customHeight="1">
      <c r="A179" s="12"/>
      <c r="B179" s="13"/>
      <c r="C179" s="13" t="s">
        <v>212</v>
      </c>
      <c r="D179" s="14" t="s">
        <v>194</v>
      </c>
      <c r="E179" s="31">
        <v>2.36</v>
      </c>
      <c r="F179" s="12"/>
      <c r="G179" s="32">
        <f>E179*(1-$G$7)</f>
        <v>2.36</v>
      </c>
    </row>
    <row r="180" spans="1:7" s="2" customFormat="1" ht="15" customHeight="1">
      <c r="A180" s="12"/>
      <c r="B180" s="13"/>
      <c r="C180" s="13" t="s">
        <v>213</v>
      </c>
      <c r="D180" s="14" t="s">
        <v>195</v>
      </c>
      <c r="E180" s="31">
        <v>2.620377590019557</v>
      </c>
      <c r="F180" s="12"/>
      <c r="G180" s="32">
        <f>E180*(1-$G$7)</f>
        <v>2.620377590019557</v>
      </c>
    </row>
    <row r="181" spans="1:7" s="2" customFormat="1" ht="15" customHeight="1">
      <c r="A181" s="12"/>
      <c r="B181" s="13"/>
      <c r="C181" s="14"/>
      <c r="D181" s="13"/>
      <c r="E181" s="31" t="s">
        <v>400</v>
      </c>
      <c r="F181" s="12"/>
      <c r="G181" s="16"/>
    </row>
    <row r="182" spans="1:7" s="2" customFormat="1" ht="15" customHeight="1">
      <c r="A182" s="12" t="s">
        <v>221</v>
      </c>
      <c r="B182" s="11" t="s">
        <v>183</v>
      </c>
      <c r="C182" s="13" t="s">
        <v>222</v>
      </c>
      <c r="D182" s="14">
        <v>50</v>
      </c>
      <c r="E182" s="31">
        <v>2.8760241841678065</v>
      </c>
      <c r="F182" s="12"/>
      <c r="G182" s="32">
        <f>E182*(1-$G$7)</f>
        <v>2.8760241841678065</v>
      </c>
    </row>
    <row r="183" spans="1:7" s="2" customFormat="1" ht="15" customHeight="1">
      <c r="A183" s="14"/>
      <c r="B183" s="11" t="s">
        <v>187</v>
      </c>
      <c r="C183" s="13" t="s">
        <v>223</v>
      </c>
      <c r="D183" s="14">
        <v>75</v>
      </c>
      <c r="E183" s="31">
        <v>4.409903749057303</v>
      </c>
      <c r="F183" s="12"/>
      <c r="G183" s="32">
        <f>E183*(1-$G$7)</f>
        <v>4.409903749057303</v>
      </c>
    </row>
    <row r="184" spans="1:7" s="2" customFormat="1" ht="15" customHeight="1">
      <c r="A184" s="12"/>
      <c r="B184" s="13"/>
      <c r="C184" s="13" t="s">
        <v>224</v>
      </c>
      <c r="D184" s="14">
        <v>110</v>
      </c>
      <c r="E184" s="31">
        <v>6.45</v>
      </c>
      <c r="F184" s="12"/>
      <c r="G184" s="32">
        <f>E184*(1-$G$7)</f>
        <v>6.45</v>
      </c>
    </row>
    <row r="185" spans="1:7" s="2" customFormat="1" ht="15" customHeight="1">
      <c r="A185" s="12"/>
      <c r="B185" s="13"/>
      <c r="C185" s="13"/>
      <c r="D185" s="14"/>
      <c r="E185" s="31" t="s">
        <v>400</v>
      </c>
      <c r="F185" s="12"/>
      <c r="G185" s="32"/>
    </row>
    <row r="186" spans="1:7" s="2" customFormat="1" ht="15" customHeight="1">
      <c r="A186" s="12"/>
      <c r="B186" s="13"/>
      <c r="C186" s="13"/>
      <c r="D186" s="14"/>
      <c r="E186" s="31" t="s">
        <v>400</v>
      </c>
      <c r="F186" s="12"/>
      <c r="G186" s="32"/>
    </row>
    <row r="187" spans="1:7" s="2" customFormat="1" ht="15" customHeight="1">
      <c r="A187" s="12"/>
      <c r="B187" s="13"/>
      <c r="C187" s="13"/>
      <c r="D187" s="14"/>
      <c r="E187" s="31" t="s">
        <v>400</v>
      </c>
      <c r="F187" s="12"/>
      <c r="G187" s="32"/>
    </row>
    <row r="188" spans="1:7" s="2" customFormat="1" ht="15" customHeight="1">
      <c r="A188" s="12"/>
      <c r="B188" s="13"/>
      <c r="C188" s="14"/>
      <c r="D188" s="13"/>
      <c r="E188" s="31"/>
      <c r="F188" s="12"/>
      <c r="G188" s="16"/>
    </row>
    <row r="189" spans="1:7" s="2" customFormat="1" ht="15" customHeight="1">
      <c r="A189" s="12" t="s">
        <v>226</v>
      </c>
      <c r="B189" s="11" t="s">
        <v>183</v>
      </c>
      <c r="C189" s="13" t="s">
        <v>227</v>
      </c>
      <c r="D189" s="14">
        <v>32</v>
      </c>
      <c r="E189" s="31">
        <v>0.88</v>
      </c>
      <c r="F189" s="12"/>
      <c r="G189" s="32">
        <f>E189*(1-$G$7)</f>
        <v>0.88</v>
      </c>
    </row>
    <row r="190" spans="1:7" s="2" customFormat="1" ht="15" customHeight="1">
      <c r="A190" s="12"/>
      <c r="B190" s="13"/>
      <c r="C190" s="13" t="s">
        <v>228</v>
      </c>
      <c r="D190" s="14">
        <v>40</v>
      </c>
      <c r="E190" s="31">
        <v>0.9</v>
      </c>
      <c r="F190" s="12"/>
      <c r="G190" s="32">
        <f>E190*(1-$G$7)</f>
        <v>0.9</v>
      </c>
    </row>
    <row r="191" spans="1:7" s="2" customFormat="1" ht="15" customHeight="1">
      <c r="A191" s="12"/>
      <c r="B191" s="13"/>
      <c r="C191" s="13" t="s">
        <v>229</v>
      </c>
      <c r="D191" s="14">
        <v>50</v>
      </c>
      <c r="E191" s="31">
        <v>1.1</v>
      </c>
      <c r="F191" s="12"/>
      <c r="G191" s="32">
        <f>E191*(1-$G$7)</f>
        <v>1.1</v>
      </c>
    </row>
    <row r="192" spans="1:7" s="2" customFormat="1" ht="9" customHeight="1">
      <c r="A192" s="12"/>
      <c r="B192" s="13"/>
      <c r="C192" s="13"/>
      <c r="D192" s="14"/>
      <c r="E192" s="31" t="s">
        <v>400</v>
      </c>
      <c r="F192" s="12"/>
      <c r="G192" s="16"/>
    </row>
    <row r="193" spans="1:7" s="2" customFormat="1" ht="15" customHeight="1">
      <c r="A193" s="12"/>
      <c r="B193" s="11" t="s">
        <v>187</v>
      </c>
      <c r="C193" s="13" t="s">
        <v>230</v>
      </c>
      <c r="D193" s="14">
        <v>75</v>
      </c>
      <c r="E193" s="31">
        <v>1.39</v>
      </c>
      <c r="F193" s="12"/>
      <c r="G193" s="32">
        <f>E193*(1-$G$7)</f>
        <v>1.39</v>
      </c>
    </row>
    <row r="194" spans="1:7" s="2" customFormat="1" ht="15" customHeight="1">
      <c r="A194" s="12"/>
      <c r="B194" s="13"/>
      <c r="C194" s="13" t="s">
        <v>231</v>
      </c>
      <c r="D194" s="14">
        <v>110</v>
      </c>
      <c r="E194" s="31">
        <v>2.36</v>
      </c>
      <c r="F194" s="12"/>
      <c r="G194" s="32">
        <f>E194*(1-$G$7)</f>
        <v>2.36</v>
      </c>
    </row>
    <row r="195" spans="1:7" s="2" customFormat="1" ht="9.75" customHeight="1">
      <c r="A195" s="12"/>
      <c r="B195" s="13"/>
      <c r="C195" s="13"/>
      <c r="D195" s="14"/>
      <c r="E195" s="31"/>
      <c r="F195" s="12"/>
      <c r="G195" s="16"/>
    </row>
    <row r="196" spans="1:7" s="2" customFormat="1" ht="15" customHeight="1">
      <c r="A196" s="12" t="s">
        <v>225</v>
      </c>
      <c r="B196" s="11" t="s">
        <v>183</v>
      </c>
      <c r="C196" s="13" t="s">
        <v>232</v>
      </c>
      <c r="D196" s="14">
        <v>32</v>
      </c>
      <c r="E196" s="31">
        <v>0.88</v>
      </c>
      <c r="F196" s="12"/>
      <c r="G196" s="32">
        <f>E196*(1-$G$7)</f>
        <v>0.88</v>
      </c>
    </row>
    <row r="197" spans="1:7" s="2" customFormat="1" ht="15" customHeight="1">
      <c r="A197" s="12"/>
      <c r="B197" s="13"/>
      <c r="C197" s="13" t="s">
        <v>233</v>
      </c>
      <c r="D197" s="14">
        <v>40</v>
      </c>
      <c r="E197" s="31">
        <v>1.4699679163524344</v>
      </c>
      <c r="F197" s="12"/>
      <c r="G197" s="32">
        <f>E197*(1-$G$7)</f>
        <v>1.4699679163524344</v>
      </c>
    </row>
    <row r="198" spans="1:7" s="2" customFormat="1" ht="15" customHeight="1">
      <c r="A198" s="12"/>
      <c r="B198" s="13"/>
      <c r="C198" s="13" t="s">
        <v>234</v>
      </c>
      <c r="D198" s="14">
        <v>50</v>
      </c>
      <c r="E198" s="31">
        <v>1.1</v>
      </c>
      <c r="F198" s="12"/>
      <c r="G198" s="32">
        <f>E198*(1-$G$7)</f>
        <v>1.1</v>
      </c>
    </row>
    <row r="199" spans="1:7" s="2" customFormat="1" ht="15" customHeight="1">
      <c r="A199" s="12"/>
      <c r="B199" s="13"/>
      <c r="C199" s="13"/>
      <c r="D199" s="14"/>
      <c r="E199" s="31" t="s">
        <v>400</v>
      </c>
      <c r="F199" s="12"/>
      <c r="G199" s="16"/>
    </row>
    <row r="200" spans="1:7" s="2" customFormat="1" ht="15" customHeight="1">
      <c r="A200" s="14"/>
      <c r="B200" s="11" t="s">
        <v>187</v>
      </c>
      <c r="C200" s="13" t="s">
        <v>235</v>
      </c>
      <c r="D200" s="14">
        <v>75</v>
      </c>
      <c r="E200" s="31">
        <v>1.4699679163524344</v>
      </c>
      <c r="F200" s="12"/>
      <c r="G200" s="32">
        <f>E200*(1-$G$7)</f>
        <v>1.4699679163524344</v>
      </c>
    </row>
    <row r="201" spans="1:7" s="2" customFormat="1" ht="15" customHeight="1">
      <c r="A201" s="12"/>
      <c r="B201" s="13"/>
      <c r="C201" s="13" t="s">
        <v>236</v>
      </c>
      <c r="D201" s="14">
        <v>110</v>
      </c>
      <c r="E201" s="31">
        <v>2.36</v>
      </c>
      <c r="F201" s="12"/>
      <c r="G201" s="32">
        <f>E201*(1-$G$7)</f>
        <v>2.36</v>
      </c>
    </row>
    <row r="202" spans="1:7" s="2" customFormat="1" ht="15" customHeight="1">
      <c r="A202" s="12"/>
      <c r="B202" s="13"/>
      <c r="C202" s="13"/>
      <c r="D202" s="14"/>
      <c r="E202" s="31"/>
      <c r="F202" s="12"/>
      <c r="G202" s="16"/>
    </row>
    <row r="203" spans="1:7" s="2" customFormat="1" ht="15" customHeight="1">
      <c r="A203" s="12" t="s">
        <v>237</v>
      </c>
      <c r="B203" s="13"/>
      <c r="C203" s="13" t="s">
        <v>238</v>
      </c>
      <c r="D203" s="14">
        <v>75</v>
      </c>
      <c r="E203" s="31" t="s">
        <v>400</v>
      </c>
      <c r="F203" s="12"/>
      <c r="G203" s="32" t="s">
        <v>400</v>
      </c>
    </row>
    <row r="204" spans="1:7" s="2" customFormat="1" ht="15.75" customHeight="1">
      <c r="A204" s="12"/>
      <c r="B204" s="13"/>
      <c r="C204" s="13" t="s">
        <v>239</v>
      </c>
      <c r="D204" s="14">
        <v>110</v>
      </c>
      <c r="E204" s="31">
        <v>6.3</v>
      </c>
      <c r="F204" s="12"/>
      <c r="G204" s="32">
        <f>E204*(1-$G$7)</f>
        <v>6.3</v>
      </c>
    </row>
    <row r="205" spans="1:7" s="2" customFormat="1" ht="15.75" customHeight="1">
      <c r="A205" s="12"/>
      <c r="B205" s="13"/>
      <c r="C205" s="13"/>
      <c r="D205" s="14"/>
      <c r="E205" s="31"/>
      <c r="F205" s="12"/>
      <c r="G205" s="32"/>
    </row>
    <row r="206" spans="1:7" s="2" customFormat="1" ht="15.75" customHeight="1">
      <c r="A206" s="12"/>
      <c r="B206" s="13"/>
      <c r="C206" s="13"/>
      <c r="D206" s="14"/>
      <c r="E206" s="31"/>
      <c r="F206" s="12"/>
      <c r="G206" s="32"/>
    </row>
    <row r="207" spans="1:7" s="2" customFormat="1" ht="15.75" customHeight="1">
      <c r="A207" s="12"/>
      <c r="B207" s="13"/>
      <c r="C207" s="13"/>
      <c r="D207" s="14"/>
      <c r="E207" s="31"/>
      <c r="F207" s="12"/>
      <c r="G207" s="32"/>
    </row>
    <row r="208" spans="1:7" s="2" customFormat="1" ht="15" customHeight="1">
      <c r="A208" s="12"/>
      <c r="B208" s="13"/>
      <c r="C208" s="14"/>
      <c r="D208" s="13"/>
      <c r="E208" s="31"/>
      <c r="F208" s="12"/>
      <c r="G208" s="16"/>
    </row>
    <row r="209" spans="1:7" s="2" customFormat="1" ht="15" customHeight="1">
      <c r="A209" s="12" t="s">
        <v>240</v>
      </c>
      <c r="B209" s="11" t="s">
        <v>183</v>
      </c>
      <c r="C209" s="13" t="s">
        <v>241</v>
      </c>
      <c r="D209" s="14">
        <v>32</v>
      </c>
      <c r="E209" s="31">
        <v>0.511293188296499</v>
      </c>
      <c r="F209" s="12"/>
      <c r="G209" s="32">
        <f>E209*(1-$G$7)</f>
        <v>0.511293188296499</v>
      </c>
    </row>
    <row r="210" spans="1:7" s="2" customFormat="1" ht="15" customHeight="1">
      <c r="A210" s="12" t="s">
        <v>13</v>
      </c>
      <c r="B210" s="13"/>
      <c r="C210" s="13" t="s">
        <v>242</v>
      </c>
      <c r="D210" s="14">
        <v>40</v>
      </c>
      <c r="E210" s="31">
        <v>0.6455076502243299</v>
      </c>
      <c r="F210" s="12"/>
      <c r="G210" s="32">
        <f>E210*(1-$G$7)</f>
        <v>0.6455076502243299</v>
      </c>
    </row>
    <row r="211" spans="1:7" s="2" customFormat="1" ht="15" customHeight="1">
      <c r="A211" s="12"/>
      <c r="B211" s="13"/>
      <c r="C211" s="13" t="s">
        <v>243</v>
      </c>
      <c r="D211" s="14">
        <v>50</v>
      </c>
      <c r="E211" s="31">
        <v>0.6455076502243299</v>
      </c>
      <c r="F211" s="12"/>
      <c r="G211" s="32">
        <f>E211*(1-$G$7)</f>
        <v>0.6455076502243299</v>
      </c>
    </row>
    <row r="212" spans="1:7" s="2" customFormat="1" ht="15" customHeight="1">
      <c r="A212" s="12"/>
      <c r="B212" s="13"/>
      <c r="C212" s="13"/>
      <c r="D212" s="14"/>
      <c r="E212" s="31" t="s">
        <v>400</v>
      </c>
      <c r="F212" s="12"/>
      <c r="G212" s="16"/>
    </row>
    <row r="213" spans="1:7" s="2" customFormat="1" ht="15" customHeight="1">
      <c r="A213" s="12"/>
      <c r="B213" s="11" t="s">
        <v>187</v>
      </c>
      <c r="C213" s="13" t="s">
        <v>244</v>
      </c>
      <c r="D213" s="14">
        <v>75</v>
      </c>
      <c r="E213" s="31">
        <v>0.7669397824447484</v>
      </c>
      <c r="F213" s="12"/>
      <c r="G213" s="32">
        <f>E213*(1-$G$7)</f>
        <v>0.7669397824447484</v>
      </c>
    </row>
    <row r="214" spans="1:7" s="2" customFormat="1" ht="15" customHeight="1">
      <c r="A214" s="12"/>
      <c r="B214" s="13"/>
      <c r="C214" s="13" t="s">
        <v>245</v>
      </c>
      <c r="D214" s="14">
        <v>110</v>
      </c>
      <c r="E214" s="31">
        <v>1.2143213222041849</v>
      </c>
      <c r="F214" s="12"/>
      <c r="G214" s="32">
        <f>E214*(1-$G$7)</f>
        <v>1.2143213222041849</v>
      </c>
    </row>
    <row r="215" spans="1:7" s="2" customFormat="1" ht="10.5" customHeight="1">
      <c r="A215" s="12"/>
      <c r="B215" s="13"/>
      <c r="C215" s="14"/>
      <c r="D215" s="13"/>
      <c r="E215" s="31" t="s">
        <v>400</v>
      </c>
      <c r="F215" s="12"/>
      <c r="G215" s="16"/>
    </row>
    <row r="216" spans="1:7" s="2" customFormat="1" ht="15" customHeight="1">
      <c r="A216" s="12" t="s">
        <v>18</v>
      </c>
      <c r="B216" s="13"/>
      <c r="C216" s="14" t="s">
        <v>246</v>
      </c>
      <c r="D216" s="14">
        <v>75</v>
      </c>
      <c r="E216" s="31">
        <v>3.7707872636866795</v>
      </c>
      <c r="F216" s="12"/>
      <c r="G216" s="32">
        <f>E216*(1-$G$7)</f>
        <v>3.7707872636866795</v>
      </c>
    </row>
    <row r="217" spans="1:7" s="2" customFormat="1" ht="15" customHeight="1">
      <c r="A217" s="12"/>
      <c r="B217" s="13"/>
      <c r="C217" s="13" t="s">
        <v>247</v>
      </c>
      <c r="D217" s="14">
        <v>110</v>
      </c>
      <c r="E217" s="31">
        <v>4.2820804519831785</v>
      </c>
      <c r="F217" s="12"/>
      <c r="G217" s="32">
        <f>E217*(1-$G$7)</f>
        <v>4.2820804519831785</v>
      </c>
    </row>
    <row r="218" spans="1:7" s="2" customFormat="1" ht="11.25" customHeight="1">
      <c r="A218" s="12"/>
      <c r="B218" s="13"/>
      <c r="C218" s="14"/>
      <c r="D218" s="13"/>
      <c r="E218" s="31" t="s">
        <v>400</v>
      </c>
      <c r="F218" s="12"/>
      <c r="G218" s="16"/>
    </row>
    <row r="219" spans="1:7" s="2" customFormat="1" ht="15" customHeight="1">
      <c r="A219" s="12" t="s">
        <v>19</v>
      </c>
      <c r="B219" s="13"/>
      <c r="C219" s="14" t="s">
        <v>249</v>
      </c>
      <c r="D219" s="14">
        <v>75</v>
      </c>
      <c r="E219" s="31">
        <v>4.3</v>
      </c>
      <c r="F219" s="12"/>
      <c r="G219" s="32">
        <f>E219*(1-$G$7)</f>
        <v>4.3</v>
      </c>
    </row>
    <row r="220" spans="1:7" s="2" customFormat="1" ht="15" customHeight="1">
      <c r="A220" s="12" t="s">
        <v>20</v>
      </c>
      <c r="B220" s="13"/>
      <c r="C220" s="13" t="s">
        <v>248</v>
      </c>
      <c r="D220" s="14">
        <v>110</v>
      </c>
      <c r="E220" s="31">
        <v>4.75</v>
      </c>
      <c r="F220" s="12"/>
      <c r="G220" s="32">
        <f>E220*(1-$G$7)</f>
        <v>4.75</v>
      </c>
    </row>
    <row r="221" spans="1:7" s="2" customFormat="1" ht="12" customHeight="1">
      <c r="A221" s="12"/>
      <c r="B221" s="13"/>
      <c r="C221" s="14"/>
      <c r="D221" s="13"/>
      <c r="E221" s="31" t="s">
        <v>400</v>
      </c>
      <c r="F221" s="12"/>
      <c r="G221" s="16"/>
    </row>
    <row r="222" spans="1:7" s="2" customFormat="1" ht="15" customHeight="1">
      <c r="A222" s="12" t="s">
        <v>254</v>
      </c>
      <c r="B222" s="13"/>
      <c r="C222" s="13" t="s">
        <v>250</v>
      </c>
      <c r="D222" s="14">
        <v>32</v>
      </c>
      <c r="E222" s="31">
        <v>0.511293188296499</v>
      </c>
      <c r="F222" s="12"/>
      <c r="G222" s="32">
        <f>E222*(1-$G$7)</f>
        <v>0.511293188296499</v>
      </c>
    </row>
    <row r="223" spans="1:7" s="2" customFormat="1" ht="15" customHeight="1">
      <c r="A223" s="12"/>
      <c r="B223" s="13"/>
      <c r="C223" s="13" t="s">
        <v>255</v>
      </c>
      <c r="D223" s="14">
        <v>40</v>
      </c>
      <c r="E223" s="31">
        <v>0.8947630795188731</v>
      </c>
      <c r="F223" s="12"/>
      <c r="G223" s="32">
        <f>E223*(1-$G$7)</f>
        <v>0.8947630795188731</v>
      </c>
    </row>
    <row r="224" spans="1:7" s="2" customFormat="1" ht="15" customHeight="1">
      <c r="A224" s="12"/>
      <c r="B224" s="13"/>
      <c r="C224" s="13" t="s">
        <v>251</v>
      </c>
      <c r="D224" s="14">
        <v>50</v>
      </c>
      <c r="E224" s="31">
        <v>0.7669397824447484</v>
      </c>
      <c r="F224" s="12"/>
      <c r="G224" s="32">
        <f>E224*(1-$G$7)</f>
        <v>0.7669397824447484</v>
      </c>
    </row>
    <row r="225" spans="1:7" s="2" customFormat="1" ht="15" customHeight="1">
      <c r="A225" s="12"/>
      <c r="B225" s="13"/>
      <c r="C225" s="13" t="s">
        <v>252</v>
      </c>
      <c r="D225" s="14">
        <v>75</v>
      </c>
      <c r="E225" s="31">
        <v>1.0864980251300602</v>
      </c>
      <c r="F225" s="12"/>
      <c r="G225" s="32">
        <f>E225*(1-$G$7)</f>
        <v>1.0864980251300602</v>
      </c>
    </row>
    <row r="226" spans="1:7" s="2" customFormat="1" ht="15" customHeight="1">
      <c r="A226" s="12"/>
      <c r="B226" s="13"/>
      <c r="C226" s="13" t="s">
        <v>253</v>
      </c>
      <c r="D226" s="14">
        <v>110</v>
      </c>
      <c r="E226" s="31">
        <v>1.5977912134265593</v>
      </c>
      <c r="F226" s="12"/>
      <c r="G226" s="32">
        <f>E226*(1-$G$7)</f>
        <v>1.5977912134265593</v>
      </c>
    </row>
    <row r="227" spans="1:7" s="2" customFormat="1" ht="15" customHeight="1">
      <c r="A227" s="12"/>
      <c r="B227" s="13"/>
      <c r="C227" s="14"/>
      <c r="D227" s="13"/>
      <c r="E227" s="31" t="s">
        <v>400</v>
      </c>
      <c r="F227" s="12"/>
      <c r="G227" s="16"/>
    </row>
    <row r="228" spans="1:7" s="2" customFormat="1" ht="15" customHeight="1">
      <c r="A228" s="12" t="s">
        <v>7</v>
      </c>
      <c r="B228" s="13"/>
      <c r="C228" s="13" t="s">
        <v>256</v>
      </c>
      <c r="D228" s="14">
        <v>50</v>
      </c>
      <c r="E228" s="31">
        <v>4.154257154909054</v>
      </c>
      <c r="F228" s="12"/>
      <c r="G228" s="32">
        <f>E228*(1-$G$7)</f>
        <v>4.154257154909054</v>
      </c>
    </row>
    <row r="229" spans="1:7" s="2" customFormat="1" ht="15" customHeight="1">
      <c r="A229" s="12" t="s">
        <v>8</v>
      </c>
      <c r="B229" s="13"/>
      <c r="C229" s="13" t="s">
        <v>257</v>
      </c>
      <c r="D229" s="14">
        <v>75</v>
      </c>
      <c r="E229" s="31">
        <v>4.154257154909054</v>
      </c>
      <c r="F229" s="12"/>
      <c r="G229" s="32">
        <f>E229*(1-$G$7)</f>
        <v>4.154257154909054</v>
      </c>
    </row>
    <row r="230" spans="1:7" s="2" customFormat="1" ht="15" customHeight="1">
      <c r="A230" s="12" t="s">
        <v>3</v>
      </c>
      <c r="B230" s="13"/>
      <c r="C230" s="13" t="s">
        <v>258</v>
      </c>
      <c r="D230" s="14">
        <v>110</v>
      </c>
      <c r="E230" s="31">
        <v>5.9437833139468</v>
      </c>
      <c r="F230" s="12"/>
      <c r="G230" s="32">
        <f>E230*(1-$G$7)</f>
        <v>5.9437833139468</v>
      </c>
    </row>
    <row r="231" spans="1:7" s="2" customFormat="1" ht="15" customHeight="1">
      <c r="A231" s="12"/>
      <c r="B231" s="13"/>
      <c r="C231" s="14"/>
      <c r="D231" s="13"/>
      <c r="E231" s="31" t="s">
        <v>400</v>
      </c>
      <c r="F231" s="12"/>
      <c r="G231" s="16"/>
    </row>
    <row r="232" spans="1:7" s="2" customFormat="1" ht="15" customHeight="1">
      <c r="A232" s="12" t="s">
        <v>313</v>
      </c>
      <c r="B232" s="13"/>
      <c r="C232" s="13" t="s">
        <v>259</v>
      </c>
      <c r="D232" s="14" t="s">
        <v>264</v>
      </c>
      <c r="E232" s="31">
        <v>24.797719632380197</v>
      </c>
      <c r="F232" s="12"/>
      <c r="G232" s="32">
        <f>E232*(1-$G$7)</f>
        <v>24.797719632380197</v>
      </c>
    </row>
    <row r="233" spans="1:7" s="2" customFormat="1" ht="15" customHeight="1">
      <c r="A233" s="12"/>
      <c r="B233" s="13"/>
      <c r="C233" s="13" t="s">
        <v>262</v>
      </c>
      <c r="D233" s="14" t="s">
        <v>263</v>
      </c>
      <c r="E233" s="31">
        <v>24.797719632380197</v>
      </c>
      <c r="F233" s="12"/>
      <c r="G233" s="32">
        <f>E233*(1-$G$7)</f>
        <v>24.797719632380197</v>
      </c>
    </row>
    <row r="234" spans="1:7" s="2" customFormat="1" ht="15" customHeight="1">
      <c r="A234" s="12"/>
      <c r="B234" s="13"/>
      <c r="C234" s="13" t="s">
        <v>265</v>
      </c>
      <c r="D234" s="14" t="s">
        <v>266</v>
      </c>
      <c r="E234" s="31">
        <v>31.725742333797758</v>
      </c>
      <c r="F234" s="12"/>
      <c r="G234" s="32">
        <f>E234*(1-$G$7)</f>
        <v>31.725742333797758</v>
      </c>
    </row>
    <row r="235" spans="1:7" s="2" customFormat="1" ht="15" customHeight="1">
      <c r="A235" s="12"/>
      <c r="B235" s="13"/>
      <c r="C235" s="13"/>
      <c r="D235" s="14"/>
      <c r="E235" s="31" t="s">
        <v>400</v>
      </c>
      <c r="F235" s="12"/>
      <c r="G235" s="16"/>
    </row>
    <row r="236" spans="1:7" s="2" customFormat="1" ht="15" customHeight="1">
      <c r="A236" s="12" t="s">
        <v>9</v>
      </c>
      <c r="B236" s="13"/>
      <c r="C236" s="13" t="s">
        <v>260</v>
      </c>
      <c r="D236" s="14">
        <v>32</v>
      </c>
      <c r="E236" s="31">
        <v>5.560313422724426</v>
      </c>
      <c r="F236" s="12"/>
      <c r="G236" s="32">
        <f>E236*(1-$G$7)</f>
        <v>5.560313422724426</v>
      </c>
    </row>
    <row r="237" spans="1:7" s="2" customFormat="1" ht="15" customHeight="1">
      <c r="A237" s="12"/>
      <c r="B237" s="13"/>
      <c r="C237" s="13"/>
      <c r="D237" s="14"/>
      <c r="E237" s="31" t="s">
        <v>400</v>
      </c>
      <c r="F237" s="12"/>
      <c r="G237" s="16"/>
    </row>
    <row r="238" spans="1:7" s="2" customFormat="1" ht="15" customHeight="1">
      <c r="A238" s="12" t="s">
        <v>10</v>
      </c>
      <c r="B238" s="13"/>
      <c r="C238" s="13" t="s">
        <v>261</v>
      </c>
      <c r="D238" s="14">
        <v>32</v>
      </c>
      <c r="E238" s="31">
        <v>2.2369076987971828</v>
      </c>
      <c r="F238" s="12"/>
      <c r="G238" s="32">
        <f>E238*(1-$G$7)</f>
        <v>2.2369076987971828</v>
      </c>
    </row>
    <row r="239" spans="1:7" s="2" customFormat="1" ht="15" customHeight="1">
      <c r="A239" s="12"/>
      <c r="B239" s="13"/>
      <c r="C239" s="13"/>
      <c r="D239" s="14"/>
      <c r="E239" s="31" t="s">
        <v>400</v>
      </c>
      <c r="F239" s="12"/>
      <c r="G239" s="16"/>
    </row>
    <row r="240" spans="1:7" s="2" customFormat="1" ht="15" customHeight="1">
      <c r="A240" s="12" t="s">
        <v>16</v>
      </c>
      <c r="B240" s="13"/>
      <c r="C240" s="13" t="s">
        <v>215</v>
      </c>
      <c r="D240" s="14" t="s">
        <v>218</v>
      </c>
      <c r="E240" s="31">
        <v>6.710723096391549</v>
      </c>
      <c r="F240" s="12"/>
      <c r="G240" s="32">
        <f>E240*(1-$G$7)</f>
        <v>6.710723096391549</v>
      </c>
    </row>
    <row r="241" spans="1:7" s="2" customFormat="1" ht="15" customHeight="1">
      <c r="A241" s="12" t="s">
        <v>17</v>
      </c>
      <c r="B241" s="13"/>
      <c r="C241" s="13" t="s">
        <v>216</v>
      </c>
      <c r="D241" s="14" t="s">
        <v>219</v>
      </c>
      <c r="E241" s="31">
        <v>7.988956067132796</v>
      </c>
      <c r="F241" s="12"/>
      <c r="G241" s="32">
        <f>E241*(1-$G$7)</f>
        <v>7.988956067132796</v>
      </c>
    </row>
    <row r="242" spans="1:7" s="2" customFormat="1" ht="15" customHeight="1">
      <c r="A242" s="12"/>
      <c r="B242" s="13"/>
      <c r="C242" s="13" t="s">
        <v>217</v>
      </c>
      <c r="D242" s="14" t="s">
        <v>220</v>
      </c>
      <c r="E242" s="31">
        <v>11.31236179106004</v>
      </c>
      <c r="F242" s="12"/>
      <c r="G242" s="32">
        <f>E242*(1-$G$7)</f>
        <v>11.31236179106004</v>
      </c>
    </row>
    <row r="243" spans="1:7" s="2" customFormat="1" ht="15" customHeight="1">
      <c r="A243" s="12"/>
      <c r="B243" s="13"/>
      <c r="C243" s="13"/>
      <c r="D243" s="14"/>
      <c r="E243" s="31" t="s">
        <v>400</v>
      </c>
      <c r="F243" s="12"/>
      <c r="G243" s="32"/>
    </row>
    <row r="244" spans="1:7" s="2" customFormat="1" ht="15" customHeight="1">
      <c r="A244" s="12"/>
      <c r="B244" s="13"/>
      <c r="C244" s="13"/>
      <c r="D244" s="14"/>
      <c r="E244" s="31" t="s">
        <v>400</v>
      </c>
      <c r="F244" s="12"/>
      <c r="G244" s="32"/>
    </row>
    <row r="245" spans="1:7" s="2" customFormat="1" ht="15" customHeight="1">
      <c r="A245" s="12" t="s">
        <v>16</v>
      </c>
      <c r="B245" s="13"/>
      <c r="C245" s="13" t="s">
        <v>391</v>
      </c>
      <c r="D245" s="14" t="s">
        <v>392</v>
      </c>
      <c r="E245" s="31">
        <v>7.797221121521609</v>
      </c>
      <c r="F245" s="12"/>
      <c r="G245" s="32">
        <f>E245*(1-$G$7)</f>
        <v>7.797221121521609</v>
      </c>
    </row>
    <row r="246" spans="1:7" s="2" customFormat="1" ht="15" customHeight="1">
      <c r="A246" s="12" t="s">
        <v>390</v>
      </c>
      <c r="B246" s="13"/>
      <c r="C246" s="13"/>
      <c r="D246" s="14"/>
      <c r="E246" s="31" t="s">
        <v>400</v>
      </c>
      <c r="F246" s="12"/>
      <c r="G246" s="32"/>
    </row>
    <row r="247" spans="1:7" s="2" customFormat="1" ht="15" customHeight="1">
      <c r="A247" s="12"/>
      <c r="B247" s="13"/>
      <c r="C247" s="13"/>
      <c r="D247" s="14"/>
      <c r="E247" s="31" t="s">
        <v>400</v>
      </c>
      <c r="F247" s="12"/>
      <c r="G247" s="32"/>
    </row>
    <row r="248" spans="1:7" s="2" customFormat="1" ht="15" customHeight="1">
      <c r="A248" s="12"/>
      <c r="B248" s="13"/>
      <c r="C248" s="13"/>
      <c r="D248" s="14"/>
      <c r="E248" s="31" t="s">
        <v>400</v>
      </c>
      <c r="F248" s="12"/>
      <c r="G248" s="32"/>
    </row>
    <row r="249" spans="1:7" s="2" customFormat="1" ht="15" customHeight="1">
      <c r="A249" s="12"/>
      <c r="B249" s="13"/>
      <c r="C249" s="13"/>
      <c r="D249" s="14"/>
      <c r="E249" s="31" t="s">
        <v>400</v>
      </c>
      <c r="F249" s="12"/>
      <c r="G249" s="32"/>
    </row>
    <row r="250" spans="1:7" s="2" customFormat="1" ht="15" customHeight="1">
      <c r="A250" s="12"/>
      <c r="B250" s="14"/>
      <c r="C250" s="12"/>
      <c r="D250" s="12"/>
      <c r="E250" s="31" t="s">
        <v>400</v>
      </c>
      <c r="F250" s="12"/>
      <c r="G250" s="16"/>
    </row>
    <row r="251" spans="1:7" s="2" customFormat="1" ht="15" customHeight="1">
      <c r="A251" s="12" t="s">
        <v>268</v>
      </c>
      <c r="B251" s="14"/>
      <c r="C251" s="14" t="s">
        <v>269</v>
      </c>
      <c r="D251" s="14" t="s">
        <v>270</v>
      </c>
      <c r="E251" s="31">
        <v>8.4</v>
      </c>
      <c r="F251" s="12"/>
      <c r="G251" s="32">
        <f>E251*(1-$G$7)</f>
        <v>8.4</v>
      </c>
    </row>
    <row r="252" spans="1:7" s="2" customFormat="1" ht="15" customHeight="1">
      <c r="A252" s="12"/>
      <c r="B252" s="14"/>
      <c r="C252" s="14"/>
      <c r="D252" s="14"/>
      <c r="E252" s="31" t="s">
        <v>400</v>
      </c>
      <c r="F252" s="12"/>
      <c r="G252" s="16"/>
    </row>
    <row r="253" spans="1:7" s="2" customFormat="1" ht="15" customHeight="1">
      <c r="A253" s="12"/>
      <c r="B253" s="14"/>
      <c r="C253" s="14"/>
      <c r="D253" s="14"/>
      <c r="E253" s="31" t="s">
        <v>400</v>
      </c>
      <c r="F253" s="12"/>
      <c r="G253" s="16"/>
    </row>
    <row r="254" spans="1:7" s="2" customFormat="1" ht="15" customHeight="1">
      <c r="A254" s="12"/>
      <c r="B254" s="14"/>
      <c r="C254" s="14"/>
      <c r="D254" s="14"/>
      <c r="E254" s="31" t="s">
        <v>400</v>
      </c>
      <c r="F254" s="12"/>
      <c r="G254" s="16"/>
    </row>
    <row r="255" spans="1:7" s="2" customFormat="1" ht="15" customHeight="1">
      <c r="A255" s="12"/>
      <c r="B255" s="14"/>
      <c r="C255" s="14"/>
      <c r="D255" s="14"/>
      <c r="E255" s="31" t="s">
        <v>400</v>
      </c>
      <c r="F255" s="12"/>
      <c r="G255" s="16"/>
    </row>
    <row r="256" spans="1:7" s="2" customFormat="1" ht="15" customHeight="1">
      <c r="A256" s="12" t="s">
        <v>289</v>
      </c>
      <c r="B256" s="36" t="s">
        <v>280</v>
      </c>
      <c r="C256" s="14" t="s">
        <v>272</v>
      </c>
      <c r="D256" s="14" t="s">
        <v>274</v>
      </c>
      <c r="E256" s="31">
        <v>10.8</v>
      </c>
      <c r="F256" s="12"/>
      <c r="G256" s="32">
        <f>E256*(1-$G$7)</f>
        <v>10.8</v>
      </c>
    </row>
    <row r="257" spans="1:7" s="2" customFormat="1" ht="15" customHeight="1">
      <c r="A257" s="12" t="s">
        <v>290</v>
      </c>
      <c r="B257" s="36" t="s">
        <v>280</v>
      </c>
      <c r="C257" s="14" t="s">
        <v>276</v>
      </c>
      <c r="D257" s="14" t="s">
        <v>278</v>
      </c>
      <c r="E257" s="31">
        <v>11</v>
      </c>
      <c r="F257" s="12"/>
      <c r="G257" s="32">
        <f>E257*(1-$G$7)</f>
        <v>11</v>
      </c>
    </row>
    <row r="258" spans="1:7" s="2" customFormat="1" ht="15" customHeight="1">
      <c r="A258" s="12"/>
      <c r="B258" s="36"/>
      <c r="C258" s="14"/>
      <c r="D258" s="14"/>
      <c r="E258" s="31" t="s">
        <v>400</v>
      </c>
      <c r="F258" s="12"/>
      <c r="G258" s="16"/>
    </row>
    <row r="259" spans="1:7" s="2" customFormat="1" ht="15" customHeight="1">
      <c r="A259" s="12"/>
      <c r="B259" s="36"/>
      <c r="C259" s="14"/>
      <c r="D259" s="14"/>
      <c r="E259" s="31" t="s">
        <v>400</v>
      </c>
      <c r="F259" s="12"/>
      <c r="G259" s="16"/>
    </row>
    <row r="260" spans="1:7" s="2" customFormat="1" ht="15" customHeight="1">
      <c r="A260" s="12"/>
      <c r="B260" s="36"/>
      <c r="C260" s="14"/>
      <c r="D260" s="14"/>
      <c r="E260" s="31" t="s">
        <v>400</v>
      </c>
      <c r="F260" s="12"/>
      <c r="G260" s="16"/>
    </row>
    <row r="261" spans="1:7" s="2" customFormat="1" ht="15" customHeight="1">
      <c r="A261" s="12"/>
      <c r="B261" s="36" t="s">
        <v>279</v>
      </c>
      <c r="C261" s="14" t="s">
        <v>271</v>
      </c>
      <c r="D261" s="14" t="s">
        <v>273</v>
      </c>
      <c r="E261" s="31">
        <v>17</v>
      </c>
      <c r="F261" s="12"/>
      <c r="G261" s="32">
        <f>E261*(1-$G$7)</f>
        <v>17</v>
      </c>
    </row>
    <row r="262" spans="1:7" s="2" customFormat="1" ht="15" customHeight="1">
      <c r="A262" s="12"/>
      <c r="B262" s="36" t="s">
        <v>279</v>
      </c>
      <c r="C262" s="14" t="s">
        <v>275</v>
      </c>
      <c r="D262" s="14" t="s">
        <v>277</v>
      </c>
      <c r="E262" s="31">
        <v>10.8</v>
      </c>
      <c r="F262" s="12"/>
      <c r="G262" s="32">
        <f>E262*(1-$G$7)</f>
        <v>10.8</v>
      </c>
    </row>
    <row r="263" spans="1:7" s="2" customFormat="1" ht="15" customHeight="1">
      <c r="A263" s="12"/>
      <c r="B263" s="36"/>
      <c r="C263" s="14"/>
      <c r="D263" s="14"/>
      <c r="E263" s="31" t="s">
        <v>400</v>
      </c>
      <c r="F263" s="12"/>
      <c r="G263" s="16"/>
    </row>
    <row r="264" spans="1:7" s="2" customFormat="1" ht="15" customHeight="1">
      <c r="A264" s="12"/>
      <c r="B264" s="36"/>
      <c r="C264" s="14"/>
      <c r="D264" s="14"/>
      <c r="E264" s="31" t="s">
        <v>400</v>
      </c>
      <c r="F264" s="12"/>
      <c r="G264" s="16"/>
    </row>
    <row r="265" spans="1:7" s="2" customFormat="1" ht="15" customHeight="1">
      <c r="A265" s="12" t="s">
        <v>289</v>
      </c>
      <c r="B265" s="14"/>
      <c r="C265" s="14" t="s">
        <v>283</v>
      </c>
      <c r="D265" s="14" t="s">
        <v>281</v>
      </c>
      <c r="E265" s="31">
        <v>11.3</v>
      </c>
      <c r="F265" s="12"/>
      <c r="G265" s="32">
        <f>E265*(1-$G$7)</f>
        <v>11.3</v>
      </c>
    </row>
    <row r="266" spans="1:7" s="2" customFormat="1" ht="15" customHeight="1">
      <c r="A266" s="12" t="s">
        <v>291</v>
      </c>
      <c r="B266" s="14"/>
      <c r="C266" s="14"/>
      <c r="D266" s="14"/>
      <c r="E266" s="31" t="s">
        <v>400</v>
      </c>
      <c r="F266" s="12"/>
      <c r="G266" s="16"/>
    </row>
    <row r="267" spans="1:7" s="2" customFormat="1" ht="15" customHeight="1">
      <c r="A267" s="12"/>
      <c r="B267" s="14"/>
      <c r="C267" s="14"/>
      <c r="D267" s="14"/>
      <c r="E267" s="31" t="s">
        <v>400</v>
      </c>
      <c r="F267" s="12"/>
      <c r="G267" s="16"/>
    </row>
    <row r="268" spans="1:7" s="2" customFormat="1" ht="15" customHeight="1">
      <c r="A268" s="12"/>
      <c r="B268" s="14"/>
      <c r="C268" s="14"/>
      <c r="D268" s="14"/>
      <c r="E268" s="31" t="s">
        <v>400</v>
      </c>
      <c r="F268" s="12"/>
      <c r="G268" s="16"/>
    </row>
    <row r="269" spans="1:7" s="2" customFormat="1" ht="15" customHeight="1">
      <c r="A269" s="12" t="s">
        <v>289</v>
      </c>
      <c r="B269" s="14"/>
      <c r="C269" s="14" t="s">
        <v>284</v>
      </c>
      <c r="D269" s="14" t="s">
        <v>282</v>
      </c>
      <c r="E269" s="31">
        <v>12.9</v>
      </c>
      <c r="F269" s="12"/>
      <c r="G269" s="32">
        <f>E269*(1-$G$7)</f>
        <v>12.9</v>
      </c>
    </row>
    <row r="270" spans="1:7" s="2" customFormat="1" ht="15" customHeight="1">
      <c r="A270" s="12" t="s">
        <v>291</v>
      </c>
      <c r="B270" s="14"/>
      <c r="C270" s="14"/>
      <c r="D270" s="14"/>
      <c r="E270" s="31" t="s">
        <v>400</v>
      </c>
      <c r="F270" s="12"/>
      <c r="G270" s="16"/>
    </row>
    <row r="271" spans="1:7" s="2" customFormat="1" ht="15" customHeight="1">
      <c r="A271" s="12"/>
      <c r="B271" s="14"/>
      <c r="C271" s="14"/>
      <c r="D271" s="14"/>
      <c r="E271" s="31" t="s">
        <v>400</v>
      </c>
      <c r="F271" s="12"/>
      <c r="G271" s="16"/>
    </row>
    <row r="272" spans="1:7" s="2" customFormat="1" ht="15" customHeight="1">
      <c r="A272" s="12" t="s">
        <v>21</v>
      </c>
      <c r="B272" s="36"/>
      <c r="C272" s="14" t="s">
        <v>285</v>
      </c>
      <c r="D272" s="37" t="s">
        <v>279</v>
      </c>
      <c r="E272" s="31">
        <v>6.8</v>
      </c>
      <c r="F272" s="12"/>
      <c r="G272" s="32">
        <f>E272*(1-$G$7)</f>
        <v>6.8</v>
      </c>
    </row>
    <row r="273" spans="1:7" s="2" customFormat="1" ht="15" customHeight="1">
      <c r="A273" s="12"/>
      <c r="B273" s="36"/>
      <c r="C273" s="14" t="s">
        <v>286</v>
      </c>
      <c r="D273" s="37" t="s">
        <v>280</v>
      </c>
      <c r="E273" s="31">
        <v>4.9</v>
      </c>
      <c r="F273" s="12"/>
      <c r="G273" s="32">
        <f>E273*(1-$G$7)</f>
        <v>4.9</v>
      </c>
    </row>
    <row r="274" spans="1:7" s="2" customFormat="1" ht="15" customHeight="1">
      <c r="A274" s="12"/>
      <c r="B274" s="14"/>
      <c r="C274" s="14" t="s">
        <v>287</v>
      </c>
      <c r="D274" s="12" t="s">
        <v>288</v>
      </c>
      <c r="E274" s="31">
        <v>8.5</v>
      </c>
      <c r="F274" s="12"/>
      <c r="G274" s="32">
        <f>E274*(1-$G$7)</f>
        <v>8.5</v>
      </c>
    </row>
    <row r="275" spans="1:7" s="2" customFormat="1" ht="9.75" customHeight="1">
      <c r="A275" s="12"/>
      <c r="B275" s="14"/>
      <c r="C275" s="37"/>
      <c r="D275" s="12"/>
      <c r="E275" s="31" t="s">
        <v>400</v>
      </c>
      <c r="F275" s="12"/>
      <c r="G275" s="16"/>
    </row>
    <row r="276" spans="1:7" s="2" customFormat="1" ht="15" customHeight="1">
      <c r="A276" s="12"/>
      <c r="B276" s="14"/>
      <c r="C276" s="37"/>
      <c r="D276" s="12"/>
      <c r="E276" s="31" t="s">
        <v>400</v>
      </c>
      <c r="F276" s="12"/>
      <c r="G276" s="16"/>
    </row>
    <row r="277" spans="1:7" s="2" customFormat="1" ht="15" customHeight="1">
      <c r="A277" s="12"/>
      <c r="B277" s="14"/>
      <c r="C277" s="37"/>
      <c r="D277" s="12"/>
      <c r="E277" s="31" t="s">
        <v>400</v>
      </c>
      <c r="F277" s="12"/>
      <c r="G277" s="16"/>
    </row>
    <row r="278" spans="1:7" s="2" customFormat="1" ht="18.75" customHeight="1">
      <c r="A278" s="12"/>
      <c r="B278" s="14"/>
      <c r="C278" s="37"/>
      <c r="D278" s="12"/>
      <c r="E278" s="31" t="s">
        <v>400</v>
      </c>
      <c r="F278" s="12"/>
      <c r="G278" s="16"/>
    </row>
    <row r="279" spans="1:7" s="2" customFormat="1" ht="15" customHeight="1">
      <c r="A279" s="12" t="s">
        <v>303</v>
      </c>
      <c r="B279" s="14"/>
      <c r="C279" s="37" t="s">
        <v>305</v>
      </c>
      <c r="D279" s="12" t="s">
        <v>306</v>
      </c>
      <c r="E279" s="31">
        <v>30.9</v>
      </c>
      <c r="F279" s="12"/>
      <c r="G279" s="32">
        <f>E279*(1-$G$7)</f>
        <v>30.9</v>
      </c>
    </row>
    <row r="280" spans="1:7" s="2" customFormat="1" ht="15" customHeight="1">
      <c r="A280" s="12" t="s">
        <v>304</v>
      </c>
      <c r="B280" s="14"/>
      <c r="C280" s="37"/>
      <c r="D280" s="12"/>
      <c r="E280" s="31" t="s">
        <v>400</v>
      </c>
      <c r="F280" s="12"/>
      <c r="G280" s="16"/>
    </row>
    <row r="281" spans="1:7" s="2" customFormat="1" ht="15" customHeight="1">
      <c r="A281" s="12"/>
      <c r="B281" s="14"/>
      <c r="C281" s="12"/>
      <c r="D281" s="12"/>
      <c r="E281" s="31" t="s">
        <v>400</v>
      </c>
      <c r="F281" s="12"/>
      <c r="G281" s="16"/>
    </row>
    <row r="282" spans="1:7" s="2" customFormat="1" ht="15" customHeight="1">
      <c r="A282" s="12"/>
      <c r="B282" s="14"/>
      <c r="C282" s="16" t="s">
        <v>307</v>
      </c>
      <c r="D282" s="12"/>
      <c r="E282" s="31" t="s">
        <v>400</v>
      </c>
      <c r="F282" s="12"/>
      <c r="G282" s="16"/>
    </row>
    <row r="283" spans="1:7" s="2" customFormat="1" ht="15" customHeight="1">
      <c r="A283" s="12"/>
      <c r="B283" s="14"/>
      <c r="C283" s="37"/>
      <c r="D283" s="12"/>
      <c r="E283" s="31" t="s">
        <v>400</v>
      </c>
      <c r="F283" s="12"/>
      <c r="G283" s="16"/>
    </row>
    <row r="284" spans="1:7" s="2" customFormat="1" ht="15" customHeight="1">
      <c r="A284" s="12"/>
      <c r="B284" s="14"/>
      <c r="C284" s="37"/>
      <c r="D284" s="12"/>
      <c r="E284" s="31" t="s">
        <v>400</v>
      </c>
      <c r="F284" s="12"/>
      <c r="G284" s="16"/>
    </row>
    <row r="285" spans="1:7" s="2" customFormat="1" ht="15" customHeight="1">
      <c r="A285" s="12"/>
      <c r="B285" s="14"/>
      <c r="C285" s="37"/>
      <c r="D285" s="12"/>
      <c r="E285" s="31" t="s">
        <v>400</v>
      </c>
      <c r="F285" s="12"/>
      <c r="G285" s="16"/>
    </row>
    <row r="286" spans="1:7" s="2" customFormat="1" ht="15" customHeight="1">
      <c r="A286" s="12"/>
      <c r="B286" s="14"/>
      <c r="C286" s="37"/>
      <c r="D286" s="12"/>
      <c r="E286" s="31" t="s">
        <v>400</v>
      </c>
      <c r="F286" s="12"/>
      <c r="G286" s="16"/>
    </row>
    <row r="287" spans="1:7" s="2" customFormat="1" ht="15" customHeight="1">
      <c r="A287" s="12" t="s">
        <v>22</v>
      </c>
      <c r="B287" s="14"/>
      <c r="C287" s="14" t="s">
        <v>316</v>
      </c>
      <c r="D287" s="12" t="s">
        <v>1</v>
      </c>
      <c r="E287" s="31">
        <v>6</v>
      </c>
      <c r="F287" s="12"/>
      <c r="G287" s="32">
        <f aca="true" t="shared" si="7" ref="G287:G293">E287*(1-$G$7)</f>
        <v>6</v>
      </c>
    </row>
    <row r="288" spans="1:7" s="2" customFormat="1" ht="15" customHeight="1">
      <c r="A288" s="12" t="s">
        <v>293</v>
      </c>
      <c r="B288" s="14"/>
      <c r="C288" s="14" t="s">
        <v>292</v>
      </c>
      <c r="D288" s="37" t="s">
        <v>294</v>
      </c>
      <c r="E288" s="31">
        <v>28</v>
      </c>
      <c r="F288" s="12"/>
      <c r="G288" s="32">
        <f t="shared" si="7"/>
        <v>28</v>
      </c>
    </row>
    <row r="289" spans="1:7" s="2" customFormat="1" ht="15" customHeight="1">
      <c r="A289" s="12"/>
      <c r="B289" s="14"/>
      <c r="C289" s="14" t="s">
        <v>295</v>
      </c>
      <c r="D289" s="37" t="s">
        <v>296</v>
      </c>
      <c r="E289" s="31">
        <v>6</v>
      </c>
      <c r="F289" s="12"/>
      <c r="G289" s="32">
        <f t="shared" si="7"/>
        <v>6</v>
      </c>
    </row>
    <row r="290" spans="1:7" s="2" customFormat="1" ht="15" customHeight="1">
      <c r="A290" s="12"/>
      <c r="B290" s="14"/>
      <c r="C290" s="14"/>
      <c r="D290" s="12"/>
      <c r="E290" s="31"/>
      <c r="F290" s="12"/>
      <c r="G290" s="32"/>
    </row>
    <row r="291" spans="1:7" s="2" customFormat="1" ht="15" customHeight="1">
      <c r="A291" s="12"/>
      <c r="B291" s="14"/>
      <c r="C291" s="14"/>
      <c r="D291" s="12"/>
      <c r="E291" s="31"/>
      <c r="F291" s="12"/>
      <c r="G291" s="32"/>
    </row>
    <row r="292" spans="1:7" s="2" customFormat="1" ht="15" customHeight="1">
      <c r="A292" s="12"/>
      <c r="B292" s="14"/>
      <c r="C292" s="14"/>
      <c r="D292" s="12"/>
      <c r="E292" s="31"/>
      <c r="F292" s="12"/>
      <c r="G292" s="32"/>
    </row>
    <row r="293" spans="1:7" s="2" customFormat="1" ht="15" customHeight="1">
      <c r="A293" s="12"/>
      <c r="B293" s="14"/>
      <c r="C293" s="14" t="s">
        <v>297</v>
      </c>
      <c r="D293" s="12" t="s">
        <v>2</v>
      </c>
      <c r="E293" s="31">
        <v>6</v>
      </c>
      <c r="F293" s="12"/>
      <c r="G293" s="32">
        <f t="shared" si="7"/>
        <v>6</v>
      </c>
    </row>
    <row r="294" spans="1:7" s="2" customFormat="1" ht="15" customHeight="1">
      <c r="A294" s="12"/>
      <c r="B294" s="14"/>
      <c r="C294" s="14"/>
      <c r="D294" s="12"/>
      <c r="E294" s="31"/>
      <c r="F294" s="12"/>
      <c r="G294" s="32"/>
    </row>
    <row r="295" spans="1:7" s="2" customFormat="1" ht="15" customHeight="1">
      <c r="A295" s="12"/>
      <c r="B295" s="14"/>
      <c r="C295" s="14"/>
      <c r="D295" s="12"/>
      <c r="E295" s="31"/>
      <c r="F295" s="12"/>
      <c r="G295" s="32"/>
    </row>
    <row r="296" spans="1:7" s="2" customFormat="1" ht="15" customHeight="1">
      <c r="A296" s="12"/>
      <c r="B296" s="14"/>
      <c r="C296" s="14" t="s">
        <v>343</v>
      </c>
      <c r="D296" s="37" t="s">
        <v>344</v>
      </c>
      <c r="E296" s="31">
        <v>31.37</v>
      </c>
      <c r="F296" s="12"/>
      <c r="G296" s="32">
        <f>E296*(1-$G$7)</f>
        <v>31.37</v>
      </c>
    </row>
    <row r="297" spans="1:7" s="2" customFormat="1" ht="15" customHeight="1">
      <c r="A297" s="12"/>
      <c r="B297" s="14"/>
      <c r="C297" s="37"/>
      <c r="D297" s="12"/>
      <c r="E297" s="31" t="s">
        <v>400</v>
      </c>
      <c r="F297" s="12"/>
      <c r="G297" s="16"/>
    </row>
    <row r="298" spans="1:7" s="2" customFormat="1" ht="15" customHeight="1">
      <c r="A298" s="12" t="s">
        <v>22</v>
      </c>
      <c r="B298" s="14"/>
      <c r="C298" s="14"/>
      <c r="D298" s="12"/>
      <c r="E298" s="31"/>
      <c r="F298" s="12"/>
      <c r="G298" s="32"/>
    </row>
    <row r="299" spans="1:7" s="2" customFormat="1" ht="15" customHeight="1">
      <c r="A299" s="12" t="s">
        <v>298</v>
      </c>
      <c r="B299" s="14"/>
      <c r="C299" s="14"/>
      <c r="D299" s="12"/>
      <c r="E299" s="31"/>
      <c r="F299" s="12"/>
      <c r="G299" s="32"/>
    </row>
    <row r="300" spans="1:7" s="2" customFormat="1" ht="15" customHeight="1">
      <c r="A300" s="12"/>
      <c r="B300" s="14"/>
      <c r="C300" s="14" t="s">
        <v>299</v>
      </c>
      <c r="D300" s="37" t="s">
        <v>296</v>
      </c>
      <c r="E300" s="31">
        <v>5.8</v>
      </c>
      <c r="F300" s="12"/>
      <c r="G300" s="32">
        <f>E300*(1-$G$7)</f>
        <v>5.8</v>
      </c>
    </row>
    <row r="301" spans="1:7" s="2" customFormat="1" ht="15" customHeight="1">
      <c r="A301" s="12"/>
      <c r="B301" s="14"/>
      <c r="C301" s="14" t="s">
        <v>300</v>
      </c>
      <c r="D301" s="12" t="s">
        <v>1</v>
      </c>
      <c r="E301" s="31">
        <v>5.8</v>
      </c>
      <c r="F301" s="12"/>
      <c r="G301" s="32">
        <f>E301*(1-$G$7)</f>
        <v>5.8</v>
      </c>
    </row>
    <row r="302" spans="1:7" s="2" customFormat="1" ht="15" customHeight="1">
      <c r="A302" s="12"/>
      <c r="B302" s="14"/>
      <c r="C302" s="14" t="s">
        <v>301</v>
      </c>
      <c r="D302" s="37" t="s">
        <v>294</v>
      </c>
      <c r="E302" s="31">
        <v>27</v>
      </c>
      <c r="F302" s="12"/>
      <c r="G302" s="32">
        <f>E302*(1-$G$7)</f>
        <v>27</v>
      </c>
    </row>
    <row r="303" spans="1:7" s="2" customFormat="1" ht="15" customHeight="1">
      <c r="A303" s="12"/>
      <c r="B303" s="14"/>
      <c r="C303" s="14" t="s">
        <v>302</v>
      </c>
      <c r="D303" s="12" t="s">
        <v>2</v>
      </c>
      <c r="E303" s="31">
        <v>5.8</v>
      </c>
      <c r="F303" s="12"/>
      <c r="G303" s="32">
        <f>E303*(1-$G$7)</f>
        <v>5.8</v>
      </c>
    </row>
    <row r="304" spans="1:7" s="2" customFormat="1" ht="15" customHeight="1">
      <c r="A304" s="12"/>
      <c r="B304" s="14"/>
      <c r="C304" s="14"/>
      <c r="D304" s="12"/>
      <c r="E304" s="31"/>
      <c r="F304" s="12"/>
      <c r="G304" s="32"/>
    </row>
    <row r="305" spans="1:7" s="2" customFormat="1" ht="15" customHeight="1">
      <c r="A305" s="12"/>
      <c r="B305" s="14"/>
      <c r="C305" s="37"/>
      <c r="D305" s="12"/>
      <c r="E305" s="31" t="s">
        <v>400</v>
      </c>
      <c r="F305" s="12"/>
      <c r="G305" s="16"/>
    </row>
    <row r="306" spans="1:7" s="2" customFormat="1" ht="15" customHeight="1">
      <c r="A306" s="12" t="s">
        <v>303</v>
      </c>
      <c r="B306" s="14"/>
      <c r="C306" s="14" t="s">
        <v>308</v>
      </c>
      <c r="D306" s="12"/>
      <c r="E306" s="31">
        <v>9</v>
      </c>
      <c r="F306" s="12"/>
      <c r="G306" s="32">
        <f>E306*(1-$G$7)</f>
        <v>9</v>
      </c>
    </row>
    <row r="307" spans="1:7" s="2" customFormat="1" ht="15" customHeight="1">
      <c r="A307" s="12" t="s">
        <v>309</v>
      </c>
      <c r="B307" s="14"/>
      <c r="C307" s="37"/>
      <c r="D307" s="12"/>
      <c r="E307" s="31" t="s">
        <v>400</v>
      </c>
      <c r="F307" s="12"/>
      <c r="G307" s="16"/>
    </row>
    <row r="308" spans="1:7" s="2" customFormat="1" ht="15" customHeight="1">
      <c r="A308" s="12"/>
      <c r="B308" s="14"/>
      <c r="C308" s="37"/>
      <c r="D308" s="12"/>
      <c r="E308" s="31" t="s">
        <v>400</v>
      </c>
      <c r="F308" s="12"/>
      <c r="G308" s="16"/>
    </row>
    <row r="309" spans="1:7" s="2" customFormat="1" ht="15" customHeight="1">
      <c r="A309" s="12"/>
      <c r="B309" s="14"/>
      <c r="C309" s="37"/>
      <c r="D309" s="12"/>
      <c r="E309" s="31" t="s">
        <v>400</v>
      </c>
      <c r="F309" s="12"/>
      <c r="G309" s="16"/>
    </row>
    <row r="310" spans="1:7" s="2" customFormat="1" ht="15" customHeight="1">
      <c r="A310" s="12"/>
      <c r="B310" s="14"/>
      <c r="C310" s="37"/>
      <c r="D310" s="12"/>
      <c r="E310" s="31" t="s">
        <v>400</v>
      </c>
      <c r="F310" s="12"/>
      <c r="G310" s="16"/>
    </row>
    <row r="311" spans="1:7" s="2" customFormat="1" ht="15" customHeight="1">
      <c r="A311" s="12"/>
      <c r="B311" s="14"/>
      <c r="C311" s="37"/>
      <c r="D311" s="12"/>
      <c r="E311" s="31" t="s">
        <v>400</v>
      </c>
      <c r="F311" s="12"/>
      <c r="G311" s="16"/>
    </row>
    <row r="312" spans="1:7" s="2" customFormat="1" ht="15" customHeight="1">
      <c r="A312" s="12" t="s">
        <v>332</v>
      </c>
      <c r="B312" s="14"/>
      <c r="C312" s="14" t="s">
        <v>330</v>
      </c>
      <c r="D312" s="12"/>
      <c r="E312" s="31">
        <v>139.86</v>
      </c>
      <c r="F312" s="12"/>
      <c r="G312" s="32">
        <f>E312*(1-$G$7)</f>
        <v>139.86</v>
      </c>
    </row>
    <row r="313" spans="1:7" s="2" customFormat="1" ht="15" customHeight="1">
      <c r="A313" s="12" t="s">
        <v>331</v>
      </c>
      <c r="B313" s="14"/>
      <c r="C313" s="37"/>
      <c r="D313" s="12"/>
      <c r="E313" s="31" t="s">
        <v>400</v>
      </c>
      <c r="F313" s="12"/>
      <c r="G313" s="16"/>
    </row>
    <row r="314" spans="1:7" s="2" customFormat="1" ht="15" customHeight="1">
      <c r="A314" s="38" t="s">
        <v>333</v>
      </c>
      <c r="B314" s="14"/>
      <c r="C314" s="12"/>
      <c r="D314" s="12"/>
      <c r="E314" s="12"/>
      <c r="F314" s="12"/>
      <c r="G314" s="16"/>
    </row>
    <row r="315" spans="1:7" s="2" customFormat="1" ht="15" customHeight="1">
      <c r="A315" s="12"/>
      <c r="B315" s="14"/>
      <c r="C315" s="37"/>
      <c r="D315" s="12"/>
      <c r="E315" s="31"/>
      <c r="F315" s="12"/>
      <c r="G315" s="16"/>
    </row>
    <row r="316" spans="1:7" s="2" customFormat="1" ht="15" customHeight="1">
      <c r="A316" s="12" t="s">
        <v>334</v>
      </c>
      <c r="B316" s="14"/>
      <c r="C316" s="14" t="s">
        <v>388</v>
      </c>
      <c r="D316" s="12"/>
      <c r="E316" s="31">
        <v>40.27</v>
      </c>
      <c r="F316" s="12"/>
      <c r="G316" s="32">
        <f>E316*(1-$G$7)</f>
        <v>40.27</v>
      </c>
    </row>
    <row r="317" spans="1:7" s="2" customFormat="1" ht="15" customHeight="1">
      <c r="A317" s="12" t="s">
        <v>335</v>
      </c>
      <c r="B317" s="14"/>
      <c r="C317" s="37"/>
      <c r="D317" s="12"/>
      <c r="E317" s="31" t="s">
        <v>400</v>
      </c>
      <c r="F317" s="12"/>
      <c r="G317" s="16"/>
    </row>
    <row r="318" spans="1:7" s="2" customFormat="1" ht="15" customHeight="1">
      <c r="A318" s="12"/>
      <c r="B318" s="14"/>
      <c r="C318" s="37"/>
      <c r="D318" s="12"/>
      <c r="E318" s="31" t="s">
        <v>400</v>
      </c>
      <c r="F318" s="12"/>
      <c r="G318" s="16"/>
    </row>
    <row r="319" spans="1:7" s="2" customFormat="1" ht="15" customHeight="1">
      <c r="A319" s="12" t="s">
        <v>11</v>
      </c>
      <c r="B319" s="14"/>
      <c r="C319" s="14" t="s">
        <v>311</v>
      </c>
      <c r="D319" s="37" t="s">
        <v>310</v>
      </c>
      <c r="E319" s="31">
        <v>21.5</v>
      </c>
      <c r="F319" s="12"/>
      <c r="G319" s="32">
        <f>E319*(1-$G$7)</f>
        <v>21.5</v>
      </c>
    </row>
    <row r="320" spans="1:7" s="2" customFormat="1" ht="15" customHeight="1">
      <c r="A320" s="12"/>
      <c r="B320" s="14"/>
      <c r="C320" s="37"/>
      <c r="D320" s="12"/>
      <c r="E320" s="31" t="s">
        <v>400</v>
      </c>
      <c r="F320" s="12"/>
      <c r="G320" s="16"/>
    </row>
    <row r="321" spans="1:7" s="2" customFormat="1" ht="15" customHeight="1">
      <c r="A321" s="12"/>
      <c r="B321" s="14"/>
      <c r="C321" s="37"/>
      <c r="D321" s="12"/>
      <c r="E321" s="31" t="s">
        <v>400</v>
      </c>
      <c r="F321" s="12"/>
      <c r="G321" s="16"/>
    </row>
    <row r="322" spans="1:7" s="2" customFormat="1" ht="15" customHeight="1">
      <c r="A322" s="12"/>
      <c r="B322" s="14"/>
      <c r="C322" s="37"/>
      <c r="D322" s="12"/>
      <c r="E322" s="31" t="s">
        <v>400</v>
      </c>
      <c r="F322" s="12"/>
      <c r="G322" s="16"/>
    </row>
    <row r="323" spans="1:7" s="2" customFormat="1" ht="15" customHeight="1">
      <c r="A323" s="12" t="s">
        <v>23</v>
      </c>
      <c r="B323" s="14"/>
      <c r="C323" s="14" t="s">
        <v>312</v>
      </c>
      <c r="D323" s="37" t="s">
        <v>336</v>
      </c>
      <c r="E323" s="31">
        <v>16.76</v>
      </c>
      <c r="F323" s="12"/>
      <c r="G323" s="32">
        <f>E323*(1-$G$7)</f>
        <v>16.76</v>
      </c>
    </row>
    <row r="324" spans="1:7" s="2" customFormat="1" ht="15" customHeight="1">
      <c r="A324" s="12"/>
      <c r="B324" s="14"/>
      <c r="C324" s="14" t="s">
        <v>337</v>
      </c>
      <c r="D324" s="37" t="s">
        <v>338</v>
      </c>
      <c r="E324" s="31">
        <v>11.21</v>
      </c>
      <c r="F324" s="12"/>
      <c r="G324" s="32">
        <f>E324*(1-$G$7)</f>
        <v>11.21</v>
      </c>
    </row>
    <row r="325" spans="1:7" s="2" customFormat="1" ht="15" customHeight="1">
      <c r="A325" s="12"/>
      <c r="B325" s="14"/>
      <c r="C325" s="37"/>
      <c r="D325" s="12"/>
      <c r="E325" s="31" t="s">
        <v>400</v>
      </c>
      <c r="F325" s="12"/>
      <c r="G325" s="16"/>
    </row>
    <row r="326" spans="1:7" s="2" customFormat="1" ht="15" customHeight="1">
      <c r="A326" s="12"/>
      <c r="B326" s="14"/>
      <c r="C326" s="37"/>
      <c r="D326" s="12"/>
      <c r="E326" s="31" t="s">
        <v>400</v>
      </c>
      <c r="F326" s="12"/>
      <c r="G326" s="16"/>
    </row>
    <row r="327" spans="1:7" s="2" customFormat="1" ht="15" customHeight="1">
      <c r="A327" s="12"/>
      <c r="B327" s="14"/>
      <c r="C327" s="37"/>
      <c r="D327" s="12"/>
      <c r="E327" s="31" t="s">
        <v>400</v>
      </c>
      <c r="F327" s="12"/>
      <c r="G327" s="16"/>
    </row>
    <row r="328" spans="1:7" s="2" customFormat="1" ht="15" customHeight="1">
      <c r="A328" s="12"/>
      <c r="B328" s="14"/>
      <c r="C328" s="14" t="s">
        <v>339</v>
      </c>
      <c r="D328" s="37" t="s">
        <v>340</v>
      </c>
      <c r="E328" s="31">
        <v>13.77</v>
      </c>
      <c r="F328" s="12"/>
      <c r="G328" s="32">
        <f>E328*(1-$G$7)</f>
        <v>13.77</v>
      </c>
    </row>
    <row r="329" spans="1:7" s="2" customFormat="1" ht="15" customHeight="1">
      <c r="A329" s="12"/>
      <c r="B329" s="14"/>
      <c r="C329" s="14" t="s">
        <v>342</v>
      </c>
      <c r="D329" s="37" t="s">
        <v>341</v>
      </c>
      <c r="E329" s="31">
        <v>17.73</v>
      </c>
      <c r="F329" s="12"/>
      <c r="G329" s="32">
        <f>E329*(1-$G$7)</f>
        <v>17.73</v>
      </c>
    </row>
    <row r="330" spans="1:9" s="2" customFormat="1" ht="15" customHeight="1">
      <c r="A330" s="12"/>
      <c r="B330" s="14"/>
      <c r="C330" s="37"/>
      <c r="D330" s="12"/>
      <c r="E330" s="31"/>
      <c r="F330" s="12"/>
      <c r="G330" s="16"/>
      <c r="I330" s="2" t="s">
        <v>400</v>
      </c>
    </row>
    <row r="331" spans="1:9" s="2" customFormat="1" ht="15" customHeight="1">
      <c r="A331" s="12"/>
      <c r="B331" s="14"/>
      <c r="C331" s="37"/>
      <c r="D331" s="12"/>
      <c r="E331" s="31"/>
      <c r="F331" s="12"/>
      <c r="G331" s="16"/>
      <c r="I331" s="2" t="s">
        <v>400</v>
      </c>
    </row>
    <row r="332" spans="1:9" s="2" customFormat="1" ht="15" customHeight="1">
      <c r="A332" s="12"/>
      <c r="B332" s="14"/>
      <c r="C332" s="37"/>
      <c r="D332" s="12"/>
      <c r="E332" s="31"/>
      <c r="F332" s="12"/>
      <c r="G332" s="16"/>
      <c r="I332" s="2" t="s">
        <v>400</v>
      </c>
    </row>
    <row r="333" spans="1:9" ht="15.75">
      <c r="A333" s="23"/>
      <c r="B333" s="24"/>
      <c r="C333" s="25"/>
      <c r="D333" s="14"/>
      <c r="E333" s="26"/>
      <c r="F333" s="27"/>
      <c r="G333" s="28"/>
      <c r="I333" s="2" t="s">
        <v>400</v>
      </c>
    </row>
    <row r="334" spans="4:9" ht="15.75">
      <c r="D334" s="6"/>
      <c r="I334" s="2" t="s">
        <v>400</v>
      </c>
    </row>
    <row r="335" spans="4:9" ht="15.75">
      <c r="D335" s="6"/>
      <c r="I335" s="2" t="s">
        <v>400</v>
      </c>
    </row>
    <row r="336" spans="4:9" ht="15.75">
      <c r="D336" s="6"/>
      <c r="I336" s="2" t="s">
        <v>400</v>
      </c>
    </row>
  </sheetData>
  <sheetProtection/>
  <hyperlinks>
    <hyperlink ref="A314" r:id="rId1" display="www.merika.fi//index_kauppa.html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5"/>
  <headerFooter alignWithMargins="0">
    <oddHeader>&amp;R&amp;P/&amp;N</oddHeader>
  </headerFooter>
  <ignoredErrors>
    <ignoredError sqref="C22 C27 D235:D238 C32 C50 C68:D68 C62:D62 C82:D82 C75:D75 D239 C167:D167 C177:D177 D182:D184 D217 D220 D225:D226 D224 D222 D228:D230 C239 C235 C237" numberStoredAsText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Kusta</dc:creator>
  <cp:keywords/>
  <dc:description/>
  <cp:lastModifiedBy>Robert Mathias Reini</cp:lastModifiedBy>
  <cp:lastPrinted>2012-02-29T07:44:13Z</cp:lastPrinted>
  <dcterms:created xsi:type="dcterms:W3CDTF">1998-05-20T08:40:03Z</dcterms:created>
  <dcterms:modified xsi:type="dcterms:W3CDTF">2019-11-19T07:50:36Z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