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255" windowWidth="13515" windowHeight="10050"/>
  </bookViews>
  <sheets>
    <sheet name="vibrosummutid" sheetId="3" r:id="rId1"/>
  </sheets>
  <calcPr calcId="145621"/>
</workbook>
</file>

<file path=xl/calcChain.xml><?xml version="1.0" encoding="utf-8"?>
<calcChain xmlns="http://schemas.openxmlformats.org/spreadsheetml/2006/main">
  <c r="L218" i="3" l="1"/>
  <c r="L219" i="3"/>
  <c r="L223" i="3" l="1"/>
  <c r="L224" i="3"/>
  <c r="L225" i="3"/>
  <c r="L226" i="3"/>
  <c r="L228" i="3"/>
  <c r="L229" i="3"/>
  <c r="L230" i="3"/>
  <c r="L231" i="3"/>
  <c r="L221" i="3"/>
  <c r="L220" i="3"/>
  <c r="L193" i="3"/>
  <c r="L192" i="3"/>
  <c r="L191" i="3"/>
  <c r="L190" i="3"/>
  <c r="L189" i="3"/>
  <c r="L158" i="3"/>
  <c r="L157" i="3"/>
  <c r="L156" i="3"/>
  <c r="L155" i="3"/>
  <c r="L142" i="3"/>
  <c r="L141" i="3"/>
  <c r="L140" i="3"/>
  <c r="L139" i="3"/>
  <c r="L138" i="3"/>
  <c r="L137" i="3"/>
  <c r="L136" i="3"/>
  <c r="L135" i="3"/>
  <c r="L109" i="3"/>
  <c r="L108" i="3"/>
  <c r="L107" i="3"/>
  <c r="L106" i="3"/>
  <c r="L94" i="3"/>
  <c r="L93" i="3"/>
  <c r="L92" i="3"/>
  <c r="L91" i="3"/>
  <c r="L90" i="3"/>
  <c r="L89" i="3"/>
  <c r="L88" i="3"/>
  <c r="L87" i="3"/>
  <c r="L86" i="3"/>
  <c r="L85" i="3"/>
  <c r="L71" i="3"/>
  <c r="L70" i="3"/>
  <c r="L69" i="3"/>
  <c r="L68" i="3"/>
  <c r="L67" i="3"/>
  <c r="L66" i="3"/>
  <c r="L52" i="3"/>
  <c r="L51" i="3"/>
  <c r="L50" i="3"/>
  <c r="L49" i="3"/>
  <c r="L48" i="3"/>
  <c r="L47" i="3"/>
  <c r="L46" i="3"/>
  <c r="L31" i="3"/>
  <c r="L30" i="3"/>
  <c r="L29" i="3"/>
  <c r="L28" i="3"/>
  <c r="L27" i="3"/>
  <c r="L26" i="3"/>
  <c r="L25" i="3"/>
  <c r="L24" i="3"/>
  <c r="L23" i="3"/>
  <c r="L22" i="3"/>
</calcChain>
</file>

<file path=xl/comments1.xml><?xml version="1.0" encoding="utf-8"?>
<comments xmlns="http://schemas.openxmlformats.org/spreadsheetml/2006/main">
  <authors>
    <author>Mikko</author>
  </authors>
  <commentList>
    <comment ref="L8" authorId="0">
      <text>
        <r>
          <rPr>
            <b/>
            <sz val="8"/>
            <color indexed="81"/>
            <rFont val="Tahoma"/>
          </rPr>
          <t>Lp. Püsiklient</t>
        </r>
        <r>
          <rPr>
            <sz val="8"/>
            <color indexed="81"/>
            <rFont val="Tahoma"/>
          </rPr>
          <t xml:space="preserve">
paiguta siia kokkulepitud allahindlus% ja saad ostuhinna ilma käibemaksuta.
</t>
        </r>
      </text>
    </comment>
  </commentList>
</comments>
</file>

<file path=xl/sharedStrings.xml><?xml version="1.0" encoding="utf-8"?>
<sst xmlns="http://schemas.openxmlformats.org/spreadsheetml/2006/main" count="605" uniqueCount="269">
  <si>
    <t>Kood</t>
  </si>
  <si>
    <t>Hind 0%</t>
  </si>
  <si>
    <t>AS HALS TRADING</t>
  </si>
  <si>
    <t>AS HALS TRADING - T</t>
  </si>
  <si>
    <t>PÕHIHINNAD</t>
  </si>
  <si>
    <t>Kadaka tee 42 H</t>
  </si>
  <si>
    <t>Tähe 129 C</t>
  </si>
  <si>
    <t>12915 Tallinn</t>
  </si>
  <si>
    <t>50113 Tartu</t>
  </si>
  <si>
    <t>ilma käibemaksuta</t>
  </si>
  <si>
    <t>e-mail: hals@hals.ee</t>
  </si>
  <si>
    <t>Tel. 71 51 400</t>
  </si>
  <si>
    <t>Tel. 301 630</t>
  </si>
  <si>
    <t>Fax 71 51 401</t>
  </si>
  <si>
    <t>Fax  367 470</t>
  </si>
  <si>
    <t>halstartu@hals.ee</t>
  </si>
  <si>
    <t>Allahindlus:</t>
  </si>
  <si>
    <t>www.hals.ee</t>
  </si>
  <si>
    <t>Netohind</t>
  </si>
  <si>
    <t>15</t>
  </si>
  <si>
    <t>20</t>
  </si>
  <si>
    <t>25</t>
  </si>
  <si>
    <t>40</t>
  </si>
  <si>
    <t>50</t>
  </si>
  <si>
    <t>100</t>
  </si>
  <si>
    <t xml:space="preserve"> </t>
  </si>
  <si>
    <t>18</t>
  </si>
  <si>
    <t>28</t>
  </si>
  <si>
    <t>35</t>
  </si>
  <si>
    <t>42</t>
  </si>
  <si>
    <t>12</t>
  </si>
  <si>
    <t>8</t>
  </si>
  <si>
    <t>6</t>
  </si>
  <si>
    <t>SEJOFLEX VIBROALUSED JA KUMMIMATID</t>
  </si>
  <si>
    <t>Sejoflex vibratsioonisummuti, tüüp A</t>
  </si>
  <si>
    <t>Tootegrupp 0650</t>
  </si>
  <si>
    <t>NR kummist (looduslik kumm)</t>
  </si>
  <si>
    <t>Terasosad DIN 9021-St</t>
  </si>
  <si>
    <t>koormus   kg / summuti</t>
  </si>
  <si>
    <t>vajumine maks.kaa-luga mm</t>
  </si>
  <si>
    <t>Keere        g</t>
  </si>
  <si>
    <t>h          mm</t>
  </si>
  <si>
    <t>l        mm</t>
  </si>
  <si>
    <t>1488 101</t>
  </si>
  <si>
    <t>2,5...12,5</t>
  </si>
  <si>
    <t>M4</t>
  </si>
  <si>
    <t>13</t>
  </si>
  <si>
    <t>55</t>
  </si>
  <si>
    <t>1488 103</t>
  </si>
  <si>
    <t>1488 104</t>
  </si>
  <si>
    <t>1488 105</t>
  </si>
  <si>
    <t>1488 106</t>
  </si>
  <si>
    <t>1488 107</t>
  </si>
  <si>
    <t>1488 108</t>
  </si>
  <si>
    <t>1488 109</t>
  </si>
  <si>
    <t>1488 110</t>
  </si>
  <si>
    <t>1488 115</t>
  </si>
  <si>
    <t>8,1...40,5</t>
  </si>
  <si>
    <t>7,1...35,5</t>
  </si>
  <si>
    <t>11,2...56,0</t>
  </si>
  <si>
    <t>17,3...86,5</t>
  </si>
  <si>
    <t>29,5...147,5</t>
  </si>
  <si>
    <t>28,5...142,5</t>
  </si>
  <si>
    <t>56,0...280,0</t>
  </si>
  <si>
    <t>71,5...357,5</t>
  </si>
  <si>
    <t>152,9...764,5</t>
  </si>
  <si>
    <t>M6</t>
  </si>
  <si>
    <t>M8</t>
  </si>
  <si>
    <t>M10</t>
  </si>
  <si>
    <t>M12</t>
  </si>
  <si>
    <t>M16</t>
  </si>
  <si>
    <t>30</t>
  </si>
  <si>
    <t>70</t>
  </si>
  <si>
    <t>75</t>
  </si>
  <si>
    <t>18,5</t>
  </si>
  <si>
    <t>20,5</t>
  </si>
  <si>
    <t>24,5</t>
  </si>
  <si>
    <t>34</t>
  </si>
  <si>
    <t>37</t>
  </si>
  <si>
    <t>43</t>
  </si>
  <si>
    <t>Ød           mm</t>
  </si>
  <si>
    <t>Sejoflex vibratsioonisummuti, tüüp B</t>
  </si>
  <si>
    <t>1488 123</t>
  </si>
  <si>
    <t>1488 124</t>
  </si>
  <si>
    <t>1488 125</t>
  </si>
  <si>
    <t>1488 127</t>
  </si>
  <si>
    <t>1488 128</t>
  </si>
  <si>
    <t>1488 130</t>
  </si>
  <si>
    <t>1488 135</t>
  </si>
  <si>
    <t>Sejoflex vibratsioonisummuti, tüüp C</t>
  </si>
  <si>
    <t>1488 143</t>
  </si>
  <si>
    <t>1488 145</t>
  </si>
  <si>
    <t>1488 146</t>
  </si>
  <si>
    <t>1488 148</t>
  </si>
  <si>
    <t>1488 150</t>
  </si>
  <si>
    <t>1488 155</t>
  </si>
  <si>
    <t>3,5...17,5</t>
  </si>
  <si>
    <t>126,4..632,0</t>
  </si>
  <si>
    <t>60,0..300,0</t>
  </si>
  <si>
    <t>26,5..132,5</t>
  </si>
  <si>
    <t>45</t>
  </si>
  <si>
    <t>Sejoflex vibratsioonisummuti, tüüp D</t>
  </si>
  <si>
    <t>1488 201</t>
  </si>
  <si>
    <t>1488 202</t>
  </si>
  <si>
    <t>1488 206</t>
  </si>
  <si>
    <t>1488 207</t>
  </si>
  <si>
    <t>1488 211</t>
  </si>
  <si>
    <t>1488 212</t>
  </si>
  <si>
    <t>1488 213</t>
  </si>
  <si>
    <t>1488 216</t>
  </si>
  <si>
    <t>1488 221</t>
  </si>
  <si>
    <t>1488 226</t>
  </si>
  <si>
    <t>5,1...25,5</t>
  </si>
  <si>
    <t>28,5..142</t>
  </si>
  <si>
    <t>24,5..122</t>
  </si>
  <si>
    <t>41...204</t>
  </si>
  <si>
    <t>51...255</t>
  </si>
  <si>
    <t>112..560</t>
  </si>
  <si>
    <t>88...448</t>
  </si>
  <si>
    <t>13,3..66,5</t>
  </si>
  <si>
    <t>17</t>
  </si>
  <si>
    <t>36</t>
  </si>
  <si>
    <t>1488 306</t>
  </si>
  <si>
    <t>1488 311</t>
  </si>
  <si>
    <t>1488 316</t>
  </si>
  <si>
    <t>1488 321</t>
  </si>
  <si>
    <t>17,3..86</t>
  </si>
  <si>
    <t>54..270</t>
  </si>
  <si>
    <t>152..764</t>
  </si>
  <si>
    <t>s1        mm</t>
  </si>
  <si>
    <t>4</t>
  </si>
  <si>
    <t>5</t>
  </si>
  <si>
    <t>Sejoflex vibratsioonisummuti, tüüp CS</t>
  </si>
  <si>
    <t>Sejoflex vibratsioonisummuti, tüüp BF</t>
  </si>
  <si>
    <t>sagedus maks.kaa-luga Hz</t>
  </si>
  <si>
    <t>pikkus x laius        mm</t>
  </si>
  <si>
    <t>h          kõrgus mm</t>
  </si>
  <si>
    <t>1488 410</t>
  </si>
  <si>
    <t>1488 411</t>
  </si>
  <si>
    <t>1488 415</t>
  </si>
  <si>
    <t>1488 416</t>
  </si>
  <si>
    <t>1488 420</t>
  </si>
  <si>
    <t>1488 421</t>
  </si>
  <si>
    <t>1488 425</t>
  </si>
  <si>
    <t>1488 426</t>
  </si>
  <si>
    <t>40..200</t>
  </si>
  <si>
    <t>50..250</t>
  </si>
  <si>
    <t>80..200</t>
  </si>
  <si>
    <t>100..350</t>
  </si>
  <si>
    <t>150..400</t>
  </si>
  <si>
    <t>200..700</t>
  </si>
  <si>
    <t>300..800</t>
  </si>
  <si>
    <t>350..1200</t>
  </si>
  <si>
    <t>M20</t>
  </si>
  <si>
    <t>72</t>
  </si>
  <si>
    <t>101</t>
  </si>
  <si>
    <t>136</t>
  </si>
  <si>
    <t>192</t>
  </si>
  <si>
    <t>33</t>
  </si>
  <si>
    <t>122 x 76</t>
  </si>
  <si>
    <t>108 x 108</t>
  </si>
  <si>
    <t>168 x 168</t>
  </si>
  <si>
    <t>200 x 200</t>
  </si>
  <si>
    <t>alus dB27</t>
  </si>
  <si>
    <t>jalg</t>
  </si>
  <si>
    <t>nupp</t>
  </si>
  <si>
    <t>Phonolyt vibro- ja mürasummutid seadmete ja torustikke paigaldustele,</t>
  </si>
  <si>
    <t>kõrge summutustase kuni 40 dB. Alused dB27 ja dB40 DIN 4109 ja</t>
  </si>
  <si>
    <t>VDI 4100 nõuetekohased.</t>
  </si>
  <si>
    <t>Sünteetilisest kummist, õlikindlad. Korpus terasest, M-keermetega</t>
  </si>
  <si>
    <t>Kasutuskohad: pumbad, boilerid, ventilatsiooni- ja jahutusseadmed,</t>
  </si>
  <si>
    <t>torude ja talade kinnistoed jne.</t>
  </si>
  <si>
    <r>
      <t xml:space="preserve">Müpro vibratsioonisummuti, tüüp </t>
    </r>
    <r>
      <rPr>
        <b/>
        <i/>
        <sz val="11"/>
        <rFont val="Arial"/>
        <family val="2"/>
      </rPr>
      <t>Phonolyt®</t>
    </r>
  </si>
  <si>
    <t>3216 847</t>
  </si>
  <si>
    <t>3216 849</t>
  </si>
  <si>
    <t>3216 286</t>
  </si>
  <si>
    <t>3216 287</t>
  </si>
  <si>
    <t>nimetus</t>
  </si>
  <si>
    <t>alus dB40</t>
  </si>
  <si>
    <t>vajumis / tõmbekoor-mus maks. (KN)</t>
  </si>
  <si>
    <t>kõrvalkalle koormus maks. (KN)</t>
  </si>
  <si>
    <t>Mürasummutus maks. (dB)</t>
  </si>
  <si>
    <t>Keere</t>
  </si>
  <si>
    <t>A / B</t>
  </si>
  <si>
    <r>
      <t>Ø</t>
    </r>
    <r>
      <rPr>
        <sz val="10"/>
        <rFont val="Arial"/>
        <family val="2"/>
      </rPr>
      <t>L / L2</t>
    </r>
  </si>
  <si>
    <r>
      <t xml:space="preserve">  Möödud</t>
    </r>
    <r>
      <rPr>
        <sz val="10"/>
        <color indexed="9"/>
        <rFont val="Arial"/>
        <family val="2"/>
      </rPr>
      <t xml:space="preserve">......................................  </t>
    </r>
    <r>
      <rPr>
        <sz val="10"/>
        <rFont val="Arial"/>
        <family val="2"/>
      </rPr>
      <t xml:space="preserve">                       C / H</t>
    </r>
  </si>
  <si>
    <t>-</t>
  </si>
  <si>
    <r>
      <t>Ø</t>
    </r>
    <r>
      <rPr>
        <sz val="10"/>
        <rFont val="Arial"/>
        <family val="2"/>
      </rPr>
      <t xml:space="preserve"> 64, kõrgus 36 mm</t>
    </r>
  </si>
  <si>
    <r>
      <t>Ø</t>
    </r>
    <r>
      <rPr>
        <sz val="10"/>
        <rFont val="Arial"/>
        <family val="2"/>
      </rPr>
      <t xml:space="preserve"> 108, kõrgus 35 mm</t>
    </r>
  </si>
  <si>
    <t>80/37</t>
  </si>
  <si>
    <t>126/60</t>
  </si>
  <si>
    <t>147/40</t>
  </si>
  <si>
    <t>227/66</t>
  </si>
  <si>
    <t>11/122</t>
  </si>
  <si>
    <t>13/194</t>
  </si>
  <si>
    <t>Sejoflex vibratsioonialus, tüüp B20 ja B40</t>
  </si>
  <si>
    <t>Sobivad kasutamiseks looditud pinnale paigaldatud betoonalustele kinnitatud</t>
  </si>
  <si>
    <t>ja ülejäänud torustikust näiteks kummikompensaatoritega eraldatud kütte- ja</t>
  </si>
  <si>
    <t>jahutuspumpade all.</t>
  </si>
  <si>
    <t>B20 ja B40 NR-kummist matid tagavad kõrge vibratsiooni- ja mürakindluse.</t>
  </si>
  <si>
    <t>Vibromattide kogus ühe agregaadi all (4, 6, 8, jne) sõltub neile rakenduvast</t>
  </si>
  <si>
    <t>koormusest.</t>
  </si>
  <si>
    <t>Parima tulemuse saamiseks peaks matile mõjuv koormus olema 50% - 80%</t>
  </si>
  <si>
    <t>allolevas tabelis toodud maksimaalsest lubatust.</t>
  </si>
  <si>
    <t>1489 023</t>
  </si>
  <si>
    <t>1489 024</t>
  </si>
  <si>
    <t>1489 025</t>
  </si>
  <si>
    <t>1489 027</t>
  </si>
  <si>
    <t>1489 028</t>
  </si>
  <si>
    <t>20..90</t>
  </si>
  <si>
    <t>50..150</t>
  </si>
  <si>
    <t>70..250</t>
  </si>
  <si>
    <t>100..400</t>
  </si>
  <si>
    <t>200..600</t>
  </si>
  <si>
    <t>Tüüp</t>
  </si>
  <si>
    <t>B20</t>
  </si>
  <si>
    <t>B40</t>
  </si>
  <si>
    <t>Mõõt         H  mm</t>
  </si>
  <si>
    <t>Mõõt        A  mm</t>
  </si>
  <si>
    <t>Kummi jäikus  IRDH</t>
  </si>
  <si>
    <r>
      <t>40-45</t>
    </r>
    <r>
      <rPr>
        <sz val="10"/>
        <rFont val="Arial"/>
        <charset val="186"/>
      </rPr>
      <t>°</t>
    </r>
  </si>
  <si>
    <t>Jäikus  IRDH</t>
  </si>
  <si>
    <t>Sejoflex kummimatid vibratsiooni summutamiseks</t>
  </si>
  <si>
    <t>Tüüp B 08 W, CR kumm</t>
  </si>
  <si>
    <t>kahepoolselt soonitud</t>
  </si>
  <si>
    <t>Tüüp B 12 ja B 20, NR kumm, sileda pinnaga</t>
  </si>
  <si>
    <t>B 08 W</t>
  </si>
  <si>
    <t>B 12</t>
  </si>
  <si>
    <t>B 20</t>
  </si>
  <si>
    <t>Paksus mm</t>
  </si>
  <si>
    <t>1488 701</t>
  </si>
  <si>
    <t>1488 711</t>
  </si>
  <si>
    <t>1488 716</t>
  </si>
  <si>
    <t>1488 721</t>
  </si>
  <si>
    <t>Mõõt mm</t>
  </si>
  <si>
    <t>500 x 500</t>
  </si>
  <si>
    <t>100 x 100</t>
  </si>
  <si>
    <t>75 x 75</t>
  </si>
  <si>
    <t>50 x 50</t>
  </si>
  <si>
    <r>
      <t>Pindala cm</t>
    </r>
    <r>
      <rPr>
        <sz val="10"/>
        <rFont val="Arial"/>
        <charset val="186"/>
      </rPr>
      <t>²</t>
    </r>
  </si>
  <si>
    <t>1488 801</t>
  </si>
  <si>
    <t>1488 811</t>
  </si>
  <si>
    <t>1488 816</t>
  </si>
  <si>
    <t>1488 821</t>
  </si>
  <si>
    <t>1488 901</t>
  </si>
  <si>
    <t>1488 911</t>
  </si>
  <si>
    <t>1488 916</t>
  </si>
  <si>
    <t>1488 921</t>
  </si>
  <si>
    <t>Maks. Koormus kg /cm²</t>
  </si>
  <si>
    <t>Mõõt</t>
  </si>
  <si>
    <t>Vajumine mm</t>
  </si>
  <si>
    <t>korruseid   tk</t>
  </si>
  <si>
    <t>8x500x500</t>
  </si>
  <si>
    <t>12x500x500</t>
  </si>
  <si>
    <t>20x500x500</t>
  </si>
  <si>
    <t>1,2</t>
  </si>
  <si>
    <t>2,1</t>
  </si>
  <si>
    <t>3,4</t>
  </si>
  <si>
    <t>teine-teise peale tingimusel, et randid on</t>
  </si>
  <si>
    <t>omavahel ristipidises kokkupuutes.</t>
  </si>
  <si>
    <t xml:space="preserve">Siledate B12 ja B20 kummimattide vahele </t>
  </si>
  <si>
    <t>soovitame metallplaati.</t>
  </si>
  <si>
    <t>Randilise kummimati B 08 W võib laduda</t>
  </si>
  <si>
    <t>Vibratsioonialuste summutustase % (dB)</t>
  </si>
  <si>
    <t>vajumine mm</t>
  </si>
  <si>
    <t>Nominaalsagedus min ˉ¹</t>
  </si>
  <si>
    <t>Vibreerimissagedus min ˉ¹</t>
  </si>
  <si>
    <t>laotoode</t>
  </si>
  <si>
    <t>01.01.2017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</si>
</sst>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6" x14ac:knownFonts="1">
    <font>
      <sz val="10"/>
      <name val="Arial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8"/>
      <color indexed="81"/>
      <name val="Tahoma"/>
    </font>
    <font>
      <sz val="8"/>
      <color indexed="81"/>
      <name val="Tahoma"/>
    </font>
    <font>
      <sz val="8"/>
      <name val="Arial"/>
      <charset val="186"/>
    </font>
    <font>
      <sz val="1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4"/>
      <name val="Times New Roman"/>
      <family val="1"/>
      <charset val="186"/>
    </font>
    <font>
      <b/>
      <i/>
      <sz val="11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2"/>
      <name val="Arial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49" fontId="2" fillId="2" borderId="0" xfId="0" applyNumberFormat="1" applyFont="1" applyFill="1" applyAlignment="1">
      <alignment horizontal="right"/>
    </xf>
    <xf numFmtId="0" fontId="2" fillId="2" borderId="0" xfId="0" applyFont="1" applyFill="1"/>
    <xf numFmtId="49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/>
    <xf numFmtId="2" fontId="1" fillId="2" borderId="0" xfId="0" applyNumberFormat="1" applyFont="1" applyFill="1" applyAlignment="1">
      <alignment horizontal="center"/>
    </xf>
    <xf numFmtId="0" fontId="1" fillId="2" borderId="0" xfId="0" quotePrefix="1" applyFont="1" applyFill="1"/>
    <xf numFmtId="0" fontId="2" fillId="0" borderId="0" xfId="0" applyFont="1" applyFill="1"/>
    <xf numFmtId="49" fontId="1" fillId="2" borderId="0" xfId="0" quotePrefix="1" applyNumberFormat="1" applyFont="1" applyFill="1" applyAlignment="1">
      <alignment horizontal="left"/>
    </xf>
    <xf numFmtId="2" fontId="2" fillId="2" borderId="0" xfId="0" applyNumberFormat="1" applyFont="1" applyFill="1" applyAlignment="1">
      <alignment horizontal="center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/>
    <xf numFmtId="2" fontId="1" fillId="3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horizontal="center" wrapText="1"/>
    </xf>
    <xf numFmtId="2" fontId="2" fillId="2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9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Border="1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49" fontId="7" fillId="2" borderId="0" xfId="0" applyNumberFormat="1" applyFont="1" applyFill="1" applyAlignment="1">
      <alignment wrapText="1"/>
    </xf>
    <xf numFmtId="49" fontId="7" fillId="2" borderId="0" xfId="0" applyNumberFormat="1" applyFont="1" applyFill="1" applyAlignment="1">
      <alignment horizontal="center" wrapText="1"/>
    </xf>
    <xf numFmtId="2" fontId="7" fillId="2" borderId="0" xfId="0" applyNumberFormat="1" applyFont="1" applyFill="1" applyAlignment="1">
      <alignment horizontal="center" wrapText="1"/>
    </xf>
    <xf numFmtId="0" fontId="7" fillId="2" borderId="0" xfId="0" applyFont="1" applyFill="1" applyAlignment="1">
      <alignment horizontal="left"/>
    </xf>
    <xf numFmtId="0" fontId="0" fillId="3" borderId="0" xfId="0" applyFill="1"/>
    <xf numFmtId="2" fontId="2" fillId="0" borderId="5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9" fontId="2" fillId="0" borderId="6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0" fillId="2" borderId="0" xfId="0" applyFill="1" applyBorder="1"/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2" borderId="0" xfId="0" applyFill="1"/>
    <xf numFmtId="0" fontId="0" fillId="2" borderId="2" xfId="0" applyFill="1" applyBorder="1"/>
    <xf numFmtId="0" fontId="0" fillId="2" borderId="1" xfId="0" applyFill="1" applyBorder="1"/>
    <xf numFmtId="164" fontId="8" fillId="2" borderId="3" xfId="0" applyNumberFormat="1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2" fontId="8" fillId="2" borderId="7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left"/>
    </xf>
    <xf numFmtId="49" fontId="8" fillId="2" borderId="3" xfId="0" applyNumberFormat="1" applyFont="1" applyFill="1" applyBorder="1" applyAlignment="1">
      <alignment horizontal="center"/>
    </xf>
    <xf numFmtId="4" fontId="8" fillId="2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2" fontId="2" fillId="0" borderId="0" xfId="0" applyNumberFormat="1" applyFont="1" applyFill="1" applyAlignment="1">
      <alignment wrapText="1"/>
    </xf>
    <xf numFmtId="2" fontId="7" fillId="0" borderId="0" xfId="0" applyNumberFormat="1" applyFont="1" applyFill="1" applyAlignment="1">
      <alignment wrapText="1"/>
    </xf>
    <xf numFmtId="2" fontId="1" fillId="0" borderId="0" xfId="0" applyNumberFormat="1" applyFont="1" applyFill="1" applyBorder="1"/>
    <xf numFmtId="2" fontId="2" fillId="0" borderId="0" xfId="0" applyNumberFormat="1" applyFont="1" applyFill="1"/>
    <xf numFmtId="165" fontId="2" fillId="0" borderId="0" xfId="0" applyNumberFormat="1" applyFont="1" applyFill="1"/>
    <xf numFmtId="0" fontId="8" fillId="2" borderId="8" xfId="0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/>
    </xf>
    <xf numFmtId="4" fontId="8" fillId="2" borderId="11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wrapText="1"/>
    </xf>
    <xf numFmtId="49" fontId="8" fillId="2" borderId="0" xfId="0" applyNumberFormat="1" applyFon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49" fontId="8" fillId="2" borderId="4" xfId="0" applyNumberFormat="1" applyFont="1" applyFill="1" applyBorder="1" applyAlignment="1">
      <alignment horizontal="center"/>
    </xf>
    <xf numFmtId="49" fontId="8" fillId="2" borderId="4" xfId="0" applyNumberFormat="1" applyFont="1" applyFill="1" applyBorder="1" applyAlignment="1">
      <alignment horizontal="left"/>
    </xf>
    <xf numFmtId="164" fontId="8" fillId="2" borderId="4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0" fontId="0" fillId="2" borderId="12" xfId="0" applyFill="1" applyBorder="1"/>
    <xf numFmtId="0" fontId="0" fillId="2" borderId="13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0" xfId="0" applyFill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left"/>
    </xf>
    <xf numFmtId="49" fontId="8" fillId="2" borderId="5" xfId="0" applyNumberFormat="1" applyFont="1" applyFill="1" applyBorder="1" applyAlignment="1">
      <alignment horizontal="center"/>
    </xf>
    <xf numFmtId="164" fontId="8" fillId="2" borderId="5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" fontId="8" fillId="2" borderId="13" xfId="0" applyNumberFormat="1" applyFont="1" applyFill="1" applyBorder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2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4" fillId="2" borderId="0" xfId="0" applyFont="1" applyFill="1"/>
    <xf numFmtId="2" fontId="2" fillId="0" borderId="16" xfId="0" applyNumberFormat="1" applyFont="1" applyFill="1" applyBorder="1" applyAlignment="1">
      <alignment horizontal="center"/>
    </xf>
    <xf numFmtId="0" fontId="15" fillId="0" borderId="0" xfId="0" applyFont="1"/>
    <xf numFmtId="2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  <xf numFmtId="0" fontId="0" fillId="2" borderId="8" xfId="0" applyFill="1" applyBorder="1"/>
    <xf numFmtId="0" fontId="0" fillId="2" borderId="9" xfId="0" applyFill="1" applyBorder="1"/>
    <xf numFmtId="165" fontId="2" fillId="0" borderId="3" xfId="0" applyNumberFormat="1" applyFont="1" applyFill="1" applyBorder="1"/>
    <xf numFmtId="49" fontId="8" fillId="2" borderId="14" xfId="0" applyNumberFormat="1" applyFont="1" applyFill="1" applyBorder="1" applyAlignment="1">
      <alignment horizontal="center"/>
    </xf>
    <xf numFmtId="4" fontId="8" fillId="2" borderId="15" xfId="0" applyNumberFormat="1" applyFont="1" applyFill="1" applyBorder="1" applyAlignment="1">
      <alignment horizontal="center"/>
    </xf>
    <xf numFmtId="0" fontId="0" fillId="4" borderId="0" xfId="0" applyFill="1"/>
    <xf numFmtId="49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5" fontId="2" fillId="0" borderId="11" xfId="0" applyNumberFormat="1" applyFont="1" applyFill="1" applyBorder="1"/>
    <xf numFmtId="49" fontId="0" fillId="2" borderId="12" xfId="0" applyNumberForma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49" fontId="8" fillId="2" borderId="13" xfId="0" applyNumberFormat="1" applyFont="1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8" fillId="2" borderId="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 textRotation="90"/>
    </xf>
    <xf numFmtId="49" fontId="8" fillId="2" borderId="5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</cellXfs>
  <cellStyles count="1">
    <cellStyle name="Normaallaa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3</xdr:col>
      <xdr:colOff>495300</xdr:colOff>
      <xdr:row>1</xdr:row>
      <xdr:rowOff>114300</xdr:rowOff>
    </xdr:to>
    <xdr:pic>
      <xdr:nvPicPr>
        <xdr:cNvPr id="7266" name="Picture 1" descr="HalsTrading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524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10</xdr:row>
      <xdr:rowOff>85725</xdr:rowOff>
    </xdr:from>
    <xdr:to>
      <xdr:col>8</xdr:col>
      <xdr:colOff>390525</xdr:colOff>
      <xdr:row>19</xdr:row>
      <xdr:rowOff>28575</xdr:rowOff>
    </xdr:to>
    <xdr:pic>
      <xdr:nvPicPr>
        <xdr:cNvPr id="72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2190750"/>
          <a:ext cx="1638300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504825</xdr:colOff>
      <xdr:row>33</xdr:row>
      <xdr:rowOff>85725</xdr:rowOff>
    </xdr:from>
    <xdr:to>
      <xdr:col>8</xdr:col>
      <xdr:colOff>400050</xdr:colOff>
      <xdr:row>43</xdr:row>
      <xdr:rowOff>66675</xdr:rowOff>
    </xdr:to>
    <xdr:pic>
      <xdr:nvPicPr>
        <xdr:cNvPr id="727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6810375"/>
          <a:ext cx="1704975" cy="1695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352425</xdr:colOff>
      <xdr:row>54</xdr:row>
      <xdr:rowOff>19050</xdr:rowOff>
    </xdr:from>
    <xdr:to>
      <xdr:col>8</xdr:col>
      <xdr:colOff>381000</xdr:colOff>
      <xdr:row>63</xdr:row>
      <xdr:rowOff>38100</xdr:rowOff>
    </xdr:to>
    <xdr:pic>
      <xdr:nvPicPr>
        <xdr:cNvPr id="727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763250"/>
          <a:ext cx="183832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85725</xdr:colOff>
      <xdr:row>73</xdr:row>
      <xdr:rowOff>28575</xdr:rowOff>
    </xdr:from>
    <xdr:to>
      <xdr:col>8</xdr:col>
      <xdr:colOff>381000</xdr:colOff>
      <xdr:row>82</xdr:row>
      <xdr:rowOff>28575</xdr:rowOff>
    </xdr:to>
    <xdr:pic>
      <xdr:nvPicPr>
        <xdr:cNvPr id="727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4439900"/>
          <a:ext cx="1495425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85725</xdr:colOff>
      <xdr:row>109</xdr:row>
      <xdr:rowOff>152400</xdr:rowOff>
    </xdr:from>
    <xdr:to>
      <xdr:col>8</xdr:col>
      <xdr:colOff>581025</xdr:colOff>
      <xdr:row>116</xdr:row>
      <xdr:rowOff>123825</xdr:rowOff>
    </xdr:to>
    <xdr:pic>
      <xdr:nvPicPr>
        <xdr:cNvPr id="727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1631275"/>
          <a:ext cx="230505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581025</xdr:colOff>
      <xdr:row>110</xdr:row>
      <xdr:rowOff>0</xdr:rowOff>
    </xdr:from>
    <xdr:to>
      <xdr:col>3</xdr:col>
      <xdr:colOff>590550</xdr:colOff>
      <xdr:row>116</xdr:row>
      <xdr:rowOff>104775</xdr:rowOff>
    </xdr:to>
    <xdr:pic>
      <xdr:nvPicPr>
        <xdr:cNvPr id="727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640800"/>
          <a:ext cx="206692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119</xdr:row>
      <xdr:rowOff>114300</xdr:rowOff>
    </xdr:from>
    <xdr:to>
      <xdr:col>10</xdr:col>
      <xdr:colOff>571500</xdr:colOff>
      <xdr:row>123</xdr:row>
      <xdr:rowOff>95250</xdr:rowOff>
    </xdr:to>
    <xdr:pic>
      <xdr:nvPicPr>
        <xdr:cNvPr id="727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3212425"/>
          <a:ext cx="17526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38100</xdr:colOff>
      <xdr:row>123</xdr:row>
      <xdr:rowOff>133350</xdr:rowOff>
    </xdr:from>
    <xdr:to>
      <xdr:col>10</xdr:col>
      <xdr:colOff>495300</xdr:colOff>
      <xdr:row>130</xdr:row>
      <xdr:rowOff>114300</xdr:rowOff>
    </xdr:to>
    <xdr:pic>
      <xdr:nvPicPr>
        <xdr:cNvPr id="727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3974425"/>
          <a:ext cx="17335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266700</xdr:colOff>
      <xdr:row>123</xdr:row>
      <xdr:rowOff>142875</xdr:rowOff>
    </xdr:from>
    <xdr:to>
      <xdr:col>4</xdr:col>
      <xdr:colOff>571500</xdr:colOff>
      <xdr:row>130</xdr:row>
      <xdr:rowOff>28575</xdr:rowOff>
    </xdr:to>
    <xdr:pic>
      <xdr:nvPicPr>
        <xdr:cNvPr id="728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39839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85725</xdr:rowOff>
    </xdr:from>
    <xdr:to>
      <xdr:col>2</xdr:col>
      <xdr:colOff>28575</xdr:colOff>
      <xdr:row>175</xdr:row>
      <xdr:rowOff>38100</xdr:rowOff>
    </xdr:to>
    <xdr:pic>
      <xdr:nvPicPr>
        <xdr:cNvPr id="72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23100"/>
          <a:ext cx="1419225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9525</xdr:colOff>
      <xdr:row>166</xdr:row>
      <xdr:rowOff>114300</xdr:rowOff>
    </xdr:from>
    <xdr:to>
      <xdr:col>4</xdr:col>
      <xdr:colOff>9525</xdr:colOff>
      <xdr:row>175</xdr:row>
      <xdr:rowOff>0</xdr:rowOff>
    </xdr:to>
    <xdr:pic>
      <xdr:nvPicPr>
        <xdr:cNvPr id="728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2451675"/>
          <a:ext cx="13620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</xdr:colOff>
      <xdr:row>166</xdr:row>
      <xdr:rowOff>95250</xdr:rowOff>
    </xdr:from>
    <xdr:to>
      <xdr:col>6</xdr:col>
      <xdr:colOff>180975</xdr:colOff>
      <xdr:row>174</xdr:row>
      <xdr:rowOff>152400</xdr:rowOff>
    </xdr:to>
    <xdr:pic>
      <xdr:nvPicPr>
        <xdr:cNvPr id="729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432625"/>
          <a:ext cx="134302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209550</xdr:colOff>
      <xdr:row>166</xdr:row>
      <xdr:rowOff>57150</xdr:rowOff>
    </xdr:from>
    <xdr:to>
      <xdr:col>9</xdr:col>
      <xdr:colOff>600075</xdr:colOff>
      <xdr:row>174</xdr:row>
      <xdr:rowOff>66675</xdr:rowOff>
    </xdr:to>
    <xdr:pic>
      <xdr:nvPicPr>
        <xdr:cNvPr id="729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2394525"/>
          <a:ext cx="22288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9525</xdr:colOff>
      <xdr:row>187</xdr:row>
      <xdr:rowOff>285750</xdr:rowOff>
    </xdr:from>
    <xdr:to>
      <xdr:col>5</xdr:col>
      <xdr:colOff>514350</xdr:colOff>
      <xdr:row>191</xdr:row>
      <xdr:rowOff>133350</xdr:rowOff>
    </xdr:to>
    <xdr:pic>
      <xdr:nvPicPr>
        <xdr:cNvPr id="729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6052125"/>
          <a:ext cx="10953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142875</xdr:rowOff>
    </xdr:from>
    <xdr:to>
      <xdr:col>3</xdr:col>
      <xdr:colOff>333375</xdr:colOff>
      <xdr:row>204</xdr:row>
      <xdr:rowOff>152400</xdr:rowOff>
    </xdr:to>
    <xdr:pic>
      <xdr:nvPicPr>
        <xdr:cNvPr id="7294" name="Picture 54" descr="pumbaalus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47525"/>
          <a:ext cx="23907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195</xdr:row>
      <xdr:rowOff>142875</xdr:rowOff>
    </xdr:from>
    <xdr:to>
      <xdr:col>7</xdr:col>
      <xdr:colOff>38100</xdr:colOff>
      <xdr:row>201</xdr:row>
      <xdr:rowOff>152400</xdr:rowOff>
    </xdr:to>
    <xdr:pic>
      <xdr:nvPicPr>
        <xdr:cNvPr id="729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7671375"/>
          <a:ext cx="21336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66675</xdr:colOff>
      <xdr:row>193</xdr:row>
      <xdr:rowOff>95250</xdr:rowOff>
    </xdr:from>
    <xdr:to>
      <xdr:col>9</xdr:col>
      <xdr:colOff>600075</xdr:colOff>
      <xdr:row>202</xdr:row>
      <xdr:rowOff>133350</xdr:rowOff>
    </xdr:to>
    <xdr:pic>
      <xdr:nvPicPr>
        <xdr:cNvPr id="729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37299900"/>
          <a:ext cx="1809750" cy="1495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244</xdr:row>
      <xdr:rowOff>123825</xdr:rowOff>
    </xdr:from>
    <xdr:to>
      <xdr:col>7</xdr:col>
      <xdr:colOff>590550</xdr:colOff>
      <xdr:row>260</xdr:row>
      <xdr:rowOff>76200</xdr:rowOff>
    </xdr:to>
    <xdr:pic>
      <xdr:nvPicPr>
        <xdr:cNvPr id="729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7244000"/>
          <a:ext cx="4400550" cy="2543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266700</xdr:colOff>
      <xdr:row>264</xdr:row>
      <xdr:rowOff>9525</xdr:rowOff>
    </xdr:from>
    <xdr:to>
      <xdr:col>9</xdr:col>
      <xdr:colOff>552450</xdr:colOff>
      <xdr:row>301</xdr:row>
      <xdr:rowOff>142875</xdr:rowOff>
    </xdr:to>
    <xdr:pic>
      <xdr:nvPicPr>
        <xdr:cNvPr id="7299" name="Picture 63" descr="summutustabel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0368200"/>
          <a:ext cx="607695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</xdr:row>
      <xdr:rowOff>95250</xdr:rowOff>
    </xdr:from>
    <xdr:to>
      <xdr:col>5</xdr:col>
      <xdr:colOff>533400</xdr:colOff>
      <xdr:row>19</xdr:row>
      <xdr:rowOff>57150</xdr:rowOff>
    </xdr:to>
    <xdr:pic>
      <xdr:nvPicPr>
        <xdr:cNvPr id="37" name="Pilt 3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581275"/>
          <a:ext cx="1695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34</xdr:row>
      <xdr:rowOff>133350</xdr:rowOff>
    </xdr:from>
    <xdr:to>
      <xdr:col>5</xdr:col>
      <xdr:colOff>523875</xdr:colOff>
      <xdr:row>42</xdr:row>
      <xdr:rowOff>95250</xdr:rowOff>
    </xdr:to>
    <xdr:pic>
      <xdr:nvPicPr>
        <xdr:cNvPr id="38" name="Pilt 3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048500"/>
          <a:ext cx="168592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</xdr:colOff>
      <xdr:row>55</xdr:row>
      <xdr:rowOff>104776</xdr:rowOff>
    </xdr:from>
    <xdr:to>
      <xdr:col>5</xdr:col>
      <xdr:colOff>352426</xdr:colOff>
      <xdr:row>63</xdr:row>
      <xdr:rowOff>19051</xdr:rowOff>
    </xdr:to>
    <xdr:pic>
      <xdr:nvPicPr>
        <xdr:cNvPr id="39" name="Pilt 3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11039476"/>
          <a:ext cx="163830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74</xdr:row>
      <xdr:rowOff>104775</xdr:rowOff>
    </xdr:from>
    <xdr:to>
      <xdr:col>5</xdr:col>
      <xdr:colOff>533400</xdr:colOff>
      <xdr:row>81</xdr:row>
      <xdr:rowOff>152400</xdr:rowOff>
    </xdr:to>
    <xdr:pic>
      <xdr:nvPicPr>
        <xdr:cNvPr id="40" name="Pilt 3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4706600"/>
          <a:ext cx="16002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7</xdr:col>
      <xdr:colOff>9524</xdr:colOff>
      <xdr:row>103</xdr:row>
      <xdr:rowOff>104775</xdr:rowOff>
    </xdr:to>
    <xdr:pic>
      <xdr:nvPicPr>
        <xdr:cNvPr id="41" name="Pilt 4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030950"/>
          <a:ext cx="177164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123</xdr:row>
      <xdr:rowOff>142876</xdr:rowOff>
    </xdr:from>
    <xdr:to>
      <xdr:col>7</xdr:col>
      <xdr:colOff>523876</xdr:colOff>
      <xdr:row>129</xdr:row>
      <xdr:rowOff>142876</xdr:rowOff>
    </xdr:to>
    <xdr:pic>
      <xdr:nvPicPr>
        <xdr:cNvPr id="42" name="Pilt 4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6" y="23983951"/>
          <a:ext cx="16192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124</xdr:row>
      <xdr:rowOff>1</xdr:rowOff>
    </xdr:from>
    <xdr:to>
      <xdr:col>2</xdr:col>
      <xdr:colOff>190499</xdr:colOff>
      <xdr:row>129</xdr:row>
      <xdr:rowOff>142876</xdr:rowOff>
    </xdr:to>
    <xdr:pic>
      <xdr:nvPicPr>
        <xdr:cNvPr id="44" name="Pilt 4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003001"/>
          <a:ext cx="14382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206</xdr:row>
      <xdr:rowOff>76200</xdr:rowOff>
    </xdr:from>
    <xdr:to>
      <xdr:col>9</xdr:col>
      <xdr:colOff>600075</xdr:colOff>
      <xdr:row>215</xdr:row>
      <xdr:rowOff>66675</xdr:rowOff>
    </xdr:to>
    <xdr:pic>
      <xdr:nvPicPr>
        <xdr:cNvPr id="46" name="Pilt 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9385875"/>
          <a:ext cx="26955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178</xdr:row>
      <xdr:rowOff>0</xdr:rowOff>
    </xdr:from>
    <xdr:to>
      <xdr:col>9</xdr:col>
      <xdr:colOff>628651</xdr:colOff>
      <xdr:row>186</xdr:row>
      <xdr:rowOff>19050</xdr:rowOff>
    </xdr:to>
    <xdr:pic>
      <xdr:nvPicPr>
        <xdr:cNvPr id="47" name="Pilt 4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1" y="34309050"/>
          <a:ext cx="19050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144</xdr:row>
      <xdr:rowOff>123825</xdr:rowOff>
    </xdr:from>
    <xdr:to>
      <xdr:col>7</xdr:col>
      <xdr:colOff>400050</xdr:colOff>
      <xdr:row>152</xdr:row>
      <xdr:rowOff>38101</xdr:rowOff>
    </xdr:to>
    <xdr:pic>
      <xdr:nvPicPr>
        <xdr:cNvPr id="49" name="Pilt 4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7917775"/>
          <a:ext cx="962025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144</xdr:row>
      <xdr:rowOff>104775</xdr:rowOff>
    </xdr:from>
    <xdr:to>
      <xdr:col>10</xdr:col>
      <xdr:colOff>38101</xdr:colOff>
      <xdr:row>152</xdr:row>
      <xdr:rowOff>38101</xdr:rowOff>
    </xdr:to>
    <xdr:pic>
      <xdr:nvPicPr>
        <xdr:cNvPr id="50" name="Pilt 4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27898725"/>
          <a:ext cx="1314450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733425</xdr:colOff>
      <xdr:row>166</xdr:row>
      <xdr:rowOff>66675</xdr:rowOff>
    </xdr:to>
    <xdr:pic>
      <xdr:nvPicPr>
        <xdr:cNvPr id="52" name="Pilt 5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03900"/>
          <a:ext cx="136207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6</xdr:col>
      <xdr:colOff>352425</xdr:colOff>
      <xdr:row>166</xdr:row>
      <xdr:rowOff>85725</xdr:rowOff>
    </xdr:to>
    <xdr:pic>
      <xdr:nvPicPr>
        <xdr:cNvPr id="53" name="Pilt 5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1203900"/>
          <a:ext cx="15525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158</xdr:row>
      <xdr:rowOff>66675</xdr:rowOff>
    </xdr:from>
    <xdr:to>
      <xdr:col>9</xdr:col>
      <xdr:colOff>571500</xdr:colOff>
      <xdr:row>166</xdr:row>
      <xdr:rowOff>1</xdr:rowOff>
    </xdr:to>
    <xdr:pic>
      <xdr:nvPicPr>
        <xdr:cNvPr id="55" name="Pilt 5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1108650"/>
          <a:ext cx="1971675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47"/>
  <sheetViews>
    <sheetView tabSelected="1" topLeftCell="A193" workbookViewId="0">
      <selection activeCell="M188" sqref="M188"/>
    </sheetView>
  </sheetViews>
  <sheetFormatPr defaultRowHeight="12.75" x14ac:dyDescent="0.2"/>
  <cols>
    <col min="1" max="1" width="9.42578125" customWidth="1"/>
    <col min="2" max="2" width="11.42578125" customWidth="1"/>
    <col min="3" max="3" width="10" customWidth="1"/>
    <col min="4" max="4" width="10.42578125" customWidth="1"/>
    <col min="5" max="5" width="8.85546875" customWidth="1"/>
    <col min="7" max="7" width="8.42578125" customWidth="1"/>
    <col min="8" max="9" width="9.5703125" customWidth="1"/>
    <col min="10" max="10" width="9.5703125" style="57" customWidth="1"/>
    <col min="11" max="12" width="9.140625" style="58"/>
  </cols>
  <sheetData>
    <row r="1" spans="1:12" ht="15" x14ac:dyDescent="0.25">
      <c r="A1" s="1"/>
      <c r="B1" s="2"/>
      <c r="C1" s="2"/>
      <c r="D1" s="2"/>
      <c r="E1" s="3"/>
      <c r="F1" s="4"/>
      <c r="G1" s="4"/>
      <c r="H1" s="4"/>
      <c r="I1" s="4"/>
      <c r="J1" s="4"/>
      <c r="K1" s="8"/>
      <c r="L1" s="20"/>
    </row>
    <row r="2" spans="1:12" ht="25.5" customHeight="1" x14ac:dyDescent="0.25">
      <c r="A2" s="5" t="s">
        <v>2</v>
      </c>
      <c r="B2" s="5"/>
      <c r="C2" s="47"/>
      <c r="D2" s="5" t="s">
        <v>3</v>
      </c>
      <c r="E2" s="2"/>
      <c r="F2" s="4"/>
      <c r="G2" s="111"/>
      <c r="H2" s="112" t="s">
        <v>4</v>
      </c>
      <c r="I2" s="112"/>
      <c r="J2" s="10"/>
      <c r="K2" s="8"/>
      <c r="L2" s="20"/>
    </row>
    <row r="3" spans="1:12" ht="15" x14ac:dyDescent="0.25">
      <c r="A3" s="5" t="s">
        <v>5</v>
      </c>
      <c r="B3" s="5"/>
      <c r="C3" s="47"/>
      <c r="D3" s="5" t="s">
        <v>6</v>
      </c>
      <c r="E3" s="2"/>
      <c r="F3" s="4"/>
      <c r="G3" s="111"/>
      <c r="H3" s="112" t="s">
        <v>268</v>
      </c>
      <c r="I3" s="112"/>
      <c r="J3" s="10"/>
      <c r="K3" s="8"/>
      <c r="L3" s="20"/>
    </row>
    <row r="4" spans="1:12" ht="15" x14ac:dyDescent="0.25">
      <c r="A4" s="5" t="s">
        <v>7</v>
      </c>
      <c r="B4" s="5"/>
      <c r="C4" s="47"/>
      <c r="D4" s="5" t="s">
        <v>8</v>
      </c>
      <c r="E4" s="2"/>
      <c r="F4" s="4"/>
      <c r="G4" s="111"/>
      <c r="H4" s="112" t="s">
        <v>9</v>
      </c>
      <c r="I4" s="112"/>
      <c r="J4" s="10"/>
      <c r="K4" s="8"/>
      <c r="L4" s="20"/>
    </row>
    <row r="5" spans="1:12" ht="15" x14ac:dyDescent="0.25">
      <c r="A5" s="5" t="s">
        <v>11</v>
      </c>
      <c r="B5" s="5"/>
      <c r="C5" s="47"/>
      <c r="D5" s="5" t="s">
        <v>12</v>
      </c>
      <c r="E5" s="2"/>
      <c r="F5" s="4"/>
      <c r="G5" s="113"/>
      <c r="H5" s="113"/>
      <c r="I5" s="113"/>
      <c r="J5" s="6"/>
      <c r="K5" s="8"/>
      <c r="L5" s="20"/>
    </row>
    <row r="6" spans="1:12" ht="15" x14ac:dyDescent="0.25">
      <c r="A6" s="5" t="s">
        <v>13</v>
      </c>
      <c r="B6" s="5"/>
      <c r="C6" s="47"/>
      <c r="D6" s="5" t="s">
        <v>14</v>
      </c>
      <c r="E6" s="2"/>
      <c r="F6" s="4"/>
      <c r="G6" s="113"/>
      <c r="H6" s="113"/>
      <c r="I6" s="113"/>
      <c r="J6" s="6"/>
      <c r="K6" s="8"/>
      <c r="L6" s="20"/>
    </row>
    <row r="7" spans="1:12" ht="15.75" thickBot="1" x14ac:dyDescent="0.3">
      <c r="A7" s="5" t="s">
        <v>10</v>
      </c>
      <c r="B7" s="5"/>
      <c r="C7" s="47"/>
      <c r="D7" s="7" t="s">
        <v>15</v>
      </c>
      <c r="E7" s="2"/>
      <c r="F7" s="4"/>
      <c r="G7" s="113"/>
      <c r="H7" s="113"/>
      <c r="I7" s="113"/>
      <c r="J7" s="6"/>
      <c r="K7" s="8"/>
      <c r="L7" s="20" t="s">
        <v>16</v>
      </c>
    </row>
    <row r="8" spans="1:12" ht="15.75" thickBot="1" x14ac:dyDescent="0.3">
      <c r="A8" s="9" t="s">
        <v>17</v>
      </c>
      <c r="B8" s="2"/>
      <c r="C8" s="2"/>
      <c r="D8" s="2"/>
      <c r="E8" s="3"/>
      <c r="F8" s="4"/>
      <c r="G8" s="4"/>
      <c r="H8" s="4"/>
      <c r="I8" s="4"/>
      <c r="J8" s="4"/>
      <c r="K8" s="8"/>
      <c r="L8" s="42">
        <v>0</v>
      </c>
    </row>
    <row r="9" spans="1:12" ht="15" x14ac:dyDescent="0.25">
      <c r="A9" s="9"/>
      <c r="B9" s="2"/>
      <c r="C9" s="2"/>
      <c r="D9" s="2"/>
      <c r="E9" s="3"/>
      <c r="F9" s="4"/>
      <c r="G9" s="4"/>
      <c r="H9" s="4"/>
      <c r="I9" s="4"/>
      <c r="J9" s="4"/>
      <c r="K9" s="8"/>
      <c r="L9" s="27"/>
    </row>
    <row r="10" spans="1:12" ht="18.75" x14ac:dyDescent="0.3">
      <c r="A10" s="41" t="s">
        <v>33</v>
      </c>
      <c r="B10" s="39"/>
      <c r="C10" s="39"/>
      <c r="D10" s="11"/>
      <c r="E10" s="12"/>
      <c r="F10" s="13"/>
      <c r="G10" s="13"/>
      <c r="H10" s="13"/>
      <c r="I10" s="13"/>
      <c r="J10" s="14"/>
      <c r="K10" s="59"/>
      <c r="L10" s="43"/>
    </row>
    <row r="11" spans="1:12" ht="15" x14ac:dyDescent="0.25">
      <c r="A11" s="15"/>
      <c r="B11" s="16"/>
      <c r="C11" s="16"/>
      <c r="D11" s="16"/>
      <c r="E11" s="17"/>
      <c r="F11" s="18"/>
      <c r="G11" s="18"/>
      <c r="H11" s="18"/>
      <c r="I11" s="18"/>
      <c r="J11" s="19"/>
      <c r="K11" s="60"/>
      <c r="L11" s="28"/>
    </row>
    <row r="12" spans="1:12" ht="15" x14ac:dyDescent="0.25">
      <c r="A12" s="33" t="s">
        <v>34</v>
      </c>
      <c r="B12" s="34"/>
      <c r="C12" s="34"/>
      <c r="D12" s="34"/>
      <c r="E12" s="35"/>
      <c r="F12" s="36"/>
      <c r="G12" s="36"/>
      <c r="H12" s="36"/>
      <c r="I12" s="36"/>
      <c r="J12" s="37"/>
      <c r="K12" s="61"/>
      <c r="L12" s="28"/>
    </row>
    <row r="13" spans="1:12" ht="15" x14ac:dyDescent="0.25">
      <c r="A13" s="33" t="s">
        <v>35</v>
      </c>
      <c r="B13" s="34"/>
      <c r="C13" s="34"/>
      <c r="D13" s="34"/>
      <c r="E13" s="35"/>
      <c r="F13" s="36"/>
      <c r="G13" s="36"/>
      <c r="H13" s="36"/>
      <c r="I13" s="36"/>
      <c r="J13" s="37"/>
      <c r="K13" s="61"/>
      <c r="L13" s="28"/>
    </row>
    <row r="14" spans="1:12" ht="15" x14ac:dyDescent="0.25">
      <c r="A14" s="38" t="s">
        <v>36</v>
      </c>
      <c r="B14" s="34"/>
      <c r="C14" s="34"/>
      <c r="D14" s="34"/>
      <c r="E14" s="35"/>
      <c r="F14" s="36"/>
      <c r="G14" s="36"/>
      <c r="H14" s="36"/>
      <c r="I14" s="36"/>
      <c r="J14" s="37"/>
      <c r="K14" s="61"/>
      <c r="L14" s="28"/>
    </row>
    <row r="15" spans="1:12" ht="15" x14ac:dyDescent="0.25">
      <c r="A15" s="38" t="s">
        <v>37</v>
      </c>
      <c r="B15" s="34"/>
      <c r="C15" s="34"/>
      <c r="D15" s="34"/>
      <c r="E15" s="35"/>
      <c r="F15" s="36"/>
      <c r="G15" s="36"/>
      <c r="H15" s="36"/>
      <c r="I15" s="36"/>
      <c r="J15" s="37"/>
      <c r="K15" s="61"/>
      <c r="L15" s="28"/>
    </row>
    <row r="16" spans="1:12" ht="15" x14ac:dyDescent="0.25">
      <c r="A16" s="38"/>
      <c r="B16" s="34"/>
      <c r="C16" s="34"/>
      <c r="D16" s="34"/>
      <c r="E16" s="35"/>
      <c r="F16" s="36"/>
      <c r="G16" s="36"/>
      <c r="H16" s="36"/>
      <c r="I16" s="36"/>
      <c r="J16" s="37"/>
      <c r="K16" s="61"/>
      <c r="L16" s="28"/>
    </row>
    <row r="17" spans="1:13" ht="15" x14ac:dyDescent="0.25">
      <c r="A17" s="38"/>
      <c r="B17" s="34"/>
      <c r="C17" s="34"/>
      <c r="D17" s="34"/>
      <c r="E17" s="35"/>
      <c r="F17" s="36"/>
      <c r="G17" s="36"/>
      <c r="H17" s="36"/>
      <c r="I17" s="36"/>
      <c r="J17" s="37"/>
      <c r="K17" s="61"/>
      <c r="L17" s="28"/>
    </row>
    <row r="18" spans="1:13" ht="15" x14ac:dyDescent="0.25">
      <c r="A18" s="38"/>
      <c r="B18" s="34"/>
      <c r="C18" s="34"/>
      <c r="D18" s="34"/>
      <c r="E18" s="35"/>
      <c r="F18" s="36"/>
      <c r="G18" s="36"/>
      <c r="H18" s="36"/>
      <c r="I18" s="36"/>
      <c r="J18" s="37"/>
      <c r="K18" s="61"/>
      <c r="L18" s="28"/>
    </row>
    <row r="19" spans="1:13" ht="15" x14ac:dyDescent="0.25">
      <c r="A19" s="38"/>
      <c r="B19" s="34"/>
      <c r="C19" s="34"/>
      <c r="D19" s="34"/>
      <c r="E19" s="35"/>
      <c r="F19" s="36"/>
      <c r="G19" s="36"/>
      <c r="H19" s="36"/>
      <c r="I19" s="36"/>
      <c r="J19" s="37"/>
      <c r="K19" s="61"/>
      <c r="L19" s="28"/>
    </row>
    <row r="20" spans="1:13" ht="15" x14ac:dyDescent="0.25">
      <c r="A20" s="44"/>
      <c r="B20" s="30"/>
      <c r="C20" s="30"/>
      <c r="D20" s="30"/>
      <c r="E20" s="31"/>
      <c r="F20" s="31"/>
      <c r="G20" s="31"/>
      <c r="H20" s="31"/>
      <c r="I20" s="31"/>
      <c r="J20" s="32"/>
      <c r="K20" s="62"/>
      <c r="L20" s="8"/>
    </row>
    <row r="21" spans="1:13" ht="38.25" x14ac:dyDescent="0.25">
      <c r="A21" s="51" t="s">
        <v>0</v>
      </c>
      <c r="B21" s="52" t="s">
        <v>38</v>
      </c>
      <c r="C21" s="52" t="s">
        <v>39</v>
      </c>
      <c r="D21" s="52" t="s">
        <v>40</v>
      </c>
      <c r="E21" s="52" t="s">
        <v>80</v>
      </c>
      <c r="F21" s="52" t="s">
        <v>41</v>
      </c>
      <c r="G21" s="52" t="s">
        <v>42</v>
      </c>
      <c r="H21" s="52" t="s">
        <v>221</v>
      </c>
      <c r="I21" s="52"/>
      <c r="J21" s="53" t="s">
        <v>1</v>
      </c>
      <c r="K21" s="63"/>
      <c r="L21" s="105" t="s">
        <v>18</v>
      </c>
    </row>
    <row r="22" spans="1:13" ht="15" x14ac:dyDescent="0.25">
      <c r="A22" s="54" t="s">
        <v>43</v>
      </c>
      <c r="B22" s="55" t="s">
        <v>44</v>
      </c>
      <c r="C22" s="50">
        <v>2</v>
      </c>
      <c r="D22" s="45" t="s">
        <v>45</v>
      </c>
      <c r="E22" s="55" t="s">
        <v>19</v>
      </c>
      <c r="F22" s="55" t="s">
        <v>19</v>
      </c>
      <c r="G22" s="55" t="s">
        <v>46</v>
      </c>
      <c r="H22" s="55" t="s">
        <v>47</v>
      </c>
      <c r="I22" s="55"/>
      <c r="J22" s="114">
        <v>3.25</v>
      </c>
      <c r="K22" s="64"/>
      <c r="L22" s="40">
        <f>J22*(1-$L$8)</f>
        <v>3.25</v>
      </c>
    </row>
    <row r="23" spans="1:13" ht="15" x14ac:dyDescent="0.25">
      <c r="A23" s="54" t="s">
        <v>48</v>
      </c>
      <c r="B23" s="55" t="s">
        <v>57</v>
      </c>
      <c r="C23" s="50">
        <v>1.5</v>
      </c>
      <c r="D23" s="45" t="s">
        <v>66</v>
      </c>
      <c r="E23" s="55" t="s">
        <v>21</v>
      </c>
      <c r="F23" s="55" t="s">
        <v>19</v>
      </c>
      <c r="G23" s="55" t="s">
        <v>74</v>
      </c>
      <c r="H23" s="55" t="s">
        <v>47</v>
      </c>
      <c r="I23" s="55"/>
      <c r="J23" s="115">
        <v>4.1900000000000004</v>
      </c>
      <c r="K23" s="64"/>
      <c r="L23" s="40">
        <f t="shared" ref="L23:L31" si="0">J23*(1-$L$8)</f>
        <v>4.1900000000000004</v>
      </c>
    </row>
    <row r="24" spans="1:13" ht="15" x14ac:dyDescent="0.25">
      <c r="A24" s="54" t="s">
        <v>49</v>
      </c>
      <c r="B24" s="55" t="s">
        <v>58</v>
      </c>
      <c r="C24" s="50">
        <v>2.8</v>
      </c>
      <c r="D24" s="45" t="s">
        <v>66</v>
      </c>
      <c r="E24" s="55" t="s">
        <v>21</v>
      </c>
      <c r="F24" s="55" t="s">
        <v>20</v>
      </c>
      <c r="G24" s="55" t="s">
        <v>74</v>
      </c>
      <c r="H24" s="55" t="s">
        <v>47</v>
      </c>
      <c r="I24" s="55"/>
      <c r="J24" s="115">
        <v>4.26</v>
      </c>
      <c r="K24" s="64"/>
      <c r="L24" s="40">
        <f t="shared" si="0"/>
        <v>4.26</v>
      </c>
    </row>
    <row r="25" spans="1:13" ht="15" x14ac:dyDescent="0.25">
      <c r="A25" s="54" t="s">
        <v>50</v>
      </c>
      <c r="B25" s="55" t="s">
        <v>59</v>
      </c>
      <c r="C25" s="50">
        <v>2.6</v>
      </c>
      <c r="D25" s="45" t="s">
        <v>67</v>
      </c>
      <c r="E25" s="55" t="s">
        <v>71</v>
      </c>
      <c r="F25" s="55" t="s">
        <v>20</v>
      </c>
      <c r="G25" s="55" t="s">
        <v>75</v>
      </c>
      <c r="H25" s="55" t="s">
        <v>47</v>
      </c>
      <c r="I25" s="55"/>
      <c r="J25" s="115">
        <v>7.27</v>
      </c>
      <c r="K25" s="64"/>
      <c r="L25" s="40">
        <f t="shared" si="0"/>
        <v>7.27</v>
      </c>
    </row>
    <row r="26" spans="1:13" ht="15" x14ac:dyDescent="0.25">
      <c r="A26" s="54" t="s">
        <v>51</v>
      </c>
      <c r="B26" s="55" t="s">
        <v>60</v>
      </c>
      <c r="C26" s="50">
        <v>3.2</v>
      </c>
      <c r="D26" s="45" t="s">
        <v>67</v>
      </c>
      <c r="E26" s="55" t="s">
        <v>22</v>
      </c>
      <c r="F26" s="55" t="s">
        <v>71</v>
      </c>
      <c r="G26" s="55" t="s">
        <v>76</v>
      </c>
      <c r="H26" s="55" t="s">
        <v>47</v>
      </c>
      <c r="I26" s="55"/>
      <c r="J26" s="115">
        <v>7.27</v>
      </c>
      <c r="K26" s="64"/>
      <c r="L26" s="40">
        <f t="shared" si="0"/>
        <v>7.27</v>
      </c>
      <c r="M26" s="103" t="s">
        <v>267</v>
      </c>
    </row>
    <row r="27" spans="1:13" ht="15" x14ac:dyDescent="0.25">
      <c r="A27" s="54" t="s">
        <v>52</v>
      </c>
      <c r="B27" s="55" t="s">
        <v>61</v>
      </c>
      <c r="C27" s="50">
        <v>1.7</v>
      </c>
      <c r="D27" s="45" t="s">
        <v>68</v>
      </c>
      <c r="E27" s="55" t="s">
        <v>23</v>
      </c>
      <c r="F27" s="55" t="s">
        <v>20</v>
      </c>
      <c r="G27" s="55" t="s">
        <v>27</v>
      </c>
      <c r="H27" s="55" t="s">
        <v>47</v>
      </c>
      <c r="I27" s="55"/>
      <c r="J27" s="115">
        <v>8.83</v>
      </c>
      <c r="K27" s="64"/>
      <c r="L27" s="40">
        <f t="shared" si="0"/>
        <v>8.83</v>
      </c>
    </row>
    <row r="28" spans="1:13" ht="15" x14ac:dyDescent="0.25">
      <c r="A28" s="54" t="s">
        <v>53</v>
      </c>
      <c r="B28" s="55" t="s">
        <v>62</v>
      </c>
      <c r="C28" s="50">
        <v>3.6</v>
      </c>
      <c r="D28" s="45" t="s">
        <v>68</v>
      </c>
      <c r="E28" s="55" t="s">
        <v>23</v>
      </c>
      <c r="F28" s="55" t="s">
        <v>71</v>
      </c>
      <c r="G28" s="55" t="s">
        <v>77</v>
      </c>
      <c r="H28" s="55" t="s">
        <v>47</v>
      </c>
      <c r="I28" s="55"/>
      <c r="J28" s="115">
        <v>9.69</v>
      </c>
      <c r="K28" s="64"/>
      <c r="L28" s="40">
        <f t="shared" si="0"/>
        <v>9.69</v>
      </c>
    </row>
    <row r="29" spans="1:13" ht="15" x14ac:dyDescent="0.25">
      <c r="A29" s="54" t="s">
        <v>54</v>
      </c>
      <c r="B29" s="55" t="s">
        <v>63</v>
      </c>
      <c r="C29" s="50">
        <v>3.5</v>
      </c>
      <c r="D29" s="45" t="s">
        <v>68</v>
      </c>
      <c r="E29" s="55" t="s">
        <v>72</v>
      </c>
      <c r="F29" s="55" t="s">
        <v>28</v>
      </c>
      <c r="G29" s="55" t="s">
        <v>21</v>
      </c>
      <c r="H29" s="55" t="s">
        <v>47</v>
      </c>
      <c r="I29" s="55"/>
      <c r="J29" s="115">
        <v>23.75</v>
      </c>
      <c r="K29" s="64"/>
      <c r="L29" s="40">
        <f t="shared" si="0"/>
        <v>23.75</v>
      </c>
    </row>
    <row r="30" spans="1:13" ht="15" x14ac:dyDescent="0.25">
      <c r="A30" s="54" t="s">
        <v>55</v>
      </c>
      <c r="B30" s="55" t="s">
        <v>64</v>
      </c>
      <c r="C30" s="50">
        <v>4.5999999999999996</v>
      </c>
      <c r="D30" s="45" t="s">
        <v>69</v>
      </c>
      <c r="E30" s="55" t="s">
        <v>73</v>
      </c>
      <c r="F30" s="55" t="s">
        <v>22</v>
      </c>
      <c r="G30" s="55" t="s">
        <v>78</v>
      </c>
      <c r="H30" s="55" t="s">
        <v>47</v>
      </c>
      <c r="I30" s="55"/>
      <c r="J30" s="115">
        <v>32.549999999999997</v>
      </c>
      <c r="K30" s="64"/>
      <c r="L30" s="40">
        <f t="shared" si="0"/>
        <v>32.549999999999997</v>
      </c>
    </row>
    <row r="31" spans="1:13" ht="15" x14ac:dyDescent="0.25">
      <c r="A31" s="75" t="s">
        <v>56</v>
      </c>
      <c r="B31" s="74" t="s">
        <v>65</v>
      </c>
      <c r="C31" s="76">
        <v>3.8</v>
      </c>
      <c r="D31" s="46" t="s">
        <v>70</v>
      </c>
      <c r="E31" s="74" t="s">
        <v>24</v>
      </c>
      <c r="F31" s="74" t="s">
        <v>22</v>
      </c>
      <c r="G31" s="74" t="s">
        <v>79</v>
      </c>
      <c r="H31" s="74" t="s">
        <v>47</v>
      </c>
      <c r="I31" s="74"/>
      <c r="J31" s="116">
        <v>44.35</v>
      </c>
      <c r="K31" s="64"/>
      <c r="L31" s="104">
        <f t="shared" si="0"/>
        <v>44.35</v>
      </c>
    </row>
    <row r="32" spans="1:13" x14ac:dyDescent="0.2">
      <c r="A32" s="94"/>
      <c r="B32" s="94"/>
      <c r="C32" s="94"/>
      <c r="D32" s="94"/>
      <c r="E32" s="94"/>
      <c r="F32" s="94"/>
      <c r="G32" s="94"/>
      <c r="H32" s="94"/>
      <c r="I32" s="94"/>
      <c r="J32" s="95"/>
    </row>
    <row r="33" spans="1:13" x14ac:dyDescent="0.2">
      <c r="A33" s="47"/>
      <c r="B33" s="47"/>
      <c r="C33" s="47"/>
      <c r="D33" s="47"/>
      <c r="E33" s="47"/>
      <c r="F33" s="47"/>
      <c r="G33" s="47"/>
      <c r="H33" s="47"/>
      <c r="I33" s="47"/>
      <c r="J33" s="84"/>
    </row>
    <row r="34" spans="1:13" ht="15" x14ac:dyDescent="0.25">
      <c r="A34" s="33" t="s">
        <v>81</v>
      </c>
      <c r="B34" s="47"/>
      <c r="C34" s="47"/>
      <c r="D34" s="47"/>
      <c r="E34" s="47"/>
      <c r="F34" s="47"/>
      <c r="G34" s="47"/>
      <c r="H34" s="47"/>
      <c r="I34" s="47"/>
      <c r="J34" s="84"/>
    </row>
    <row r="35" spans="1:13" ht="15" x14ac:dyDescent="0.25">
      <c r="A35" s="33" t="s">
        <v>35</v>
      </c>
      <c r="B35" s="47"/>
      <c r="C35" s="47"/>
      <c r="D35" s="47"/>
      <c r="E35" s="47"/>
      <c r="F35" s="47"/>
      <c r="G35" s="47"/>
      <c r="H35" s="47"/>
      <c r="I35" s="47"/>
      <c r="J35" s="84"/>
    </row>
    <row r="36" spans="1:13" ht="14.25" x14ac:dyDescent="0.2">
      <c r="A36" s="38" t="s">
        <v>36</v>
      </c>
      <c r="B36" s="47"/>
      <c r="C36" s="47"/>
      <c r="D36" s="47"/>
      <c r="E36" s="47"/>
      <c r="F36" s="47"/>
      <c r="G36" s="47"/>
      <c r="H36" s="47"/>
      <c r="I36" s="47"/>
      <c r="J36" s="84"/>
    </row>
    <row r="37" spans="1:13" ht="14.25" x14ac:dyDescent="0.2">
      <c r="A37" s="38" t="s">
        <v>37</v>
      </c>
      <c r="B37" s="47"/>
      <c r="C37" s="47"/>
      <c r="D37" s="47"/>
      <c r="E37" s="47"/>
      <c r="F37" s="47"/>
      <c r="G37" s="47"/>
      <c r="H37" s="47"/>
      <c r="I37" s="47"/>
      <c r="J37" s="84"/>
    </row>
    <row r="38" spans="1:13" x14ac:dyDescent="0.2">
      <c r="A38" s="47"/>
      <c r="B38" s="47"/>
      <c r="C38" s="47"/>
      <c r="D38" s="47"/>
      <c r="E38" s="47"/>
      <c r="F38" s="47"/>
      <c r="G38" s="47"/>
      <c r="H38" s="47"/>
      <c r="I38" s="47"/>
      <c r="J38" s="84"/>
    </row>
    <row r="39" spans="1:13" x14ac:dyDescent="0.2">
      <c r="A39" s="47"/>
      <c r="B39" s="47"/>
      <c r="C39" s="47"/>
      <c r="D39" s="47"/>
      <c r="E39" s="47"/>
      <c r="F39" s="47"/>
      <c r="G39" s="47"/>
      <c r="H39" s="47"/>
      <c r="I39" s="47"/>
      <c r="J39" s="84"/>
    </row>
    <row r="40" spans="1:13" x14ac:dyDescent="0.2">
      <c r="A40" s="47"/>
      <c r="B40" s="47"/>
      <c r="C40" s="47"/>
      <c r="D40" s="47"/>
      <c r="E40" s="47"/>
      <c r="F40" s="47"/>
      <c r="G40" s="47"/>
      <c r="H40" s="47"/>
      <c r="I40" s="47"/>
      <c r="J40" s="84"/>
    </row>
    <row r="41" spans="1:13" x14ac:dyDescent="0.2">
      <c r="A41" s="47"/>
      <c r="B41" s="47"/>
      <c r="C41" s="47"/>
      <c r="D41" s="47"/>
      <c r="E41" s="47"/>
      <c r="F41" s="47"/>
      <c r="G41" s="47"/>
      <c r="H41" s="47"/>
      <c r="I41" s="47"/>
      <c r="J41" s="84"/>
    </row>
    <row r="42" spans="1:13" x14ac:dyDescent="0.2">
      <c r="A42" s="47"/>
      <c r="B42" s="47"/>
      <c r="C42" s="47"/>
      <c r="D42" s="47"/>
      <c r="E42" s="47"/>
      <c r="F42" s="47"/>
      <c r="G42" s="47"/>
      <c r="H42" s="47"/>
      <c r="I42" s="47"/>
      <c r="J42" s="84"/>
    </row>
    <row r="43" spans="1:13" x14ac:dyDescent="0.2">
      <c r="A43" s="47"/>
      <c r="B43" s="47"/>
      <c r="C43" s="47"/>
      <c r="D43" s="47"/>
      <c r="E43" s="47"/>
      <c r="F43" s="47"/>
      <c r="G43" s="47"/>
      <c r="H43" s="47"/>
      <c r="I43" s="47"/>
      <c r="J43" s="84"/>
    </row>
    <row r="44" spans="1:13" x14ac:dyDescent="0.2">
      <c r="A44" s="47"/>
      <c r="B44" s="47"/>
      <c r="C44" s="47"/>
      <c r="D44" s="47"/>
      <c r="E44" s="47"/>
      <c r="F44" s="47"/>
      <c r="G44" s="47"/>
      <c r="H44" s="47"/>
      <c r="I44" s="47"/>
      <c r="J44" s="84"/>
    </row>
    <row r="45" spans="1:13" ht="38.25" x14ac:dyDescent="0.25">
      <c r="A45" s="51" t="s">
        <v>0</v>
      </c>
      <c r="B45" s="52" t="s">
        <v>38</v>
      </c>
      <c r="C45" s="52" t="s">
        <v>39</v>
      </c>
      <c r="D45" s="52" t="s">
        <v>40</v>
      </c>
      <c r="E45" s="52" t="s">
        <v>80</v>
      </c>
      <c r="F45" s="52" t="s">
        <v>41</v>
      </c>
      <c r="G45" s="52" t="s">
        <v>42</v>
      </c>
      <c r="H45" s="52" t="s">
        <v>221</v>
      </c>
      <c r="I45" s="52"/>
      <c r="J45" s="53" t="s">
        <v>1</v>
      </c>
      <c r="K45" s="63"/>
      <c r="L45" s="105" t="s">
        <v>18</v>
      </c>
    </row>
    <row r="46" spans="1:13" ht="15" x14ac:dyDescent="0.25">
      <c r="A46" s="54" t="s">
        <v>82</v>
      </c>
      <c r="B46" s="55" t="s">
        <v>57</v>
      </c>
      <c r="C46" s="50">
        <v>1.5</v>
      </c>
      <c r="D46" s="45" t="s">
        <v>66</v>
      </c>
      <c r="E46" s="55" t="s">
        <v>21</v>
      </c>
      <c r="F46" s="55" t="s">
        <v>19</v>
      </c>
      <c r="G46" s="55" t="s">
        <v>74</v>
      </c>
      <c r="H46" s="55" t="s">
        <v>47</v>
      </c>
      <c r="I46" s="55"/>
      <c r="J46" s="114">
        <v>5.03</v>
      </c>
      <c r="K46" s="64"/>
      <c r="L46" s="40">
        <f t="shared" ref="L46:L52" si="1">J46*(1-$L$8)</f>
        <v>5.03</v>
      </c>
    </row>
    <row r="47" spans="1:13" ht="15" x14ac:dyDescent="0.25">
      <c r="A47" s="54" t="s">
        <v>83</v>
      </c>
      <c r="B47" s="55" t="s">
        <v>59</v>
      </c>
      <c r="C47" s="50">
        <v>2.6</v>
      </c>
      <c r="D47" s="45" t="s">
        <v>67</v>
      </c>
      <c r="E47" s="55" t="s">
        <v>71</v>
      </c>
      <c r="F47" s="55" t="s">
        <v>20</v>
      </c>
      <c r="G47" s="55" t="s">
        <v>75</v>
      </c>
      <c r="H47" s="55" t="s">
        <v>47</v>
      </c>
      <c r="I47" s="55"/>
      <c r="J47" s="115">
        <v>7.97</v>
      </c>
      <c r="K47" s="64"/>
      <c r="L47" s="40">
        <f t="shared" si="1"/>
        <v>7.97</v>
      </c>
      <c r="M47" s="103" t="s">
        <v>267</v>
      </c>
    </row>
    <row r="48" spans="1:13" ht="15" x14ac:dyDescent="0.25">
      <c r="A48" s="54" t="s">
        <v>84</v>
      </c>
      <c r="B48" s="55" t="s">
        <v>60</v>
      </c>
      <c r="C48" s="50">
        <v>3.2</v>
      </c>
      <c r="D48" s="45" t="s">
        <v>67</v>
      </c>
      <c r="E48" s="55" t="s">
        <v>22</v>
      </c>
      <c r="F48" s="55" t="s">
        <v>71</v>
      </c>
      <c r="G48" s="55" t="s">
        <v>76</v>
      </c>
      <c r="H48" s="55" t="s">
        <v>47</v>
      </c>
      <c r="I48" s="55"/>
      <c r="J48" s="115">
        <v>8.65</v>
      </c>
      <c r="K48" s="64"/>
      <c r="L48" s="40">
        <f t="shared" si="1"/>
        <v>8.65</v>
      </c>
    </row>
    <row r="49" spans="1:17" ht="15" x14ac:dyDescent="0.25">
      <c r="A49" s="54" t="s">
        <v>85</v>
      </c>
      <c r="B49" s="55" t="s">
        <v>61</v>
      </c>
      <c r="C49" s="50">
        <v>1.7</v>
      </c>
      <c r="D49" s="45" t="s">
        <v>68</v>
      </c>
      <c r="E49" s="55" t="s">
        <v>23</v>
      </c>
      <c r="F49" s="55" t="s">
        <v>20</v>
      </c>
      <c r="G49" s="55" t="s">
        <v>27</v>
      </c>
      <c r="H49" s="55" t="s">
        <v>47</v>
      </c>
      <c r="I49" s="55"/>
      <c r="J49" s="115">
        <v>10.050000000000001</v>
      </c>
      <c r="K49" s="64"/>
      <c r="L49" s="40">
        <f t="shared" si="1"/>
        <v>10.050000000000001</v>
      </c>
    </row>
    <row r="50" spans="1:17" ht="15" x14ac:dyDescent="0.25">
      <c r="A50" s="54" t="s">
        <v>86</v>
      </c>
      <c r="B50" s="55" t="s">
        <v>62</v>
      </c>
      <c r="C50" s="50">
        <v>3.6</v>
      </c>
      <c r="D50" s="45" t="s">
        <v>68</v>
      </c>
      <c r="E50" s="55" t="s">
        <v>23</v>
      </c>
      <c r="F50" s="55" t="s">
        <v>71</v>
      </c>
      <c r="G50" s="55" t="s">
        <v>77</v>
      </c>
      <c r="H50" s="55" t="s">
        <v>47</v>
      </c>
      <c r="I50" s="55"/>
      <c r="J50" s="115">
        <v>11.25</v>
      </c>
      <c r="K50" s="64"/>
      <c r="L50" s="40">
        <f t="shared" si="1"/>
        <v>11.25</v>
      </c>
    </row>
    <row r="51" spans="1:17" ht="15" x14ac:dyDescent="0.25">
      <c r="A51" s="54" t="s">
        <v>87</v>
      </c>
      <c r="B51" s="55" t="s">
        <v>64</v>
      </c>
      <c r="C51" s="50">
        <v>4.5999999999999996</v>
      </c>
      <c r="D51" s="45" t="s">
        <v>69</v>
      </c>
      <c r="E51" s="55" t="s">
        <v>73</v>
      </c>
      <c r="F51" s="55" t="s">
        <v>22</v>
      </c>
      <c r="G51" s="55" t="s">
        <v>78</v>
      </c>
      <c r="H51" s="55" t="s">
        <v>47</v>
      </c>
      <c r="I51" s="55"/>
      <c r="J51" s="115">
        <v>33.950000000000003</v>
      </c>
      <c r="K51" s="64"/>
      <c r="L51" s="40">
        <f t="shared" si="1"/>
        <v>33.950000000000003</v>
      </c>
    </row>
    <row r="52" spans="1:17" ht="15" x14ac:dyDescent="0.25">
      <c r="A52" s="75" t="s">
        <v>88</v>
      </c>
      <c r="B52" s="74" t="s">
        <v>65</v>
      </c>
      <c r="C52" s="76">
        <v>3.8</v>
      </c>
      <c r="D52" s="46" t="s">
        <v>70</v>
      </c>
      <c r="E52" s="74" t="s">
        <v>24</v>
      </c>
      <c r="F52" s="74" t="s">
        <v>22</v>
      </c>
      <c r="G52" s="74" t="s">
        <v>79</v>
      </c>
      <c r="H52" s="74" t="s">
        <v>47</v>
      </c>
      <c r="I52" s="74"/>
      <c r="J52" s="116">
        <v>47.45</v>
      </c>
      <c r="K52" s="64"/>
      <c r="L52" s="104">
        <f t="shared" si="1"/>
        <v>47.45</v>
      </c>
      <c r="M52" s="29"/>
      <c r="N52" s="29"/>
      <c r="O52" s="29"/>
      <c r="P52" s="29"/>
      <c r="Q52" s="29"/>
    </row>
    <row r="53" spans="1:17" x14ac:dyDescent="0.2">
      <c r="A53" s="47"/>
      <c r="B53" s="47"/>
      <c r="C53" s="47"/>
      <c r="D53" s="47"/>
      <c r="E53" s="47"/>
      <c r="F53" s="47"/>
      <c r="G53" s="47"/>
      <c r="H53" s="47"/>
      <c r="I53" s="47"/>
      <c r="J53" s="84"/>
      <c r="M53" s="29"/>
      <c r="N53" s="29"/>
      <c r="O53" s="29"/>
      <c r="P53" s="29"/>
      <c r="Q53" s="29"/>
    </row>
    <row r="54" spans="1:17" x14ac:dyDescent="0.2">
      <c r="A54" s="47"/>
      <c r="B54" s="47"/>
      <c r="C54" s="47"/>
      <c r="D54" s="47"/>
      <c r="E54" s="47"/>
      <c r="F54" s="47"/>
      <c r="G54" s="47"/>
      <c r="H54" s="47"/>
      <c r="I54" s="47"/>
      <c r="J54" s="84"/>
    </row>
    <row r="55" spans="1:17" ht="15" x14ac:dyDescent="0.25">
      <c r="A55" s="33" t="s">
        <v>89</v>
      </c>
      <c r="B55" s="47"/>
      <c r="C55" s="47"/>
      <c r="D55" s="47"/>
      <c r="E55" s="47"/>
      <c r="F55" s="47"/>
      <c r="G55" s="47"/>
      <c r="H55" s="47"/>
      <c r="I55" s="47"/>
      <c r="J55" s="84"/>
    </row>
    <row r="56" spans="1:17" ht="15" x14ac:dyDescent="0.25">
      <c r="A56" s="33" t="s">
        <v>35</v>
      </c>
      <c r="B56" s="47"/>
      <c r="C56" s="47"/>
      <c r="D56" s="47"/>
      <c r="E56" s="47"/>
      <c r="F56" s="47"/>
      <c r="G56" s="47"/>
      <c r="H56" s="47"/>
      <c r="I56" s="47"/>
      <c r="J56" s="84"/>
    </row>
    <row r="57" spans="1:17" ht="14.25" x14ac:dyDescent="0.2">
      <c r="A57" s="38" t="s">
        <v>36</v>
      </c>
      <c r="B57" s="47"/>
      <c r="C57" s="47"/>
      <c r="D57" s="47"/>
      <c r="E57" s="47"/>
      <c r="F57" s="47"/>
      <c r="G57" s="47"/>
      <c r="H57" s="47"/>
      <c r="I57" s="47"/>
      <c r="J57" s="84"/>
    </row>
    <row r="58" spans="1:17" ht="14.25" x14ac:dyDescent="0.2">
      <c r="A58" s="38" t="s">
        <v>37</v>
      </c>
      <c r="B58" s="47"/>
      <c r="C58" s="47"/>
      <c r="D58" s="47"/>
      <c r="E58" s="47"/>
      <c r="F58" s="47"/>
      <c r="G58" s="47"/>
      <c r="H58" s="47"/>
      <c r="I58" s="47"/>
      <c r="J58" s="84"/>
    </row>
    <row r="59" spans="1:17" x14ac:dyDescent="0.2">
      <c r="A59" s="47"/>
      <c r="B59" s="47"/>
      <c r="C59" s="47"/>
      <c r="D59" s="47"/>
      <c r="E59" s="47"/>
      <c r="F59" s="47"/>
      <c r="G59" s="47"/>
      <c r="H59" s="47"/>
      <c r="I59" s="47"/>
      <c r="J59" s="84"/>
    </row>
    <row r="60" spans="1:17" x14ac:dyDescent="0.2">
      <c r="A60" s="47"/>
      <c r="B60" s="47"/>
      <c r="C60" s="47"/>
      <c r="D60" s="47"/>
      <c r="E60" s="47"/>
      <c r="F60" s="47"/>
      <c r="G60" s="47"/>
      <c r="H60" s="47"/>
      <c r="I60" s="47"/>
      <c r="J60" s="84"/>
    </row>
    <row r="61" spans="1:17" x14ac:dyDescent="0.2">
      <c r="A61" s="47"/>
      <c r="B61" s="47"/>
      <c r="C61" s="47"/>
      <c r="D61" s="47"/>
      <c r="E61" s="47"/>
      <c r="F61" s="47"/>
      <c r="G61" s="47"/>
      <c r="H61" s="47"/>
      <c r="I61" s="47"/>
      <c r="J61" s="84"/>
    </row>
    <row r="62" spans="1:17" x14ac:dyDescent="0.2">
      <c r="A62" s="47"/>
      <c r="B62" s="47"/>
      <c r="C62" s="47"/>
      <c r="D62" s="47"/>
      <c r="E62" s="47"/>
      <c r="F62" s="47"/>
      <c r="G62" s="47"/>
      <c r="H62" s="47"/>
      <c r="I62" s="47"/>
      <c r="J62" s="84"/>
    </row>
    <row r="63" spans="1:17" x14ac:dyDescent="0.2">
      <c r="A63" s="47"/>
      <c r="B63" s="47"/>
      <c r="C63" s="47"/>
      <c r="D63" s="47"/>
      <c r="E63" s="47"/>
      <c r="F63" s="47"/>
      <c r="G63" s="47"/>
      <c r="H63" s="47"/>
      <c r="I63" s="47"/>
      <c r="J63" s="84"/>
    </row>
    <row r="64" spans="1:17" x14ac:dyDescent="0.2">
      <c r="A64" s="47"/>
      <c r="B64" s="47"/>
      <c r="C64" s="47"/>
      <c r="D64" s="47"/>
      <c r="E64" s="47"/>
      <c r="F64" s="47"/>
      <c r="G64" s="47"/>
      <c r="H64" s="47"/>
      <c r="I64" s="47"/>
      <c r="J64" s="84"/>
    </row>
    <row r="65" spans="1:12" ht="38.25" x14ac:dyDescent="0.25">
      <c r="A65" s="51" t="s">
        <v>0</v>
      </c>
      <c r="B65" s="52" t="s">
        <v>38</v>
      </c>
      <c r="C65" s="52" t="s">
        <v>39</v>
      </c>
      <c r="D65" s="52" t="s">
        <v>40</v>
      </c>
      <c r="E65" s="52" t="s">
        <v>80</v>
      </c>
      <c r="F65" s="52" t="s">
        <v>41</v>
      </c>
      <c r="G65" s="52" t="s">
        <v>221</v>
      </c>
      <c r="H65" s="106"/>
      <c r="I65" s="107"/>
      <c r="J65" s="53" t="s">
        <v>1</v>
      </c>
      <c r="K65" s="63"/>
      <c r="L65" s="105" t="s">
        <v>18</v>
      </c>
    </row>
    <row r="66" spans="1:12" ht="15" x14ac:dyDescent="0.25">
      <c r="A66" s="54" t="s">
        <v>90</v>
      </c>
      <c r="B66" s="55" t="s">
        <v>96</v>
      </c>
      <c r="C66" s="50">
        <v>2.4</v>
      </c>
      <c r="D66" s="45" t="s">
        <v>66</v>
      </c>
      <c r="E66" s="55" t="s">
        <v>20</v>
      </c>
      <c r="F66" s="55" t="s">
        <v>21</v>
      </c>
      <c r="G66" s="55" t="s">
        <v>47</v>
      </c>
      <c r="H66" s="47"/>
      <c r="I66" s="47"/>
      <c r="J66" s="114">
        <v>5.26</v>
      </c>
      <c r="K66" s="64"/>
      <c r="L66" s="40">
        <f t="shared" ref="L66:L71" si="2">J66*(1-$L$8)</f>
        <v>5.26</v>
      </c>
    </row>
    <row r="67" spans="1:12" ht="15" x14ac:dyDescent="0.25">
      <c r="A67" s="54" t="s">
        <v>91</v>
      </c>
      <c r="B67" s="55" t="s">
        <v>59</v>
      </c>
      <c r="C67" s="50">
        <v>2.6</v>
      </c>
      <c r="D67" s="45" t="s">
        <v>67</v>
      </c>
      <c r="E67" s="55" t="s">
        <v>71</v>
      </c>
      <c r="F67" s="55" t="s">
        <v>20</v>
      </c>
      <c r="G67" s="55" t="s">
        <v>47</v>
      </c>
      <c r="H67" s="47"/>
      <c r="I67" s="47"/>
      <c r="J67" s="115">
        <v>10.050000000000001</v>
      </c>
      <c r="K67" s="64"/>
      <c r="L67" s="40">
        <f t="shared" si="2"/>
        <v>10.050000000000001</v>
      </c>
    </row>
    <row r="68" spans="1:12" ht="15" x14ac:dyDescent="0.25">
      <c r="A68" s="54" t="s">
        <v>92</v>
      </c>
      <c r="B68" s="55" t="s">
        <v>60</v>
      </c>
      <c r="C68" s="50">
        <v>3.2</v>
      </c>
      <c r="D68" s="45" t="s">
        <v>67</v>
      </c>
      <c r="E68" s="55" t="s">
        <v>22</v>
      </c>
      <c r="F68" s="55" t="s">
        <v>71</v>
      </c>
      <c r="G68" s="55" t="s">
        <v>47</v>
      </c>
      <c r="H68" s="47"/>
      <c r="I68" s="47"/>
      <c r="J68" s="115">
        <v>9.35</v>
      </c>
      <c r="K68" s="64"/>
      <c r="L68" s="40">
        <f t="shared" si="2"/>
        <v>9.35</v>
      </c>
    </row>
    <row r="69" spans="1:12" ht="15" x14ac:dyDescent="0.25">
      <c r="A69" s="54" t="s">
        <v>93</v>
      </c>
      <c r="B69" s="55" t="s">
        <v>99</v>
      </c>
      <c r="C69" s="50">
        <v>5.7</v>
      </c>
      <c r="D69" s="45" t="s">
        <v>68</v>
      </c>
      <c r="E69" s="55" t="s">
        <v>23</v>
      </c>
      <c r="F69" s="55" t="s">
        <v>100</v>
      </c>
      <c r="G69" s="55" t="s">
        <v>47</v>
      </c>
      <c r="H69" s="47"/>
      <c r="I69" s="47"/>
      <c r="J69" s="115">
        <v>14</v>
      </c>
      <c r="K69" s="64"/>
      <c r="L69" s="40">
        <f t="shared" si="2"/>
        <v>14</v>
      </c>
    </row>
    <row r="70" spans="1:12" ht="15" x14ac:dyDescent="0.25">
      <c r="A70" s="54" t="s">
        <v>94</v>
      </c>
      <c r="B70" s="55" t="s">
        <v>98</v>
      </c>
      <c r="C70" s="50">
        <v>5.8</v>
      </c>
      <c r="D70" s="45" t="s">
        <v>69</v>
      </c>
      <c r="E70" s="55" t="s">
        <v>73</v>
      </c>
      <c r="F70" s="55" t="s">
        <v>47</v>
      </c>
      <c r="G70" s="55" t="s">
        <v>47</v>
      </c>
      <c r="H70" s="47"/>
      <c r="I70" s="47"/>
      <c r="J70" s="115">
        <v>32.049999999999997</v>
      </c>
      <c r="K70" s="64"/>
      <c r="L70" s="40">
        <f t="shared" si="2"/>
        <v>32.049999999999997</v>
      </c>
    </row>
    <row r="71" spans="1:12" ht="15" x14ac:dyDescent="0.25">
      <c r="A71" s="75" t="s">
        <v>95</v>
      </c>
      <c r="B71" s="74" t="s">
        <v>97</v>
      </c>
      <c r="C71" s="76">
        <v>5.9</v>
      </c>
      <c r="D71" s="46" t="s">
        <v>70</v>
      </c>
      <c r="E71" s="74" t="s">
        <v>24</v>
      </c>
      <c r="F71" s="74" t="s">
        <v>47</v>
      </c>
      <c r="G71" s="74" t="s">
        <v>47</v>
      </c>
      <c r="H71" s="49"/>
      <c r="I71" s="49"/>
      <c r="J71" s="116">
        <v>49.2</v>
      </c>
      <c r="K71" s="64"/>
      <c r="L71" s="104">
        <f t="shared" si="2"/>
        <v>49.2</v>
      </c>
    </row>
    <row r="72" spans="1:12" x14ac:dyDescent="0.2">
      <c r="A72" s="47"/>
      <c r="B72" s="47"/>
      <c r="C72" s="47"/>
      <c r="D72" s="47"/>
      <c r="E72" s="47"/>
      <c r="F72" s="47"/>
      <c r="G72" s="47"/>
      <c r="H72" s="47"/>
      <c r="I72" s="47"/>
      <c r="J72" s="84"/>
    </row>
    <row r="73" spans="1:12" x14ac:dyDescent="0.2">
      <c r="A73" s="47"/>
      <c r="B73" s="47"/>
      <c r="C73" s="47"/>
      <c r="D73" s="47"/>
      <c r="E73" s="47"/>
      <c r="F73" s="47"/>
      <c r="G73" s="47"/>
      <c r="H73" s="47"/>
      <c r="I73" s="47"/>
      <c r="J73" s="84"/>
    </row>
    <row r="74" spans="1:12" ht="15" x14ac:dyDescent="0.25">
      <c r="A74" s="33" t="s">
        <v>101</v>
      </c>
      <c r="B74" s="47"/>
      <c r="C74" s="47"/>
      <c r="D74" s="47"/>
      <c r="E74" s="47"/>
      <c r="F74" s="47"/>
      <c r="G74" s="47"/>
      <c r="H74" s="47"/>
      <c r="I74" s="47"/>
      <c r="J74" s="84"/>
    </row>
    <row r="75" spans="1:12" ht="15" x14ac:dyDescent="0.25">
      <c r="A75" s="33" t="s">
        <v>35</v>
      </c>
      <c r="B75" s="47"/>
      <c r="C75" s="47"/>
      <c r="D75" s="47"/>
      <c r="E75" s="47"/>
      <c r="F75" s="47"/>
      <c r="G75" s="47"/>
      <c r="H75" s="47"/>
      <c r="I75" s="47"/>
      <c r="J75" s="84"/>
    </row>
    <row r="76" spans="1:12" ht="14.25" x14ac:dyDescent="0.2">
      <c r="A76" s="38" t="s">
        <v>36</v>
      </c>
      <c r="B76" s="47"/>
      <c r="C76" s="47"/>
      <c r="D76" s="47"/>
      <c r="E76" s="47"/>
      <c r="F76" s="47"/>
      <c r="G76" s="47"/>
      <c r="H76" s="47"/>
      <c r="I76" s="47"/>
      <c r="J76" s="84"/>
    </row>
    <row r="77" spans="1:12" ht="14.25" x14ac:dyDescent="0.2">
      <c r="A77" s="38" t="s">
        <v>37</v>
      </c>
      <c r="B77" s="47"/>
      <c r="C77" s="47"/>
      <c r="D77" s="47"/>
      <c r="E77" s="47"/>
      <c r="F77" s="47"/>
      <c r="G77" s="47"/>
      <c r="H77" s="47"/>
      <c r="I77" s="47"/>
      <c r="J77" s="84"/>
    </row>
    <row r="78" spans="1:12" x14ac:dyDescent="0.2">
      <c r="A78" s="47"/>
      <c r="B78" s="47"/>
      <c r="C78" s="47"/>
      <c r="D78" s="47"/>
      <c r="E78" s="47"/>
      <c r="F78" s="47"/>
      <c r="G78" s="47"/>
      <c r="H78" s="47"/>
      <c r="I78" s="47"/>
      <c r="J78" s="84"/>
    </row>
    <row r="79" spans="1:12" x14ac:dyDescent="0.2">
      <c r="A79" s="47"/>
      <c r="B79" s="47"/>
      <c r="C79" s="47"/>
      <c r="D79" s="47"/>
      <c r="E79" s="47"/>
      <c r="F79" s="47"/>
      <c r="G79" s="47"/>
      <c r="H79" s="47"/>
      <c r="I79" s="47"/>
      <c r="J79" s="84"/>
    </row>
    <row r="80" spans="1:12" x14ac:dyDescent="0.2">
      <c r="A80" s="47"/>
      <c r="B80" s="47"/>
      <c r="C80" s="47"/>
      <c r="D80" s="47"/>
      <c r="E80" s="47"/>
      <c r="F80" s="47"/>
      <c r="G80" s="47"/>
      <c r="H80" s="47"/>
      <c r="I80" s="47"/>
      <c r="J80" s="84"/>
    </row>
    <row r="81" spans="1:12" x14ac:dyDescent="0.2">
      <c r="A81" s="47"/>
      <c r="B81" s="47"/>
      <c r="C81" s="47"/>
      <c r="D81" s="47"/>
      <c r="E81" s="47"/>
      <c r="F81" s="47"/>
      <c r="G81" s="47"/>
      <c r="H81" s="47"/>
      <c r="I81" s="47"/>
      <c r="J81" s="84"/>
    </row>
    <row r="82" spans="1:12" x14ac:dyDescent="0.2">
      <c r="A82" s="47"/>
      <c r="B82" s="47"/>
      <c r="C82" s="47"/>
      <c r="D82" s="47"/>
      <c r="E82" s="47"/>
      <c r="F82" s="47"/>
      <c r="G82" s="47"/>
      <c r="H82" s="47"/>
      <c r="I82" s="47"/>
      <c r="J82" s="84"/>
    </row>
    <row r="83" spans="1:12" x14ac:dyDescent="0.2">
      <c r="A83" s="47"/>
      <c r="B83" s="47"/>
      <c r="C83" s="47"/>
      <c r="D83" s="47"/>
      <c r="E83" s="47"/>
      <c r="F83" s="47"/>
      <c r="G83" s="47"/>
      <c r="H83" s="47"/>
      <c r="I83" s="47"/>
      <c r="J83" s="84"/>
    </row>
    <row r="84" spans="1:12" ht="38.25" x14ac:dyDescent="0.25">
      <c r="A84" s="51" t="s">
        <v>0</v>
      </c>
      <c r="B84" s="52" t="s">
        <v>38</v>
      </c>
      <c r="C84" s="52" t="s">
        <v>39</v>
      </c>
      <c r="D84" s="52" t="s">
        <v>40</v>
      </c>
      <c r="E84" s="52" t="s">
        <v>80</v>
      </c>
      <c r="F84" s="52" t="s">
        <v>41</v>
      </c>
      <c r="G84" s="52" t="s">
        <v>42</v>
      </c>
      <c r="H84" s="52" t="s">
        <v>221</v>
      </c>
      <c r="I84" s="52"/>
      <c r="J84" s="53" t="s">
        <v>1</v>
      </c>
      <c r="K84" s="63"/>
      <c r="L84" s="105" t="s">
        <v>18</v>
      </c>
    </row>
    <row r="85" spans="1:12" ht="15" x14ac:dyDescent="0.25">
      <c r="A85" s="54" t="s">
        <v>102</v>
      </c>
      <c r="B85" s="55" t="s">
        <v>112</v>
      </c>
      <c r="C85" s="50">
        <v>2.2000000000000002</v>
      </c>
      <c r="D85" s="45" t="s">
        <v>66</v>
      </c>
      <c r="E85" s="55" t="s">
        <v>21</v>
      </c>
      <c r="F85" s="55" t="s">
        <v>26</v>
      </c>
      <c r="G85" s="55" t="s">
        <v>74</v>
      </c>
      <c r="H85" s="55" t="s">
        <v>47</v>
      </c>
      <c r="I85" s="55"/>
      <c r="J85" s="114">
        <v>3.71</v>
      </c>
      <c r="K85" s="64"/>
      <c r="L85" s="40">
        <f t="shared" ref="L85:L91" si="3">J85*(1-$L$8)</f>
        <v>3.71</v>
      </c>
    </row>
    <row r="86" spans="1:12" ht="15" x14ac:dyDescent="0.25">
      <c r="A86" s="54" t="s">
        <v>103</v>
      </c>
      <c r="B86" s="55" t="s">
        <v>112</v>
      </c>
      <c r="C86" s="50">
        <v>3.6</v>
      </c>
      <c r="D86" s="45" t="s">
        <v>66</v>
      </c>
      <c r="E86" s="55" t="s">
        <v>21</v>
      </c>
      <c r="F86" s="55" t="s">
        <v>27</v>
      </c>
      <c r="G86" s="55" t="s">
        <v>74</v>
      </c>
      <c r="H86" s="55" t="s">
        <v>47</v>
      </c>
      <c r="I86" s="55"/>
      <c r="J86" s="115">
        <v>3.99</v>
      </c>
      <c r="K86" s="64"/>
      <c r="L86" s="40">
        <f t="shared" si="3"/>
        <v>3.99</v>
      </c>
    </row>
    <row r="87" spans="1:12" ht="15" x14ac:dyDescent="0.25">
      <c r="A87" s="54" t="s">
        <v>104</v>
      </c>
      <c r="B87" s="55" t="s">
        <v>58</v>
      </c>
      <c r="C87" s="50">
        <v>3.1</v>
      </c>
      <c r="D87" s="45" t="s">
        <v>67</v>
      </c>
      <c r="E87" s="55" t="s">
        <v>71</v>
      </c>
      <c r="F87" s="55" t="s">
        <v>27</v>
      </c>
      <c r="G87" s="55" t="s">
        <v>75</v>
      </c>
      <c r="H87" s="55" t="s">
        <v>47</v>
      </c>
      <c r="I87" s="55"/>
      <c r="J87" s="115">
        <v>5.61</v>
      </c>
      <c r="K87" s="64"/>
      <c r="L87" s="40">
        <f t="shared" si="3"/>
        <v>5.61</v>
      </c>
    </row>
    <row r="88" spans="1:12" ht="15" x14ac:dyDescent="0.25">
      <c r="A88" s="54" t="s">
        <v>105</v>
      </c>
      <c r="B88" s="55" t="s">
        <v>119</v>
      </c>
      <c r="C88" s="50">
        <v>3.1</v>
      </c>
      <c r="D88" s="45" t="s">
        <v>67</v>
      </c>
      <c r="E88" s="55" t="s">
        <v>22</v>
      </c>
      <c r="F88" s="55" t="s">
        <v>27</v>
      </c>
      <c r="G88" s="55" t="s">
        <v>76</v>
      </c>
      <c r="H88" s="55" t="s">
        <v>47</v>
      </c>
      <c r="I88" s="55"/>
      <c r="J88" s="115">
        <v>6.58</v>
      </c>
      <c r="K88" s="64"/>
      <c r="L88" s="40">
        <f t="shared" si="3"/>
        <v>6.58</v>
      </c>
    </row>
    <row r="89" spans="1:12" ht="15" x14ac:dyDescent="0.25">
      <c r="A89" s="54" t="s">
        <v>106</v>
      </c>
      <c r="B89" s="55" t="s">
        <v>113</v>
      </c>
      <c r="C89" s="50">
        <v>1.7</v>
      </c>
      <c r="D89" s="45" t="s">
        <v>68</v>
      </c>
      <c r="E89" s="55" t="s">
        <v>23</v>
      </c>
      <c r="F89" s="55" t="s">
        <v>120</v>
      </c>
      <c r="G89" s="55" t="s">
        <v>27</v>
      </c>
      <c r="H89" s="55" t="s">
        <v>47</v>
      </c>
      <c r="I89" s="55"/>
      <c r="J89" s="115">
        <v>8.14</v>
      </c>
      <c r="K89" s="64"/>
      <c r="L89" s="40">
        <f t="shared" si="3"/>
        <v>8.14</v>
      </c>
    </row>
    <row r="90" spans="1:12" ht="15" x14ac:dyDescent="0.25">
      <c r="A90" s="54" t="s">
        <v>107</v>
      </c>
      <c r="B90" s="55" t="s">
        <v>114</v>
      </c>
      <c r="C90" s="50">
        <v>3.5</v>
      </c>
      <c r="D90" s="45" t="s">
        <v>68</v>
      </c>
      <c r="E90" s="55" t="s">
        <v>23</v>
      </c>
      <c r="F90" s="55" t="s">
        <v>27</v>
      </c>
      <c r="G90" s="55" t="s">
        <v>77</v>
      </c>
      <c r="H90" s="55" t="s">
        <v>47</v>
      </c>
      <c r="I90" s="55"/>
      <c r="J90" s="115">
        <v>9.01</v>
      </c>
      <c r="K90" s="64"/>
      <c r="L90" s="40">
        <f t="shared" si="3"/>
        <v>9.01</v>
      </c>
    </row>
    <row r="91" spans="1:12" ht="15" x14ac:dyDescent="0.25">
      <c r="A91" s="54" t="s">
        <v>108</v>
      </c>
      <c r="B91" s="55" t="s">
        <v>115</v>
      </c>
      <c r="C91" s="50">
        <v>4.5</v>
      </c>
      <c r="D91" s="45" t="s">
        <v>68</v>
      </c>
      <c r="E91" s="55" t="s">
        <v>72</v>
      </c>
      <c r="F91" s="55" t="s">
        <v>29</v>
      </c>
      <c r="G91" s="55" t="s">
        <v>21</v>
      </c>
      <c r="H91" s="55" t="s">
        <v>47</v>
      </c>
      <c r="I91" s="55"/>
      <c r="J91" s="115">
        <v>22.35</v>
      </c>
      <c r="K91" s="64"/>
      <c r="L91" s="40">
        <f t="shared" si="3"/>
        <v>22.35</v>
      </c>
    </row>
    <row r="92" spans="1:12" ht="15" x14ac:dyDescent="0.25">
      <c r="A92" s="54" t="s">
        <v>109</v>
      </c>
      <c r="B92" s="55" t="s">
        <v>116</v>
      </c>
      <c r="C92" s="50">
        <v>3.3</v>
      </c>
      <c r="D92" s="45" t="s">
        <v>69</v>
      </c>
      <c r="E92" s="55" t="s">
        <v>73</v>
      </c>
      <c r="F92" s="55" t="s">
        <v>121</v>
      </c>
      <c r="G92" s="55" t="s">
        <v>78</v>
      </c>
      <c r="H92" s="55" t="s">
        <v>47</v>
      </c>
      <c r="I92" s="55"/>
      <c r="J92" s="115">
        <v>28.9</v>
      </c>
      <c r="K92" s="64"/>
      <c r="L92" s="40">
        <f>J92*(1-$L$8)</f>
        <v>28.9</v>
      </c>
    </row>
    <row r="93" spans="1:12" ht="15" x14ac:dyDescent="0.25">
      <c r="A93" s="54" t="s">
        <v>110</v>
      </c>
      <c r="B93" s="55" t="s">
        <v>117</v>
      </c>
      <c r="C93" s="50">
        <v>2.8</v>
      </c>
      <c r="D93" s="45" t="s">
        <v>70</v>
      </c>
      <c r="E93" s="55" t="s">
        <v>24</v>
      </c>
      <c r="F93" s="55" t="s">
        <v>121</v>
      </c>
      <c r="G93" s="55" t="s">
        <v>79</v>
      </c>
      <c r="H93" s="55" t="s">
        <v>47</v>
      </c>
      <c r="I93" s="55"/>
      <c r="J93" s="115">
        <v>42.6</v>
      </c>
      <c r="K93" s="64"/>
      <c r="L93" s="40">
        <f>J93*(1-$L$8)</f>
        <v>42.6</v>
      </c>
    </row>
    <row r="94" spans="1:12" ht="15" x14ac:dyDescent="0.25">
      <c r="A94" s="75" t="s">
        <v>111</v>
      </c>
      <c r="B94" s="74" t="s">
        <v>118</v>
      </c>
      <c r="C94" s="76">
        <v>5.3</v>
      </c>
      <c r="D94" s="46" t="s">
        <v>70</v>
      </c>
      <c r="E94" s="74" t="s">
        <v>24</v>
      </c>
      <c r="F94" s="74" t="s">
        <v>23</v>
      </c>
      <c r="G94" s="74" t="s">
        <v>79</v>
      </c>
      <c r="H94" s="74" t="s">
        <v>47</v>
      </c>
      <c r="I94" s="74"/>
      <c r="J94" s="116">
        <v>44</v>
      </c>
      <c r="K94" s="64"/>
      <c r="L94" s="104">
        <f>J94*(1-$L$8)</f>
        <v>44</v>
      </c>
    </row>
    <row r="95" spans="1:12" x14ac:dyDescent="0.2">
      <c r="A95" s="47"/>
      <c r="B95" s="47"/>
      <c r="C95" s="47"/>
      <c r="D95" s="47"/>
      <c r="E95" s="47"/>
      <c r="F95" s="47"/>
      <c r="G95" s="47"/>
      <c r="H95" s="47"/>
      <c r="I95" s="47"/>
      <c r="J95" s="84"/>
    </row>
    <row r="96" spans="1:12" x14ac:dyDescent="0.2">
      <c r="A96" s="47"/>
      <c r="B96" s="47"/>
      <c r="C96" s="47"/>
      <c r="D96" s="47"/>
      <c r="E96" s="47"/>
      <c r="F96" s="47"/>
      <c r="G96" s="47"/>
      <c r="H96" s="47"/>
      <c r="I96" s="47"/>
      <c r="J96" s="84"/>
    </row>
    <row r="97" spans="1:13" ht="15" x14ac:dyDescent="0.25">
      <c r="A97" s="33" t="s">
        <v>133</v>
      </c>
      <c r="B97" s="47"/>
      <c r="C97" s="47"/>
      <c r="D97" s="47"/>
      <c r="E97" s="47"/>
      <c r="F97" s="47"/>
      <c r="G97" s="47"/>
      <c r="H97" s="47"/>
      <c r="I97" s="47"/>
      <c r="J97" s="84"/>
    </row>
    <row r="98" spans="1:13" ht="15" x14ac:dyDescent="0.25">
      <c r="A98" s="33" t="s">
        <v>35</v>
      </c>
      <c r="B98" s="47"/>
      <c r="C98" s="47"/>
      <c r="D98" s="47"/>
      <c r="E98" s="47"/>
      <c r="F98" s="47"/>
      <c r="G98" s="47"/>
      <c r="H98" s="47"/>
      <c r="I98" s="47"/>
      <c r="J98" s="84"/>
    </row>
    <row r="99" spans="1:13" ht="14.25" x14ac:dyDescent="0.2">
      <c r="A99" s="38" t="s">
        <v>36</v>
      </c>
      <c r="B99" s="47"/>
      <c r="C99" s="47"/>
      <c r="D99" s="47"/>
      <c r="E99" s="47"/>
      <c r="F99" s="47"/>
      <c r="G99" s="47"/>
      <c r="H99" s="47"/>
      <c r="I99" s="47"/>
      <c r="J99" s="84"/>
    </row>
    <row r="100" spans="1:13" ht="14.25" x14ac:dyDescent="0.2">
      <c r="A100" s="38" t="s">
        <v>37</v>
      </c>
      <c r="B100" s="47"/>
      <c r="C100" s="47"/>
      <c r="D100" s="47"/>
      <c r="E100" s="47"/>
      <c r="F100" s="47"/>
      <c r="G100" s="47"/>
      <c r="H100" s="47"/>
      <c r="I100" s="47"/>
      <c r="J100" s="84"/>
    </row>
    <row r="101" spans="1:13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84"/>
    </row>
    <row r="102" spans="1:13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84"/>
    </row>
    <row r="103" spans="1:13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84"/>
    </row>
    <row r="104" spans="1:13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84"/>
    </row>
    <row r="105" spans="1:13" ht="38.25" x14ac:dyDescent="0.25">
      <c r="A105" s="51" t="s">
        <v>0</v>
      </c>
      <c r="B105" s="52" t="s">
        <v>38</v>
      </c>
      <c r="C105" s="52" t="s">
        <v>39</v>
      </c>
      <c r="D105" s="52" t="s">
        <v>40</v>
      </c>
      <c r="E105" s="52" t="s">
        <v>80</v>
      </c>
      <c r="F105" s="52" t="s">
        <v>41</v>
      </c>
      <c r="G105" s="52" t="s">
        <v>42</v>
      </c>
      <c r="H105" s="52" t="s">
        <v>129</v>
      </c>
      <c r="I105" s="52" t="s">
        <v>221</v>
      </c>
      <c r="J105" s="53" t="s">
        <v>1</v>
      </c>
      <c r="K105" s="63"/>
      <c r="L105" s="105" t="s">
        <v>18</v>
      </c>
    </row>
    <row r="106" spans="1:13" ht="15" x14ac:dyDescent="0.25">
      <c r="A106" s="54" t="s">
        <v>122</v>
      </c>
      <c r="B106" s="55" t="s">
        <v>126</v>
      </c>
      <c r="C106" s="50">
        <v>3.2</v>
      </c>
      <c r="D106" s="45" t="s">
        <v>67</v>
      </c>
      <c r="E106" s="55" t="s">
        <v>22</v>
      </c>
      <c r="F106" s="55" t="s">
        <v>71</v>
      </c>
      <c r="G106" s="55" t="s">
        <v>76</v>
      </c>
      <c r="H106" s="55" t="s">
        <v>130</v>
      </c>
      <c r="I106" s="55" t="s">
        <v>47</v>
      </c>
      <c r="J106" s="114">
        <v>27.45</v>
      </c>
      <c r="K106" s="64"/>
      <c r="L106" s="40">
        <f>J106*(1-$L$8)</f>
        <v>27.45</v>
      </c>
      <c r="M106" s="103" t="s">
        <v>267</v>
      </c>
    </row>
    <row r="107" spans="1:13" ht="15" x14ac:dyDescent="0.25">
      <c r="A107" s="54" t="s">
        <v>123</v>
      </c>
      <c r="B107" s="55" t="s">
        <v>113</v>
      </c>
      <c r="C107" s="50">
        <v>3.6</v>
      </c>
      <c r="D107" s="45" t="s">
        <v>68</v>
      </c>
      <c r="E107" s="55" t="s">
        <v>23</v>
      </c>
      <c r="F107" s="55" t="s">
        <v>71</v>
      </c>
      <c r="G107" s="55" t="s">
        <v>77</v>
      </c>
      <c r="H107" s="55" t="s">
        <v>131</v>
      </c>
      <c r="I107" s="55" t="s">
        <v>47</v>
      </c>
      <c r="J107" s="115">
        <v>30.7</v>
      </c>
      <c r="K107" s="64"/>
      <c r="L107" s="40">
        <f>J107*(1-$L$8)</f>
        <v>30.7</v>
      </c>
    </row>
    <row r="108" spans="1:13" ht="15" x14ac:dyDescent="0.25">
      <c r="A108" s="54" t="s">
        <v>124</v>
      </c>
      <c r="B108" s="55" t="s">
        <v>127</v>
      </c>
      <c r="C108" s="50">
        <v>4.5999999999999996</v>
      </c>
      <c r="D108" s="45" t="s">
        <v>69</v>
      </c>
      <c r="E108" s="55" t="s">
        <v>73</v>
      </c>
      <c r="F108" s="55" t="s">
        <v>22</v>
      </c>
      <c r="G108" s="55" t="s">
        <v>78</v>
      </c>
      <c r="H108" s="55" t="s">
        <v>32</v>
      </c>
      <c r="I108" s="55" t="s">
        <v>47</v>
      </c>
      <c r="J108" s="115">
        <v>53.25</v>
      </c>
      <c r="K108" s="64"/>
      <c r="L108" s="40">
        <f>J108*(1-$L$8)</f>
        <v>53.25</v>
      </c>
    </row>
    <row r="109" spans="1:13" ht="15" x14ac:dyDescent="0.25">
      <c r="A109" s="75" t="s">
        <v>125</v>
      </c>
      <c r="B109" s="74" t="s">
        <v>128</v>
      </c>
      <c r="C109" s="76">
        <v>3.8</v>
      </c>
      <c r="D109" s="46" t="s">
        <v>70</v>
      </c>
      <c r="E109" s="74" t="s">
        <v>24</v>
      </c>
      <c r="F109" s="74" t="s">
        <v>22</v>
      </c>
      <c r="G109" s="74" t="s">
        <v>79</v>
      </c>
      <c r="H109" s="74" t="s">
        <v>32</v>
      </c>
      <c r="I109" s="74" t="s">
        <v>47</v>
      </c>
      <c r="J109" s="116">
        <v>70.900000000000006</v>
      </c>
      <c r="K109" s="64"/>
      <c r="L109" s="104">
        <f>J109*(1-$L$8)</f>
        <v>70.900000000000006</v>
      </c>
    </row>
    <row r="110" spans="1:13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84"/>
    </row>
    <row r="111" spans="1:13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84"/>
    </row>
    <row r="112" spans="1:13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84"/>
    </row>
    <row r="113" spans="1:1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84"/>
    </row>
    <row r="114" spans="1:1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84"/>
    </row>
    <row r="115" spans="1:1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84"/>
    </row>
    <row r="116" spans="1:1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84"/>
    </row>
    <row r="117" spans="1:1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84"/>
    </row>
    <row r="118" spans="1:10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84"/>
    </row>
    <row r="119" spans="1:10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84"/>
    </row>
    <row r="120" spans="1:10" ht="15" x14ac:dyDescent="0.25">
      <c r="A120" s="33" t="s">
        <v>132</v>
      </c>
      <c r="B120" s="47"/>
      <c r="C120" s="47"/>
      <c r="D120" s="47"/>
      <c r="E120" s="47"/>
      <c r="F120" s="47"/>
      <c r="G120" s="47"/>
      <c r="H120" s="47"/>
      <c r="I120" s="47"/>
      <c r="J120" s="84"/>
    </row>
    <row r="121" spans="1:10" ht="15" x14ac:dyDescent="0.25">
      <c r="A121" s="33" t="s">
        <v>35</v>
      </c>
      <c r="B121" s="47"/>
      <c r="C121" s="47"/>
      <c r="D121" s="47"/>
      <c r="E121" s="47"/>
      <c r="F121" s="47"/>
      <c r="G121" s="47"/>
      <c r="H121" s="47"/>
      <c r="I121" s="47"/>
      <c r="J121" s="84"/>
    </row>
    <row r="122" spans="1:10" ht="14.25" x14ac:dyDescent="0.2">
      <c r="A122" s="38" t="s">
        <v>36</v>
      </c>
      <c r="B122" s="47"/>
      <c r="C122" s="47"/>
      <c r="D122" s="47"/>
      <c r="E122" s="47"/>
      <c r="F122" s="47"/>
      <c r="G122" s="47"/>
      <c r="H122" s="47"/>
      <c r="I122" s="47"/>
      <c r="J122" s="84"/>
    </row>
    <row r="123" spans="1:10" ht="14.25" x14ac:dyDescent="0.2">
      <c r="A123" s="38" t="s">
        <v>37</v>
      </c>
      <c r="B123" s="47"/>
      <c r="C123" s="47"/>
      <c r="D123" s="47"/>
      <c r="E123" s="47"/>
      <c r="F123" s="47"/>
      <c r="G123" s="47"/>
      <c r="H123" s="47"/>
      <c r="I123" s="47"/>
      <c r="J123" s="84"/>
    </row>
    <row r="124" spans="1:10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84"/>
    </row>
    <row r="125" spans="1:10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84"/>
    </row>
    <row r="126" spans="1:10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84"/>
    </row>
    <row r="127" spans="1:10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84"/>
    </row>
    <row r="128" spans="1:10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84"/>
    </row>
    <row r="129" spans="1:13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84"/>
    </row>
    <row r="130" spans="1:13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84"/>
    </row>
    <row r="131" spans="1:13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84"/>
    </row>
    <row r="132" spans="1:13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84"/>
    </row>
    <row r="133" spans="1:13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84"/>
    </row>
    <row r="134" spans="1:13" ht="38.25" x14ac:dyDescent="0.25">
      <c r="A134" s="51" t="s">
        <v>0</v>
      </c>
      <c r="B134" s="52" t="s">
        <v>38</v>
      </c>
      <c r="C134" s="52" t="s">
        <v>39</v>
      </c>
      <c r="D134" s="52" t="s">
        <v>134</v>
      </c>
      <c r="E134" s="52" t="s">
        <v>40</v>
      </c>
      <c r="F134" s="52" t="s">
        <v>80</v>
      </c>
      <c r="G134" s="52" t="s">
        <v>136</v>
      </c>
      <c r="H134" s="52" t="s">
        <v>135</v>
      </c>
      <c r="I134" s="52" t="s">
        <v>221</v>
      </c>
      <c r="J134" s="53" t="s">
        <v>1</v>
      </c>
      <c r="K134" s="63"/>
      <c r="L134" s="105" t="s">
        <v>18</v>
      </c>
    </row>
    <row r="135" spans="1:13" ht="15" x14ac:dyDescent="0.25">
      <c r="A135" s="54" t="s">
        <v>137</v>
      </c>
      <c r="B135" s="55" t="s">
        <v>145</v>
      </c>
      <c r="C135" s="50">
        <v>4.8</v>
      </c>
      <c r="D135" s="45">
        <v>7.2</v>
      </c>
      <c r="E135" s="45" t="s">
        <v>68</v>
      </c>
      <c r="F135" s="55" t="s">
        <v>154</v>
      </c>
      <c r="G135" s="55" t="s">
        <v>158</v>
      </c>
      <c r="H135" s="55" t="s">
        <v>159</v>
      </c>
      <c r="I135" s="55" t="s">
        <v>22</v>
      </c>
      <c r="J135" s="114">
        <v>36.799999999999997</v>
      </c>
      <c r="K135" s="64"/>
      <c r="L135" s="40">
        <f t="shared" ref="L135:L142" si="4">J135*(1-$L$8)</f>
        <v>36.799999999999997</v>
      </c>
      <c r="M135" s="103" t="s">
        <v>267</v>
      </c>
    </row>
    <row r="136" spans="1:13" ht="15" x14ac:dyDescent="0.25">
      <c r="A136" s="54" t="s">
        <v>138</v>
      </c>
      <c r="B136" s="55" t="s">
        <v>146</v>
      </c>
      <c r="C136" s="50">
        <v>4</v>
      </c>
      <c r="D136" s="45">
        <v>7.8</v>
      </c>
      <c r="E136" s="45" t="s">
        <v>68</v>
      </c>
      <c r="F136" s="55" t="s">
        <v>154</v>
      </c>
      <c r="G136" s="55" t="s">
        <v>158</v>
      </c>
      <c r="H136" s="55" t="s">
        <v>159</v>
      </c>
      <c r="I136" s="55" t="s">
        <v>47</v>
      </c>
      <c r="J136" s="115">
        <v>36.799999999999997</v>
      </c>
      <c r="K136" s="64"/>
      <c r="L136" s="40">
        <f t="shared" si="4"/>
        <v>36.799999999999997</v>
      </c>
      <c r="M136" s="103" t="s">
        <v>267</v>
      </c>
    </row>
    <row r="137" spans="1:13" ht="15" x14ac:dyDescent="0.25">
      <c r="A137" s="54" t="s">
        <v>139</v>
      </c>
      <c r="B137" s="55" t="s">
        <v>147</v>
      </c>
      <c r="C137" s="50">
        <v>3.9</v>
      </c>
      <c r="D137" s="45">
        <v>8</v>
      </c>
      <c r="E137" s="45" t="s">
        <v>69</v>
      </c>
      <c r="F137" s="55" t="s">
        <v>155</v>
      </c>
      <c r="G137" s="55" t="s">
        <v>22</v>
      </c>
      <c r="H137" s="55" t="s">
        <v>160</v>
      </c>
      <c r="I137" s="55" t="s">
        <v>22</v>
      </c>
      <c r="J137" s="115">
        <v>68.099999999999994</v>
      </c>
      <c r="K137" s="64"/>
      <c r="L137" s="40">
        <f t="shared" si="4"/>
        <v>68.099999999999994</v>
      </c>
    </row>
    <row r="138" spans="1:13" ht="15" x14ac:dyDescent="0.25">
      <c r="A138" s="54" t="s">
        <v>140</v>
      </c>
      <c r="B138" s="55" t="s">
        <v>148</v>
      </c>
      <c r="C138" s="50">
        <v>3.8</v>
      </c>
      <c r="D138" s="45">
        <v>8.1</v>
      </c>
      <c r="E138" s="45" t="s">
        <v>69</v>
      </c>
      <c r="F138" s="55" t="s">
        <v>155</v>
      </c>
      <c r="G138" s="55" t="s">
        <v>22</v>
      </c>
      <c r="H138" s="55" t="s">
        <v>160</v>
      </c>
      <c r="I138" s="55" t="s">
        <v>47</v>
      </c>
      <c r="J138" s="115">
        <v>68.099999999999994</v>
      </c>
      <c r="K138" s="64"/>
      <c r="L138" s="40">
        <f t="shared" si="4"/>
        <v>68.099999999999994</v>
      </c>
    </row>
    <row r="139" spans="1:13" ht="15" x14ac:dyDescent="0.25">
      <c r="A139" s="54" t="s">
        <v>141</v>
      </c>
      <c r="B139" s="55" t="s">
        <v>149</v>
      </c>
      <c r="C139" s="50">
        <v>4.3</v>
      </c>
      <c r="D139" s="45">
        <v>7.6</v>
      </c>
      <c r="E139" s="45" t="s">
        <v>70</v>
      </c>
      <c r="F139" s="55" t="s">
        <v>156</v>
      </c>
      <c r="G139" s="55" t="s">
        <v>23</v>
      </c>
      <c r="H139" s="55" t="s">
        <v>161</v>
      </c>
      <c r="I139" s="55" t="s">
        <v>22</v>
      </c>
      <c r="J139" s="115">
        <v>116.9</v>
      </c>
      <c r="K139" s="64"/>
      <c r="L139" s="40">
        <f t="shared" si="4"/>
        <v>116.9</v>
      </c>
    </row>
    <row r="140" spans="1:13" ht="15" x14ac:dyDescent="0.25">
      <c r="A140" s="54" t="s">
        <v>142</v>
      </c>
      <c r="B140" s="55" t="s">
        <v>150</v>
      </c>
      <c r="C140" s="50">
        <v>4.2</v>
      </c>
      <c r="D140" s="45">
        <v>7.7</v>
      </c>
      <c r="E140" s="45" t="s">
        <v>70</v>
      </c>
      <c r="F140" s="55" t="s">
        <v>156</v>
      </c>
      <c r="G140" s="55" t="s">
        <v>23</v>
      </c>
      <c r="H140" s="55" t="s">
        <v>161</v>
      </c>
      <c r="I140" s="55" t="s">
        <v>47</v>
      </c>
      <c r="J140" s="115">
        <v>116.9</v>
      </c>
      <c r="K140" s="64"/>
      <c r="L140" s="40">
        <f t="shared" si="4"/>
        <v>116.9</v>
      </c>
    </row>
    <row r="141" spans="1:13" ht="15" x14ac:dyDescent="0.25">
      <c r="A141" s="54" t="s">
        <v>143</v>
      </c>
      <c r="B141" s="55" t="s">
        <v>151</v>
      </c>
      <c r="C141" s="50">
        <v>5.6</v>
      </c>
      <c r="D141" s="45">
        <v>6.6</v>
      </c>
      <c r="E141" s="45" t="s">
        <v>153</v>
      </c>
      <c r="F141" s="55" t="s">
        <v>157</v>
      </c>
      <c r="G141" s="55" t="s">
        <v>72</v>
      </c>
      <c r="H141" s="55" t="s">
        <v>162</v>
      </c>
      <c r="I141" s="55" t="s">
        <v>22</v>
      </c>
      <c r="J141" s="115">
        <v>205.2</v>
      </c>
      <c r="K141" s="64"/>
      <c r="L141" s="40">
        <f t="shared" si="4"/>
        <v>205.2</v>
      </c>
    </row>
    <row r="142" spans="1:13" ht="15" x14ac:dyDescent="0.25">
      <c r="A142" s="75" t="s">
        <v>144</v>
      </c>
      <c r="B142" s="74" t="s">
        <v>152</v>
      </c>
      <c r="C142" s="76">
        <v>5.2</v>
      </c>
      <c r="D142" s="46">
        <v>6.9</v>
      </c>
      <c r="E142" s="46" t="s">
        <v>153</v>
      </c>
      <c r="F142" s="74" t="s">
        <v>157</v>
      </c>
      <c r="G142" s="74" t="s">
        <v>72</v>
      </c>
      <c r="H142" s="74" t="s">
        <v>162</v>
      </c>
      <c r="I142" s="74" t="s">
        <v>47</v>
      </c>
      <c r="J142" s="116">
        <v>205.2</v>
      </c>
      <c r="K142" s="117"/>
      <c r="L142" s="104">
        <f t="shared" si="4"/>
        <v>205.2</v>
      </c>
    </row>
    <row r="143" spans="1:13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84"/>
    </row>
    <row r="144" spans="1:13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84"/>
    </row>
    <row r="145" spans="1:12" ht="15" x14ac:dyDescent="0.25">
      <c r="A145" s="33" t="s">
        <v>172</v>
      </c>
      <c r="B145" s="47"/>
      <c r="C145" s="47"/>
      <c r="D145" s="47"/>
      <c r="E145" s="47"/>
      <c r="F145" s="47"/>
      <c r="G145" s="47"/>
      <c r="H145" s="47"/>
      <c r="I145" s="47"/>
      <c r="J145" s="84"/>
    </row>
    <row r="146" spans="1:12" ht="15" x14ac:dyDescent="0.25">
      <c r="A146" s="33" t="s">
        <v>25</v>
      </c>
      <c r="B146" s="47"/>
      <c r="C146" s="47"/>
      <c r="D146" s="47"/>
      <c r="E146" s="47"/>
      <c r="F146" s="47"/>
      <c r="G146" s="47"/>
      <c r="H146" s="47"/>
      <c r="I146" s="47"/>
      <c r="J146" s="84"/>
    </row>
    <row r="147" spans="1:12" x14ac:dyDescent="0.2">
      <c r="A147" s="47" t="s">
        <v>166</v>
      </c>
      <c r="B147" s="47"/>
      <c r="C147" s="47"/>
      <c r="D147" s="47"/>
      <c r="E147" s="47"/>
      <c r="F147" s="47"/>
      <c r="G147" s="47"/>
      <c r="H147" s="47"/>
      <c r="I147" s="47"/>
      <c r="J147" s="84"/>
    </row>
    <row r="148" spans="1:12" x14ac:dyDescent="0.2">
      <c r="A148" s="47" t="s">
        <v>167</v>
      </c>
      <c r="B148" s="47"/>
      <c r="C148" s="47"/>
      <c r="D148" s="47"/>
      <c r="E148" s="47"/>
      <c r="F148" s="47"/>
      <c r="G148" s="47"/>
      <c r="H148" s="47"/>
      <c r="I148" s="47"/>
      <c r="J148" s="84"/>
    </row>
    <row r="149" spans="1:12" x14ac:dyDescent="0.2">
      <c r="A149" s="47" t="s">
        <v>168</v>
      </c>
      <c r="B149" s="47"/>
      <c r="C149" s="47"/>
      <c r="D149" s="47"/>
      <c r="E149" s="47"/>
      <c r="F149" s="47"/>
      <c r="G149" s="47"/>
      <c r="H149" s="47"/>
      <c r="I149" s="47"/>
      <c r="J149" s="84"/>
    </row>
    <row r="150" spans="1:12" x14ac:dyDescent="0.2">
      <c r="A150" s="47" t="s">
        <v>169</v>
      </c>
      <c r="B150" s="47"/>
      <c r="C150" s="47"/>
      <c r="D150" s="47"/>
      <c r="E150" s="47"/>
      <c r="F150" s="47"/>
      <c r="G150" s="47"/>
      <c r="H150" s="47"/>
      <c r="I150" s="47"/>
      <c r="J150" s="84"/>
    </row>
    <row r="151" spans="1:12" x14ac:dyDescent="0.2">
      <c r="A151" s="47" t="s">
        <v>170</v>
      </c>
      <c r="B151" s="47"/>
      <c r="C151" s="47"/>
      <c r="D151" s="47"/>
      <c r="E151" s="47"/>
      <c r="F151" s="47"/>
      <c r="G151" s="47"/>
      <c r="H151" s="47"/>
      <c r="I151" s="47"/>
      <c r="J151" s="84"/>
    </row>
    <row r="152" spans="1:12" x14ac:dyDescent="0.2">
      <c r="A152" s="47" t="s">
        <v>171</v>
      </c>
      <c r="B152" s="47"/>
      <c r="C152" s="47"/>
      <c r="D152" s="47"/>
      <c r="E152" s="47"/>
      <c r="F152" s="47"/>
      <c r="G152" s="47"/>
      <c r="H152" s="47"/>
      <c r="I152" s="47"/>
      <c r="J152" s="84"/>
    </row>
    <row r="153" spans="1:12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84"/>
    </row>
    <row r="154" spans="1:12" ht="76.5" x14ac:dyDescent="0.25">
      <c r="A154" s="51" t="s">
        <v>0</v>
      </c>
      <c r="B154" s="52" t="s">
        <v>177</v>
      </c>
      <c r="C154" s="52" t="s">
        <v>179</v>
      </c>
      <c r="D154" s="52" t="s">
        <v>180</v>
      </c>
      <c r="E154" s="52" t="s">
        <v>181</v>
      </c>
      <c r="F154" s="65" t="s">
        <v>182</v>
      </c>
      <c r="G154" s="69" t="s">
        <v>183</v>
      </c>
      <c r="H154" s="70" t="s">
        <v>185</v>
      </c>
      <c r="I154" s="71" t="s">
        <v>184</v>
      </c>
      <c r="J154" s="66" t="s">
        <v>1</v>
      </c>
      <c r="K154" s="63"/>
      <c r="L154" s="105" t="s">
        <v>18</v>
      </c>
    </row>
    <row r="155" spans="1:12" ht="15" x14ac:dyDescent="0.25">
      <c r="A155" s="54" t="s">
        <v>173</v>
      </c>
      <c r="B155" s="55" t="s">
        <v>165</v>
      </c>
      <c r="C155" s="50">
        <v>1.5</v>
      </c>
      <c r="D155" s="45">
        <v>1.5</v>
      </c>
      <c r="E155" s="45">
        <v>30</v>
      </c>
      <c r="F155" s="67" t="s">
        <v>68</v>
      </c>
      <c r="G155" s="118" t="s">
        <v>187</v>
      </c>
      <c r="H155" s="119"/>
      <c r="I155" s="120"/>
      <c r="J155" s="68">
        <v>47.06</v>
      </c>
      <c r="K155" s="64"/>
      <c r="L155" s="40">
        <f>J155*(1-$L$8)</f>
        <v>47.06</v>
      </c>
    </row>
    <row r="156" spans="1:12" ht="15" x14ac:dyDescent="0.25">
      <c r="A156" s="54" t="s">
        <v>174</v>
      </c>
      <c r="B156" s="55" t="s">
        <v>164</v>
      </c>
      <c r="C156" s="50">
        <v>20</v>
      </c>
      <c r="D156" s="45" t="s">
        <v>186</v>
      </c>
      <c r="E156" s="45">
        <v>30</v>
      </c>
      <c r="F156" s="67" t="s">
        <v>69</v>
      </c>
      <c r="G156" s="121" t="s">
        <v>188</v>
      </c>
      <c r="H156" s="122"/>
      <c r="I156" s="123"/>
      <c r="J156" s="68">
        <v>53.47</v>
      </c>
      <c r="K156" s="64"/>
      <c r="L156" s="40">
        <f>J156*(1-$L$8)</f>
        <v>53.47</v>
      </c>
    </row>
    <row r="157" spans="1:12" ht="15" x14ac:dyDescent="0.25">
      <c r="A157" s="54" t="s">
        <v>175</v>
      </c>
      <c r="B157" s="55" t="s">
        <v>163</v>
      </c>
      <c r="C157" s="50">
        <v>5.4</v>
      </c>
      <c r="D157" s="45">
        <v>2.5</v>
      </c>
      <c r="E157" s="45">
        <v>27</v>
      </c>
      <c r="F157" s="67" t="s">
        <v>68</v>
      </c>
      <c r="G157" s="55" t="s">
        <v>189</v>
      </c>
      <c r="H157" s="55" t="s">
        <v>191</v>
      </c>
      <c r="I157" s="55" t="s">
        <v>193</v>
      </c>
      <c r="J157" s="68">
        <v>51.51</v>
      </c>
      <c r="K157" s="64"/>
      <c r="L157" s="40">
        <f>J157*(1-$L$8)</f>
        <v>51.51</v>
      </c>
    </row>
    <row r="158" spans="1:12" ht="15" x14ac:dyDescent="0.25">
      <c r="A158" s="75" t="s">
        <v>176</v>
      </c>
      <c r="B158" s="74" t="s">
        <v>178</v>
      </c>
      <c r="C158" s="76">
        <v>20</v>
      </c>
      <c r="D158" s="46">
        <v>3.3</v>
      </c>
      <c r="E158" s="46">
        <v>40</v>
      </c>
      <c r="F158" s="109" t="s">
        <v>69</v>
      </c>
      <c r="G158" s="74" t="s">
        <v>190</v>
      </c>
      <c r="H158" s="74" t="s">
        <v>192</v>
      </c>
      <c r="I158" s="74" t="s">
        <v>194</v>
      </c>
      <c r="J158" s="110">
        <v>86.51</v>
      </c>
      <c r="K158" s="108"/>
      <c r="L158" s="104">
        <f>J158*(1-$L$8)</f>
        <v>86.51</v>
      </c>
    </row>
    <row r="159" spans="1:12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84"/>
    </row>
    <row r="160" spans="1:12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84"/>
    </row>
    <row r="161" spans="1:10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84"/>
    </row>
    <row r="162" spans="1:10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84"/>
    </row>
    <row r="163" spans="1:10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84"/>
    </row>
    <row r="164" spans="1:10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84"/>
    </row>
    <row r="165" spans="1:10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84"/>
    </row>
    <row r="166" spans="1:10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84"/>
    </row>
    <row r="167" spans="1:10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84"/>
    </row>
    <row r="168" spans="1:10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84"/>
    </row>
    <row r="169" spans="1:10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84"/>
    </row>
    <row r="170" spans="1:10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84"/>
    </row>
    <row r="171" spans="1:10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84"/>
    </row>
    <row r="172" spans="1:10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84"/>
    </row>
    <row r="173" spans="1:10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84"/>
    </row>
    <row r="174" spans="1:10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84"/>
    </row>
    <row r="175" spans="1:10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84"/>
    </row>
    <row r="176" spans="1:10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84"/>
    </row>
    <row r="177" spans="1:13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84"/>
    </row>
    <row r="178" spans="1:13" ht="15" x14ac:dyDescent="0.25">
      <c r="A178" s="33" t="s">
        <v>195</v>
      </c>
      <c r="B178" s="47"/>
      <c r="C178" s="47"/>
      <c r="D178" s="47"/>
      <c r="E178" s="47"/>
      <c r="F178" s="47"/>
      <c r="G178" s="47"/>
      <c r="H178" s="47"/>
      <c r="I178" s="47"/>
      <c r="J178" s="84"/>
    </row>
    <row r="179" spans="1:13" x14ac:dyDescent="0.2">
      <c r="A179" s="47" t="s">
        <v>196</v>
      </c>
      <c r="B179" s="47"/>
      <c r="C179" s="47"/>
      <c r="D179" s="47"/>
      <c r="E179" s="47"/>
      <c r="F179" s="47"/>
      <c r="G179" s="47"/>
      <c r="H179" s="47"/>
      <c r="I179" s="47"/>
      <c r="J179" s="84"/>
    </row>
    <row r="180" spans="1:13" x14ac:dyDescent="0.2">
      <c r="A180" s="47" t="s">
        <v>197</v>
      </c>
      <c r="B180" s="47"/>
      <c r="C180" s="47"/>
      <c r="D180" s="47"/>
      <c r="E180" s="47"/>
      <c r="F180" s="47"/>
      <c r="G180" s="47"/>
      <c r="H180" s="47"/>
      <c r="I180" s="47"/>
      <c r="J180" s="84"/>
    </row>
    <row r="181" spans="1:13" x14ac:dyDescent="0.2">
      <c r="A181" s="47" t="s">
        <v>198</v>
      </c>
      <c r="B181" s="47"/>
      <c r="C181" s="47"/>
      <c r="D181" s="47"/>
      <c r="E181" s="47"/>
      <c r="F181" s="47"/>
      <c r="G181" s="47"/>
      <c r="H181" s="47"/>
      <c r="I181" s="47"/>
      <c r="J181" s="84"/>
    </row>
    <row r="182" spans="1:13" x14ac:dyDescent="0.2">
      <c r="A182" s="47" t="s">
        <v>199</v>
      </c>
      <c r="B182" s="47"/>
      <c r="C182" s="47"/>
      <c r="D182" s="47"/>
      <c r="E182" s="47"/>
      <c r="F182" s="47"/>
      <c r="G182" s="47"/>
      <c r="H182" s="47"/>
      <c r="I182" s="47"/>
      <c r="J182" s="84"/>
      <c r="M182" t="s">
        <v>25</v>
      </c>
    </row>
    <row r="183" spans="1:13" x14ac:dyDescent="0.2">
      <c r="A183" s="47" t="s">
        <v>200</v>
      </c>
      <c r="B183" s="47"/>
      <c r="C183" s="47"/>
      <c r="D183" s="47"/>
      <c r="E183" s="47"/>
      <c r="F183" s="47"/>
      <c r="G183" s="47"/>
      <c r="H183" s="47"/>
      <c r="I183" s="47"/>
      <c r="J183" s="84"/>
    </row>
    <row r="184" spans="1:13" x14ac:dyDescent="0.2">
      <c r="A184" s="47" t="s">
        <v>201</v>
      </c>
      <c r="B184" s="47"/>
      <c r="C184" s="47"/>
      <c r="D184" s="47"/>
      <c r="E184" s="47"/>
      <c r="F184" s="47"/>
      <c r="G184" s="47"/>
      <c r="H184" s="47"/>
      <c r="I184" s="47"/>
      <c r="J184" s="84"/>
    </row>
    <row r="185" spans="1:13" x14ac:dyDescent="0.2">
      <c r="A185" s="47" t="s">
        <v>202</v>
      </c>
      <c r="B185" s="47"/>
      <c r="C185" s="47"/>
      <c r="D185" s="47"/>
      <c r="E185" s="47"/>
      <c r="F185" s="47"/>
      <c r="G185" s="47"/>
      <c r="H185" s="47"/>
      <c r="I185" s="47"/>
      <c r="J185" s="84"/>
    </row>
    <row r="186" spans="1:13" x14ac:dyDescent="0.2">
      <c r="A186" s="47" t="s">
        <v>203</v>
      </c>
      <c r="B186" s="47"/>
      <c r="C186" s="47"/>
      <c r="D186" s="47"/>
      <c r="E186" s="47"/>
      <c r="F186" s="47"/>
      <c r="G186" s="47"/>
      <c r="H186" s="47"/>
      <c r="I186" s="47"/>
      <c r="J186" s="84"/>
    </row>
    <row r="187" spans="1:13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84"/>
    </row>
    <row r="188" spans="1:13" ht="38.25" x14ac:dyDescent="0.25">
      <c r="A188" s="51" t="s">
        <v>0</v>
      </c>
      <c r="B188" s="52" t="s">
        <v>214</v>
      </c>
      <c r="C188" s="52" t="s">
        <v>218</v>
      </c>
      <c r="D188" s="52" t="s">
        <v>217</v>
      </c>
      <c r="E188" s="78"/>
      <c r="F188" s="79"/>
      <c r="G188" s="52" t="s">
        <v>219</v>
      </c>
      <c r="H188" s="52" t="s">
        <v>38</v>
      </c>
      <c r="I188" s="48"/>
      <c r="J188" s="53" t="s">
        <v>1</v>
      </c>
      <c r="K188" s="63"/>
      <c r="L188" s="105" t="s">
        <v>18</v>
      </c>
    </row>
    <row r="189" spans="1:13" ht="15" x14ac:dyDescent="0.25">
      <c r="A189" s="54" t="s">
        <v>204</v>
      </c>
      <c r="B189" s="55" t="s">
        <v>215</v>
      </c>
      <c r="C189" s="50">
        <v>35</v>
      </c>
      <c r="D189" s="45">
        <v>20</v>
      </c>
      <c r="E189" s="80"/>
      <c r="F189" s="81"/>
      <c r="G189" s="55" t="s">
        <v>220</v>
      </c>
      <c r="H189" s="55" t="s">
        <v>209</v>
      </c>
      <c r="I189" s="44"/>
      <c r="J189" s="56">
        <v>3.1</v>
      </c>
      <c r="K189" s="64"/>
      <c r="L189" s="40">
        <f>J189*(1-$L$8)</f>
        <v>3.1</v>
      </c>
      <c r="M189" s="103" t="s">
        <v>267</v>
      </c>
    </row>
    <row r="190" spans="1:13" ht="15" x14ac:dyDescent="0.25">
      <c r="A190" s="54" t="s">
        <v>205</v>
      </c>
      <c r="B190" s="55" t="s">
        <v>216</v>
      </c>
      <c r="C190" s="50">
        <v>50</v>
      </c>
      <c r="D190" s="45">
        <v>40</v>
      </c>
      <c r="E190" s="80"/>
      <c r="F190" s="81"/>
      <c r="G190" s="55" t="s">
        <v>220</v>
      </c>
      <c r="H190" s="55" t="s">
        <v>210</v>
      </c>
      <c r="I190" s="44"/>
      <c r="J190" s="56">
        <v>7.15</v>
      </c>
      <c r="K190" s="64"/>
      <c r="L190" s="40">
        <f>J190*(1-$L$8)</f>
        <v>7.15</v>
      </c>
      <c r="M190" s="103" t="s">
        <v>267</v>
      </c>
    </row>
    <row r="191" spans="1:13" ht="15" x14ac:dyDescent="0.25">
      <c r="A191" s="54" t="s">
        <v>206</v>
      </c>
      <c r="B191" s="55" t="s">
        <v>216</v>
      </c>
      <c r="C191" s="50">
        <v>60</v>
      </c>
      <c r="D191" s="45">
        <v>40</v>
      </c>
      <c r="E191" s="80"/>
      <c r="F191" s="81"/>
      <c r="G191" s="55" t="s">
        <v>220</v>
      </c>
      <c r="H191" s="55" t="s">
        <v>211</v>
      </c>
      <c r="I191" s="44"/>
      <c r="J191" s="56">
        <v>8.93</v>
      </c>
      <c r="K191" s="64"/>
      <c r="L191" s="40">
        <f>J191*(1-$L$8)</f>
        <v>8.93</v>
      </c>
    </row>
    <row r="192" spans="1:13" ht="15" x14ac:dyDescent="0.25">
      <c r="A192" s="54" t="s">
        <v>207</v>
      </c>
      <c r="B192" s="55" t="s">
        <v>216</v>
      </c>
      <c r="C192" s="50">
        <v>80</v>
      </c>
      <c r="D192" s="45">
        <v>40</v>
      </c>
      <c r="E192" s="80"/>
      <c r="F192" s="81"/>
      <c r="G192" s="55" t="s">
        <v>220</v>
      </c>
      <c r="H192" s="55" t="s">
        <v>212</v>
      </c>
      <c r="I192" s="44"/>
      <c r="J192" s="56">
        <v>18.57</v>
      </c>
      <c r="K192" s="64"/>
      <c r="L192" s="40">
        <f>J192*(1-$L$8)</f>
        <v>18.57</v>
      </c>
    </row>
    <row r="193" spans="1:12" ht="15" x14ac:dyDescent="0.25">
      <c r="A193" s="75" t="s">
        <v>208</v>
      </c>
      <c r="B193" s="74" t="s">
        <v>216</v>
      </c>
      <c r="C193" s="76">
        <v>100</v>
      </c>
      <c r="D193" s="46">
        <v>40</v>
      </c>
      <c r="E193" s="82"/>
      <c r="F193" s="83"/>
      <c r="G193" s="74" t="s">
        <v>220</v>
      </c>
      <c r="H193" s="74" t="s">
        <v>213</v>
      </c>
      <c r="I193" s="49"/>
      <c r="J193" s="77">
        <v>20.9</v>
      </c>
      <c r="K193" s="64"/>
      <c r="L193" s="104">
        <f>J193*(1-$L$8)</f>
        <v>20.9</v>
      </c>
    </row>
    <row r="194" spans="1:12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84"/>
    </row>
    <row r="195" spans="1:12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84"/>
    </row>
    <row r="196" spans="1:12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84"/>
    </row>
    <row r="197" spans="1:12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84"/>
    </row>
    <row r="198" spans="1:12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84"/>
    </row>
    <row r="199" spans="1:12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84"/>
    </row>
    <row r="200" spans="1:12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84"/>
    </row>
    <row r="201" spans="1:12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84"/>
    </row>
    <row r="202" spans="1:12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84"/>
    </row>
    <row r="203" spans="1:12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84"/>
    </row>
    <row r="204" spans="1:12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84"/>
    </row>
    <row r="205" spans="1:12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84"/>
    </row>
    <row r="206" spans="1:12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84"/>
    </row>
    <row r="207" spans="1:12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84"/>
    </row>
    <row r="208" spans="1:12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84"/>
    </row>
    <row r="209" spans="1:13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84"/>
    </row>
    <row r="210" spans="1:13" ht="15" x14ac:dyDescent="0.25">
      <c r="A210" s="33" t="s">
        <v>222</v>
      </c>
      <c r="B210" s="47"/>
      <c r="C210" s="47"/>
      <c r="D210" s="47"/>
      <c r="E210" s="47"/>
      <c r="F210" s="47"/>
      <c r="G210" s="47"/>
      <c r="H210" s="47"/>
      <c r="I210" s="47"/>
      <c r="J210" s="84"/>
    </row>
    <row r="211" spans="1:13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84"/>
    </row>
    <row r="212" spans="1:13" x14ac:dyDescent="0.2">
      <c r="A212" s="47" t="s">
        <v>223</v>
      </c>
      <c r="B212" s="47"/>
      <c r="C212" s="47"/>
      <c r="D212" s="47"/>
      <c r="E212" s="47"/>
      <c r="F212" s="47"/>
      <c r="G212" s="47"/>
      <c r="H212" s="47"/>
      <c r="I212" s="47"/>
      <c r="J212" s="84"/>
    </row>
    <row r="213" spans="1:13" x14ac:dyDescent="0.2">
      <c r="A213" s="47" t="s">
        <v>224</v>
      </c>
      <c r="B213" s="47"/>
      <c r="C213" s="47"/>
      <c r="D213" s="47"/>
      <c r="E213" s="47"/>
      <c r="F213" s="47"/>
      <c r="G213" s="47"/>
      <c r="H213" s="47"/>
      <c r="I213" s="47"/>
      <c r="J213" s="84"/>
    </row>
    <row r="214" spans="1:13" x14ac:dyDescent="0.2">
      <c r="A214" s="47" t="s">
        <v>225</v>
      </c>
      <c r="B214" s="47"/>
      <c r="C214" s="47"/>
      <c r="D214" s="47"/>
      <c r="E214" s="47"/>
      <c r="F214" s="47"/>
      <c r="G214" s="47"/>
      <c r="H214" s="47"/>
      <c r="I214" s="47"/>
      <c r="J214" s="84"/>
    </row>
    <row r="215" spans="1:13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84"/>
    </row>
    <row r="216" spans="1:13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84"/>
    </row>
    <row r="217" spans="1:13" ht="39" x14ac:dyDescent="0.25">
      <c r="A217" s="51" t="s">
        <v>0</v>
      </c>
      <c r="B217" s="96" t="s">
        <v>214</v>
      </c>
      <c r="C217" s="52" t="s">
        <v>234</v>
      </c>
      <c r="D217" s="52" t="s">
        <v>239</v>
      </c>
      <c r="E217" s="97" t="s">
        <v>248</v>
      </c>
      <c r="F217" s="97" t="s">
        <v>229</v>
      </c>
      <c r="G217" s="70"/>
      <c r="H217" s="48"/>
      <c r="I217" s="79"/>
      <c r="J217" s="53" t="s">
        <v>1</v>
      </c>
      <c r="K217" s="63"/>
      <c r="L217" s="105" t="s">
        <v>18</v>
      </c>
    </row>
    <row r="218" spans="1:13" ht="15" x14ac:dyDescent="0.25">
      <c r="A218" s="54" t="s">
        <v>230</v>
      </c>
      <c r="B218" s="26" t="s">
        <v>226</v>
      </c>
      <c r="C218" s="55" t="s">
        <v>235</v>
      </c>
      <c r="D218" s="50">
        <v>2500</v>
      </c>
      <c r="E218" s="87" t="s">
        <v>131</v>
      </c>
      <c r="F218" s="87" t="s">
        <v>31</v>
      </c>
      <c r="G218" s="72"/>
      <c r="H218" s="44"/>
      <c r="I218" s="81"/>
      <c r="J218" s="56">
        <v>56.2</v>
      </c>
      <c r="K218" s="64"/>
      <c r="L218" s="40">
        <f t="shared" ref="L218:L219" si="5">J218*(1-$L$8)</f>
        <v>56.2</v>
      </c>
      <c r="M218" s="103" t="s">
        <v>267</v>
      </c>
    </row>
    <row r="219" spans="1:13" ht="15" x14ac:dyDescent="0.25">
      <c r="A219" s="54" t="s">
        <v>231</v>
      </c>
      <c r="B219" s="24" t="s">
        <v>226</v>
      </c>
      <c r="C219" s="55" t="s">
        <v>236</v>
      </c>
      <c r="D219" s="50">
        <v>100</v>
      </c>
      <c r="E219" s="55" t="s">
        <v>131</v>
      </c>
      <c r="F219" s="55" t="s">
        <v>31</v>
      </c>
      <c r="G219" s="72"/>
      <c r="H219" s="44"/>
      <c r="I219" s="81"/>
      <c r="J219" s="56">
        <v>3.85</v>
      </c>
      <c r="K219" s="64"/>
      <c r="L219" s="40">
        <f t="shared" si="5"/>
        <v>3.85</v>
      </c>
      <c r="M219" s="103" t="s">
        <v>267</v>
      </c>
    </row>
    <row r="220" spans="1:13" ht="15" x14ac:dyDescent="0.25">
      <c r="A220" s="54" t="s">
        <v>232</v>
      </c>
      <c r="B220" s="24" t="s">
        <v>226</v>
      </c>
      <c r="C220" s="55" t="s">
        <v>237</v>
      </c>
      <c r="D220" s="50">
        <v>56</v>
      </c>
      <c r="E220" s="55" t="s">
        <v>131</v>
      </c>
      <c r="F220" s="55" t="s">
        <v>31</v>
      </c>
      <c r="G220" s="72"/>
      <c r="H220" s="44"/>
      <c r="I220" s="81"/>
      <c r="J220" s="56">
        <v>3.78</v>
      </c>
      <c r="K220" s="64"/>
      <c r="L220" s="40">
        <f>J220*(1-$L$8)</f>
        <v>3.78</v>
      </c>
    </row>
    <row r="221" spans="1:13" ht="15" x14ac:dyDescent="0.25">
      <c r="A221" s="75" t="s">
        <v>233</v>
      </c>
      <c r="B221" s="25" t="s">
        <v>226</v>
      </c>
      <c r="C221" s="74" t="s">
        <v>238</v>
      </c>
      <c r="D221" s="76">
        <v>25</v>
      </c>
      <c r="E221" s="74" t="s">
        <v>131</v>
      </c>
      <c r="F221" s="74" t="s">
        <v>31</v>
      </c>
      <c r="G221" s="85"/>
      <c r="H221" s="49"/>
      <c r="I221" s="83"/>
      <c r="J221" s="77">
        <v>2.0699999999999998</v>
      </c>
      <c r="K221" s="64"/>
      <c r="L221" s="40">
        <f>J221*(1-$L$8)</f>
        <v>2.0699999999999998</v>
      </c>
    </row>
    <row r="222" spans="1:13" ht="15" x14ac:dyDescent="0.25">
      <c r="A222" s="47"/>
      <c r="B222" s="47"/>
      <c r="C222" s="47"/>
      <c r="D222" s="47"/>
      <c r="E222" s="47"/>
      <c r="F222" s="47"/>
      <c r="G222" s="47"/>
      <c r="H222" s="47"/>
      <c r="I222" s="47"/>
      <c r="J222" s="84"/>
      <c r="L222" s="102"/>
    </row>
    <row r="223" spans="1:13" ht="15" x14ac:dyDescent="0.25">
      <c r="A223" s="86" t="s">
        <v>240</v>
      </c>
      <c r="B223" s="23" t="s">
        <v>227</v>
      </c>
      <c r="C223" s="87" t="s">
        <v>235</v>
      </c>
      <c r="D223" s="88">
        <v>2500</v>
      </c>
      <c r="E223" s="87" t="s">
        <v>131</v>
      </c>
      <c r="F223" s="87" t="s">
        <v>30</v>
      </c>
      <c r="G223" s="73"/>
      <c r="H223" s="48"/>
      <c r="I223" s="79"/>
      <c r="J223" s="89">
        <v>166.7</v>
      </c>
      <c r="K223" s="64"/>
      <c r="L223" s="40">
        <f t="shared" ref="L223:L231" si="6">J223*(1-$L$8)</f>
        <v>166.7</v>
      </c>
    </row>
    <row r="224" spans="1:13" ht="15" x14ac:dyDescent="0.25">
      <c r="A224" s="54" t="s">
        <v>241</v>
      </c>
      <c r="B224" s="21" t="s">
        <v>227</v>
      </c>
      <c r="C224" s="55" t="s">
        <v>236</v>
      </c>
      <c r="D224" s="50">
        <v>100</v>
      </c>
      <c r="E224" s="55" t="s">
        <v>131</v>
      </c>
      <c r="F224" s="55" t="s">
        <v>30</v>
      </c>
      <c r="G224" s="72"/>
      <c r="H224" s="44"/>
      <c r="I224" s="81"/>
      <c r="J224" s="56">
        <v>13.63</v>
      </c>
      <c r="K224" s="64"/>
      <c r="L224" s="40">
        <f t="shared" si="6"/>
        <v>13.63</v>
      </c>
    </row>
    <row r="225" spans="1:12" ht="15" x14ac:dyDescent="0.25">
      <c r="A225" s="54" t="s">
        <v>242</v>
      </c>
      <c r="B225" s="21" t="s">
        <v>227</v>
      </c>
      <c r="C225" s="55" t="s">
        <v>237</v>
      </c>
      <c r="D225" s="50">
        <v>56</v>
      </c>
      <c r="E225" s="55" t="s">
        <v>131</v>
      </c>
      <c r="F225" s="55" t="s">
        <v>30</v>
      </c>
      <c r="G225" s="72"/>
      <c r="H225" s="44"/>
      <c r="I225" s="81"/>
      <c r="J225" s="56">
        <v>7.61</v>
      </c>
      <c r="K225" s="64"/>
      <c r="L225" s="40">
        <f t="shared" si="6"/>
        <v>7.61</v>
      </c>
    </row>
    <row r="226" spans="1:12" ht="15" x14ac:dyDescent="0.25">
      <c r="A226" s="75" t="s">
        <v>243</v>
      </c>
      <c r="B226" s="22" t="s">
        <v>227</v>
      </c>
      <c r="C226" s="74" t="s">
        <v>238</v>
      </c>
      <c r="D226" s="76">
        <v>25</v>
      </c>
      <c r="E226" s="74" t="s">
        <v>131</v>
      </c>
      <c r="F226" s="74" t="s">
        <v>30</v>
      </c>
      <c r="G226" s="85"/>
      <c r="H226" s="49"/>
      <c r="I226" s="83"/>
      <c r="J226" s="77">
        <v>3.44</v>
      </c>
      <c r="K226" s="64"/>
      <c r="L226" s="40">
        <f t="shared" si="6"/>
        <v>3.44</v>
      </c>
    </row>
    <row r="227" spans="1:12" ht="15" x14ac:dyDescent="0.25">
      <c r="A227" s="47"/>
      <c r="B227" s="47"/>
      <c r="C227" s="47"/>
      <c r="D227" s="47"/>
      <c r="E227" s="47"/>
      <c r="F227" s="47"/>
      <c r="G227" s="47"/>
      <c r="H227" s="47"/>
      <c r="I227" s="47"/>
      <c r="J227" s="84"/>
      <c r="L227" s="102"/>
    </row>
    <row r="228" spans="1:12" ht="15" x14ac:dyDescent="0.25">
      <c r="A228" s="86" t="s">
        <v>244</v>
      </c>
      <c r="B228" s="23" t="s">
        <v>228</v>
      </c>
      <c r="C228" s="87" t="s">
        <v>235</v>
      </c>
      <c r="D228" s="88">
        <v>2500</v>
      </c>
      <c r="E228" s="87" t="s">
        <v>31</v>
      </c>
      <c r="F228" s="87" t="s">
        <v>20</v>
      </c>
      <c r="G228" s="73"/>
      <c r="H228" s="48"/>
      <c r="I228" s="79"/>
      <c r="J228" s="89">
        <v>277.8</v>
      </c>
      <c r="K228" s="64"/>
      <c r="L228" s="40">
        <f t="shared" si="6"/>
        <v>277.8</v>
      </c>
    </row>
    <row r="229" spans="1:12" ht="15" x14ac:dyDescent="0.25">
      <c r="A229" s="54" t="s">
        <v>245</v>
      </c>
      <c r="B229" s="21" t="s">
        <v>228</v>
      </c>
      <c r="C229" s="55" t="s">
        <v>236</v>
      </c>
      <c r="D229" s="50">
        <v>100</v>
      </c>
      <c r="E229" s="55" t="s">
        <v>31</v>
      </c>
      <c r="F229" s="55" t="s">
        <v>20</v>
      </c>
      <c r="G229" s="72"/>
      <c r="H229" s="44"/>
      <c r="I229" s="81"/>
      <c r="J229" s="56">
        <v>17.71</v>
      </c>
      <c r="K229" s="64"/>
      <c r="L229" s="40">
        <f t="shared" si="6"/>
        <v>17.71</v>
      </c>
    </row>
    <row r="230" spans="1:12" ht="15" x14ac:dyDescent="0.25">
      <c r="A230" s="54" t="s">
        <v>246</v>
      </c>
      <c r="B230" s="21" t="s">
        <v>228</v>
      </c>
      <c r="C230" s="55" t="s">
        <v>237</v>
      </c>
      <c r="D230" s="50">
        <v>56</v>
      </c>
      <c r="E230" s="55" t="s">
        <v>31</v>
      </c>
      <c r="F230" s="55" t="s">
        <v>20</v>
      </c>
      <c r="G230" s="72"/>
      <c r="H230" s="44"/>
      <c r="I230" s="81"/>
      <c r="J230" s="56">
        <v>9.89</v>
      </c>
      <c r="K230" s="64"/>
      <c r="L230" s="40">
        <f t="shared" si="6"/>
        <v>9.89</v>
      </c>
    </row>
    <row r="231" spans="1:12" ht="15" x14ac:dyDescent="0.25">
      <c r="A231" s="75" t="s">
        <v>247</v>
      </c>
      <c r="B231" s="22" t="s">
        <v>228</v>
      </c>
      <c r="C231" s="74" t="s">
        <v>238</v>
      </c>
      <c r="D231" s="76">
        <v>25</v>
      </c>
      <c r="E231" s="74" t="s">
        <v>31</v>
      </c>
      <c r="F231" s="74" t="s">
        <v>20</v>
      </c>
      <c r="G231" s="85"/>
      <c r="H231" s="49"/>
      <c r="I231" s="83"/>
      <c r="J231" s="77">
        <v>4.45</v>
      </c>
      <c r="K231" s="64"/>
      <c r="L231" s="104">
        <f t="shared" si="6"/>
        <v>4.45</v>
      </c>
    </row>
    <row r="232" spans="1:12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84"/>
    </row>
    <row r="233" spans="1:12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84"/>
    </row>
    <row r="234" spans="1:12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84"/>
    </row>
    <row r="235" spans="1:12" ht="38.25" x14ac:dyDescent="0.2">
      <c r="A235" s="92" t="s">
        <v>0</v>
      </c>
      <c r="B235" s="98" t="s">
        <v>214</v>
      </c>
      <c r="C235" s="90" t="s">
        <v>249</v>
      </c>
      <c r="D235" s="91" t="s">
        <v>251</v>
      </c>
      <c r="E235" s="98" t="s">
        <v>248</v>
      </c>
      <c r="F235" s="90" t="s">
        <v>250</v>
      </c>
      <c r="G235" s="47"/>
      <c r="H235" s="47"/>
      <c r="I235" s="47"/>
      <c r="J235" s="84"/>
    </row>
    <row r="236" spans="1:12" x14ac:dyDescent="0.2">
      <c r="A236" s="124" t="s">
        <v>230</v>
      </c>
      <c r="B236" s="127" t="s">
        <v>226</v>
      </c>
      <c r="C236" s="128" t="s">
        <v>252</v>
      </c>
      <c r="D236" s="93">
        <v>1</v>
      </c>
      <c r="E236" s="87" t="s">
        <v>131</v>
      </c>
      <c r="F236" s="87" t="s">
        <v>255</v>
      </c>
      <c r="G236" s="47" t="s">
        <v>262</v>
      </c>
      <c r="H236" s="47"/>
      <c r="I236" s="47"/>
      <c r="J236" s="84"/>
    </row>
    <row r="237" spans="1:12" x14ac:dyDescent="0.2">
      <c r="A237" s="125"/>
      <c r="B237" s="125"/>
      <c r="C237" s="125"/>
      <c r="D237" s="21">
        <v>2</v>
      </c>
      <c r="E237" s="21">
        <v>5</v>
      </c>
      <c r="F237" s="99">
        <v>2.4</v>
      </c>
      <c r="G237" s="47" t="s">
        <v>258</v>
      </c>
      <c r="H237" s="47"/>
      <c r="I237" s="47"/>
      <c r="J237" s="84"/>
    </row>
    <row r="238" spans="1:12" x14ac:dyDescent="0.2">
      <c r="A238" s="126"/>
      <c r="B238" s="126"/>
      <c r="C238" s="126"/>
      <c r="D238" s="22">
        <v>3</v>
      </c>
      <c r="E238" s="22">
        <v>5</v>
      </c>
      <c r="F238" s="100">
        <v>4.7</v>
      </c>
      <c r="G238" s="47" t="s">
        <v>259</v>
      </c>
      <c r="H238" s="47"/>
      <c r="I238" s="47"/>
      <c r="J238" s="84"/>
    </row>
    <row r="239" spans="1:12" x14ac:dyDescent="0.2">
      <c r="A239" s="130" t="s">
        <v>240</v>
      </c>
      <c r="B239" s="133" t="s">
        <v>227</v>
      </c>
      <c r="C239" s="134" t="s">
        <v>253</v>
      </c>
      <c r="D239" s="93">
        <v>1</v>
      </c>
      <c r="E239" s="87" t="s">
        <v>131</v>
      </c>
      <c r="F239" s="87" t="s">
        <v>256</v>
      </c>
      <c r="G239" s="47"/>
      <c r="H239" s="47"/>
      <c r="I239" s="47"/>
      <c r="J239" s="84"/>
    </row>
    <row r="240" spans="1:12" x14ac:dyDescent="0.2">
      <c r="A240" s="131"/>
      <c r="B240" s="131"/>
      <c r="C240" s="131"/>
      <c r="D240" s="21">
        <v>2</v>
      </c>
      <c r="E240" s="21">
        <v>5</v>
      </c>
      <c r="F240" s="99">
        <v>4.2</v>
      </c>
      <c r="G240" s="47" t="s">
        <v>260</v>
      </c>
      <c r="H240" s="47"/>
      <c r="I240" s="47"/>
      <c r="J240" s="84"/>
    </row>
    <row r="241" spans="1:10" x14ac:dyDescent="0.2">
      <c r="A241" s="132"/>
      <c r="B241" s="132"/>
      <c r="C241" s="132"/>
      <c r="D241" s="22">
        <v>3</v>
      </c>
      <c r="E241" s="22">
        <v>5</v>
      </c>
      <c r="F241" s="100">
        <v>8.1999999999999993</v>
      </c>
      <c r="G241" s="47" t="s">
        <v>261</v>
      </c>
      <c r="H241" s="47"/>
      <c r="I241" s="47"/>
      <c r="J241" s="84"/>
    </row>
    <row r="242" spans="1:10" x14ac:dyDescent="0.2">
      <c r="A242" s="130" t="s">
        <v>244</v>
      </c>
      <c r="B242" s="133" t="s">
        <v>228</v>
      </c>
      <c r="C242" s="134" t="s">
        <v>254</v>
      </c>
      <c r="D242" s="93">
        <v>1</v>
      </c>
      <c r="E242" s="87" t="s">
        <v>31</v>
      </c>
      <c r="F242" s="87" t="s">
        <v>257</v>
      </c>
      <c r="G242" s="47"/>
      <c r="H242" s="47"/>
      <c r="I242" s="47"/>
      <c r="J242" s="84"/>
    </row>
    <row r="243" spans="1:10" x14ac:dyDescent="0.2">
      <c r="A243" s="131"/>
      <c r="B243" s="131"/>
      <c r="C243" s="131"/>
      <c r="D243" s="21">
        <v>2</v>
      </c>
      <c r="E243" s="21">
        <v>8</v>
      </c>
      <c r="F243" s="99">
        <v>6.7</v>
      </c>
      <c r="G243" s="47"/>
      <c r="H243" s="47"/>
      <c r="I243" s="47"/>
      <c r="J243" s="84"/>
    </row>
    <row r="244" spans="1:10" x14ac:dyDescent="0.2">
      <c r="A244" s="132"/>
      <c r="B244" s="132"/>
      <c r="C244" s="132"/>
      <c r="D244" s="22">
        <v>3</v>
      </c>
      <c r="E244" s="22">
        <v>8</v>
      </c>
      <c r="F244" s="100">
        <v>13.1</v>
      </c>
      <c r="G244" s="47"/>
      <c r="H244" s="47"/>
      <c r="I244" s="47"/>
      <c r="J244" s="84"/>
    </row>
    <row r="245" spans="1:10" x14ac:dyDescent="0.2">
      <c r="A245" s="47"/>
      <c r="B245" s="47"/>
      <c r="C245" s="47"/>
      <c r="D245" s="47"/>
      <c r="E245" s="47"/>
      <c r="F245" s="47"/>
      <c r="G245" s="47"/>
      <c r="H245" s="47"/>
      <c r="I245" s="47"/>
      <c r="J245" s="84"/>
    </row>
    <row r="246" spans="1:10" x14ac:dyDescent="0.2">
      <c r="A246" s="47"/>
      <c r="B246" s="47"/>
      <c r="C246" s="47"/>
      <c r="D246" s="47"/>
      <c r="E246" s="47"/>
      <c r="F246" s="47"/>
      <c r="G246" s="47"/>
      <c r="H246" s="47"/>
      <c r="I246" s="47"/>
      <c r="J246" s="84"/>
    </row>
    <row r="247" spans="1:10" x14ac:dyDescent="0.2">
      <c r="A247" s="47"/>
      <c r="B247" s="47"/>
      <c r="C247" s="47"/>
      <c r="D247" s="47"/>
      <c r="E247" s="47"/>
      <c r="F247" s="47"/>
      <c r="G247" s="47"/>
      <c r="H247" s="47"/>
      <c r="I247" s="47"/>
      <c r="J247" s="84"/>
    </row>
    <row r="248" spans="1:10" x14ac:dyDescent="0.2">
      <c r="A248" s="47"/>
      <c r="B248" s="47"/>
      <c r="C248" s="47"/>
      <c r="D248" s="47"/>
      <c r="E248" s="47"/>
      <c r="F248" s="47"/>
      <c r="G248" s="47"/>
      <c r="H248" s="47"/>
      <c r="I248" s="47"/>
      <c r="J248" s="84"/>
    </row>
    <row r="249" spans="1:10" x14ac:dyDescent="0.2">
      <c r="A249" s="47"/>
      <c r="B249" s="47"/>
      <c r="C249" s="47"/>
      <c r="D249" s="47"/>
      <c r="E249" s="47"/>
      <c r="F249" s="47"/>
      <c r="G249" s="47"/>
      <c r="H249" s="47"/>
      <c r="I249" s="47"/>
      <c r="J249" s="84"/>
    </row>
    <row r="250" spans="1:10" x14ac:dyDescent="0.2">
      <c r="A250" s="47"/>
      <c r="B250" s="47"/>
      <c r="C250" s="47"/>
      <c r="D250" s="47"/>
      <c r="E250" s="47"/>
      <c r="F250" s="47"/>
      <c r="G250" s="47"/>
      <c r="H250" s="47"/>
      <c r="I250" s="47"/>
      <c r="J250" s="84"/>
    </row>
    <row r="251" spans="1:10" x14ac:dyDescent="0.2">
      <c r="A251" s="47"/>
      <c r="B251" s="47"/>
      <c r="C251" s="47"/>
      <c r="D251" s="47"/>
      <c r="E251" s="47"/>
      <c r="F251" s="47"/>
      <c r="G251" s="47"/>
      <c r="H251" s="47"/>
      <c r="I251" s="47"/>
      <c r="J251" s="84"/>
    </row>
    <row r="252" spans="1:10" x14ac:dyDescent="0.2">
      <c r="A252" s="47"/>
      <c r="B252" s="47"/>
      <c r="C252" s="47"/>
      <c r="D252" s="47"/>
      <c r="E252" s="47"/>
      <c r="F252" s="47"/>
      <c r="G252" s="47"/>
      <c r="H252" s="47"/>
      <c r="I252" s="47"/>
      <c r="J252" s="84"/>
    </row>
    <row r="253" spans="1:10" x14ac:dyDescent="0.2">
      <c r="A253" s="47"/>
      <c r="B253" s="47"/>
      <c r="C253" s="47"/>
      <c r="D253" s="47"/>
      <c r="E253" s="47"/>
      <c r="F253" s="47"/>
      <c r="G253" s="47"/>
      <c r="H253" s="47"/>
      <c r="I253" s="47"/>
      <c r="J253" s="84"/>
    </row>
    <row r="254" spans="1:10" x14ac:dyDescent="0.2">
      <c r="A254" s="47"/>
      <c r="B254" s="47"/>
      <c r="C254" s="47"/>
      <c r="D254" s="47"/>
      <c r="E254" s="47"/>
      <c r="F254" s="47"/>
      <c r="G254" s="47"/>
      <c r="H254" s="47"/>
      <c r="I254" s="47"/>
      <c r="J254" s="84"/>
    </row>
    <row r="255" spans="1:10" x14ac:dyDescent="0.2">
      <c r="A255" s="47"/>
      <c r="B255" s="47"/>
      <c r="C255" s="47"/>
      <c r="D255" s="47"/>
      <c r="E255" s="47"/>
      <c r="F255" s="47"/>
      <c r="G255" s="47"/>
      <c r="H255" s="47"/>
      <c r="I255" s="47"/>
      <c r="J255" s="84"/>
    </row>
    <row r="256" spans="1:10" x14ac:dyDescent="0.2">
      <c r="A256" s="47"/>
      <c r="B256" s="47"/>
      <c r="C256" s="47"/>
      <c r="D256" s="47"/>
      <c r="E256" s="47"/>
      <c r="F256" s="47"/>
      <c r="G256" s="47"/>
      <c r="H256" s="47"/>
      <c r="I256" s="47"/>
      <c r="J256" s="84"/>
    </row>
    <row r="257" spans="1:10" x14ac:dyDescent="0.2">
      <c r="A257" s="47"/>
      <c r="B257" s="47"/>
      <c r="C257" s="47"/>
      <c r="D257" s="47"/>
      <c r="E257" s="47"/>
      <c r="F257" s="47"/>
      <c r="G257" s="47"/>
      <c r="H257" s="47"/>
      <c r="I257" s="47"/>
      <c r="J257" s="84"/>
    </row>
    <row r="258" spans="1:10" x14ac:dyDescent="0.2">
      <c r="A258" s="47"/>
      <c r="B258" s="47"/>
      <c r="C258" s="47"/>
      <c r="D258" s="47"/>
      <c r="E258" s="47"/>
      <c r="F258" s="47"/>
      <c r="G258" s="47"/>
      <c r="H258" s="47"/>
      <c r="I258" s="47"/>
      <c r="J258" s="84"/>
    </row>
    <row r="259" spans="1:10" x14ac:dyDescent="0.2">
      <c r="A259" s="47"/>
      <c r="B259" s="47"/>
      <c r="C259" s="47"/>
      <c r="D259" s="47"/>
      <c r="E259" s="47"/>
      <c r="F259" s="47"/>
      <c r="G259" s="47"/>
      <c r="H259" s="47"/>
      <c r="I259" s="47"/>
      <c r="J259" s="84"/>
    </row>
    <row r="260" spans="1:10" x14ac:dyDescent="0.2">
      <c r="A260" s="47"/>
      <c r="B260" s="47"/>
      <c r="C260" s="47"/>
      <c r="D260" s="47"/>
      <c r="E260" s="47"/>
      <c r="F260" s="47"/>
      <c r="G260" s="47"/>
      <c r="H260" s="47"/>
      <c r="I260" s="47"/>
      <c r="J260" s="84"/>
    </row>
    <row r="261" spans="1:10" x14ac:dyDescent="0.2">
      <c r="A261" s="47"/>
      <c r="B261" s="47"/>
      <c r="C261" s="47"/>
      <c r="D261" s="47"/>
      <c r="E261" s="47"/>
      <c r="F261" s="47"/>
      <c r="G261" s="47"/>
      <c r="H261" s="47"/>
      <c r="I261" s="47"/>
      <c r="J261" s="84"/>
    </row>
    <row r="262" spans="1:10" x14ac:dyDescent="0.2">
      <c r="A262" s="47"/>
      <c r="B262" s="47"/>
      <c r="C262" s="47"/>
      <c r="D262" s="47"/>
      <c r="E262" s="47"/>
      <c r="F262" s="47"/>
      <c r="G262" s="47"/>
      <c r="H262" s="47"/>
      <c r="I262" s="47"/>
      <c r="J262" s="84"/>
    </row>
    <row r="263" spans="1:10" x14ac:dyDescent="0.2">
      <c r="A263" s="47"/>
      <c r="B263" s="101" t="s">
        <v>263</v>
      </c>
      <c r="C263" s="47"/>
      <c r="D263" s="47"/>
      <c r="E263" s="47"/>
      <c r="F263" s="47"/>
      <c r="G263" s="47"/>
      <c r="H263" s="47"/>
      <c r="I263" s="47"/>
      <c r="J263" s="84"/>
    </row>
    <row r="264" spans="1:10" x14ac:dyDescent="0.2">
      <c r="A264" s="47"/>
      <c r="B264" s="47"/>
      <c r="C264" s="47"/>
      <c r="D264" s="47"/>
      <c r="E264" s="101" t="s">
        <v>264</v>
      </c>
      <c r="F264" s="47"/>
      <c r="G264" s="47"/>
      <c r="H264" s="47"/>
      <c r="I264" s="47"/>
      <c r="J264" s="84"/>
    </row>
    <row r="265" spans="1:10" x14ac:dyDescent="0.2">
      <c r="A265" s="47"/>
      <c r="B265" s="47"/>
      <c r="C265" s="47"/>
      <c r="D265" s="47"/>
      <c r="E265" s="47"/>
      <c r="F265" s="47"/>
      <c r="G265" s="47"/>
      <c r="H265" s="47"/>
      <c r="I265" s="47"/>
      <c r="J265" s="84"/>
    </row>
    <row r="266" spans="1:10" x14ac:dyDescent="0.2">
      <c r="A266" s="47"/>
      <c r="B266" s="47"/>
      <c r="C266" s="47"/>
      <c r="D266" s="47"/>
      <c r="E266" s="47"/>
      <c r="F266" s="47"/>
      <c r="G266" s="47"/>
      <c r="H266" s="47"/>
      <c r="I266" s="47"/>
      <c r="J266" s="84"/>
    </row>
    <row r="267" spans="1:10" x14ac:dyDescent="0.2">
      <c r="A267" s="47"/>
      <c r="B267" s="47"/>
      <c r="C267" s="47"/>
      <c r="D267" s="47"/>
      <c r="E267" s="47"/>
      <c r="F267" s="47"/>
      <c r="G267" s="47"/>
      <c r="H267" s="47"/>
      <c r="I267" s="47"/>
      <c r="J267" s="84"/>
    </row>
    <row r="268" spans="1:10" x14ac:dyDescent="0.2">
      <c r="A268" s="47"/>
      <c r="B268" s="47"/>
      <c r="C268" s="47"/>
      <c r="D268" s="47"/>
      <c r="E268" s="47"/>
      <c r="F268" s="47"/>
      <c r="G268" s="47"/>
      <c r="H268" s="47"/>
      <c r="I268" s="47"/>
      <c r="J268" s="84"/>
    </row>
    <row r="269" spans="1:10" x14ac:dyDescent="0.2">
      <c r="A269" s="47"/>
      <c r="B269" s="47"/>
      <c r="C269" s="47"/>
      <c r="D269" s="47"/>
      <c r="E269" s="47"/>
      <c r="F269" s="47"/>
      <c r="G269" s="47"/>
      <c r="H269" s="47"/>
      <c r="I269" s="47"/>
      <c r="J269" s="84"/>
    </row>
    <row r="270" spans="1:10" x14ac:dyDescent="0.2">
      <c r="A270" s="47"/>
      <c r="B270" s="47"/>
      <c r="C270" s="47"/>
      <c r="D270" s="47"/>
      <c r="E270" s="47"/>
      <c r="F270" s="47"/>
      <c r="G270" s="47"/>
      <c r="H270" s="47"/>
      <c r="I270" s="47"/>
      <c r="J270" s="84"/>
    </row>
    <row r="271" spans="1:10" x14ac:dyDescent="0.2">
      <c r="A271" s="47"/>
      <c r="B271" s="47"/>
      <c r="C271" s="47"/>
      <c r="D271" s="47"/>
      <c r="E271" s="47"/>
      <c r="F271" s="47"/>
      <c r="G271" s="47"/>
      <c r="H271" s="47"/>
      <c r="I271" s="47"/>
      <c r="J271" s="84"/>
    </row>
    <row r="272" spans="1:10" x14ac:dyDescent="0.2">
      <c r="A272" s="47"/>
      <c r="B272" s="47"/>
      <c r="C272" s="47"/>
      <c r="D272" s="47"/>
      <c r="E272" s="47"/>
      <c r="F272" s="47"/>
      <c r="G272" s="47"/>
      <c r="H272" s="47"/>
      <c r="I272" s="47"/>
      <c r="J272" s="84"/>
    </row>
    <row r="273" spans="1:10" x14ac:dyDescent="0.2">
      <c r="A273" s="47"/>
      <c r="B273" s="47"/>
      <c r="C273" s="47"/>
      <c r="D273" s="47"/>
      <c r="E273" s="47"/>
      <c r="F273" s="47"/>
      <c r="G273" s="47"/>
      <c r="H273" s="47"/>
      <c r="I273" s="47"/>
      <c r="J273" s="84"/>
    </row>
    <row r="274" spans="1:10" x14ac:dyDescent="0.2">
      <c r="A274" s="47"/>
      <c r="B274" s="47"/>
      <c r="C274" s="47"/>
      <c r="D274" s="47"/>
      <c r="E274" s="47"/>
      <c r="F274" s="47"/>
      <c r="G274" s="47"/>
      <c r="H274" s="47"/>
      <c r="I274" s="47"/>
      <c r="J274" s="84"/>
    </row>
    <row r="275" spans="1:10" x14ac:dyDescent="0.2">
      <c r="A275" s="129" t="s">
        <v>266</v>
      </c>
      <c r="B275" s="47"/>
      <c r="C275" s="47"/>
      <c r="D275" s="47"/>
      <c r="E275" s="47"/>
      <c r="F275" s="47"/>
      <c r="G275" s="47"/>
      <c r="H275" s="47"/>
      <c r="I275" s="47"/>
      <c r="J275" s="84"/>
    </row>
    <row r="276" spans="1:10" x14ac:dyDescent="0.2">
      <c r="A276" s="129"/>
      <c r="B276" s="47"/>
      <c r="C276" s="47"/>
      <c r="D276" s="47"/>
      <c r="E276" s="47"/>
      <c r="F276" s="47"/>
      <c r="G276" s="47"/>
      <c r="H276" s="47"/>
      <c r="I276" s="47"/>
      <c r="J276" s="84"/>
    </row>
    <row r="277" spans="1:10" x14ac:dyDescent="0.2">
      <c r="A277" s="129"/>
      <c r="B277" s="47"/>
      <c r="C277" s="47"/>
      <c r="D277" s="47"/>
      <c r="E277" s="47"/>
      <c r="F277" s="47"/>
      <c r="G277" s="47"/>
      <c r="H277" s="47"/>
      <c r="I277" s="47"/>
      <c r="J277" s="84"/>
    </row>
    <row r="278" spans="1:10" x14ac:dyDescent="0.2">
      <c r="A278" s="129"/>
      <c r="B278" s="47"/>
      <c r="C278" s="47"/>
      <c r="D278" s="47"/>
      <c r="E278" s="47"/>
      <c r="F278" s="47"/>
      <c r="G278" s="47"/>
      <c r="H278" s="47"/>
      <c r="I278" s="47"/>
      <c r="J278" s="84"/>
    </row>
    <row r="279" spans="1:10" x14ac:dyDescent="0.2">
      <c r="A279" s="129"/>
      <c r="B279" s="47"/>
      <c r="C279" s="47"/>
      <c r="D279" s="47"/>
      <c r="E279" s="47"/>
      <c r="F279" s="47"/>
      <c r="G279" s="47"/>
      <c r="H279" s="47"/>
      <c r="I279" s="47"/>
      <c r="J279" s="84"/>
    </row>
    <row r="280" spans="1:10" x14ac:dyDescent="0.2">
      <c r="A280" s="129"/>
      <c r="B280" s="47"/>
      <c r="C280" s="47"/>
      <c r="D280" s="47"/>
      <c r="E280" s="47"/>
      <c r="F280" s="47"/>
      <c r="G280" s="47"/>
      <c r="H280" s="47"/>
      <c r="I280" s="47"/>
      <c r="J280" s="84"/>
    </row>
    <row r="281" spans="1:10" x14ac:dyDescent="0.2">
      <c r="A281" s="129"/>
      <c r="B281" s="47"/>
      <c r="C281" s="47"/>
      <c r="D281" s="47"/>
      <c r="E281" s="47"/>
      <c r="F281" s="47"/>
      <c r="G281" s="47"/>
      <c r="H281" s="47"/>
      <c r="I281" s="47"/>
      <c r="J281" s="84"/>
    </row>
    <row r="282" spans="1:10" x14ac:dyDescent="0.2">
      <c r="A282" s="129"/>
      <c r="B282" s="47"/>
      <c r="C282" s="47"/>
      <c r="D282" s="47"/>
      <c r="E282" s="47"/>
      <c r="F282" s="47"/>
      <c r="G282" s="47"/>
      <c r="H282" s="47"/>
      <c r="I282" s="47"/>
      <c r="J282" s="84"/>
    </row>
    <row r="283" spans="1:10" x14ac:dyDescent="0.2">
      <c r="A283" s="129"/>
      <c r="B283" s="47"/>
      <c r="C283" s="47"/>
      <c r="D283" s="47"/>
      <c r="E283" s="47"/>
      <c r="F283" s="47"/>
      <c r="G283" s="47"/>
      <c r="H283" s="47"/>
      <c r="I283" s="47"/>
      <c r="J283" s="84"/>
    </row>
    <row r="284" spans="1:10" x14ac:dyDescent="0.2">
      <c r="A284" s="129"/>
      <c r="B284" s="47"/>
      <c r="C284" s="47"/>
      <c r="D284" s="47"/>
      <c r="E284" s="47"/>
      <c r="F284" s="47"/>
      <c r="G284" s="47"/>
      <c r="H284" s="47"/>
      <c r="I284" s="47"/>
      <c r="J284" s="84"/>
    </row>
    <row r="285" spans="1:10" x14ac:dyDescent="0.2">
      <c r="A285" s="129"/>
      <c r="B285" s="47"/>
      <c r="C285" s="47"/>
      <c r="D285" s="47"/>
      <c r="E285" s="47"/>
      <c r="F285" s="47"/>
      <c r="G285" s="47"/>
      <c r="H285" s="47"/>
      <c r="I285" s="47"/>
      <c r="J285" s="84"/>
    </row>
    <row r="286" spans="1:10" x14ac:dyDescent="0.2">
      <c r="A286" s="129"/>
      <c r="B286" s="47"/>
      <c r="C286" s="47"/>
      <c r="D286" s="47"/>
      <c r="E286" s="47"/>
      <c r="F286" s="47"/>
      <c r="G286" s="47"/>
      <c r="H286" s="47"/>
      <c r="I286" s="47"/>
      <c r="J286" s="84"/>
    </row>
    <row r="287" spans="1:10" x14ac:dyDescent="0.2">
      <c r="A287" s="129"/>
      <c r="B287" s="47"/>
      <c r="C287" s="47"/>
      <c r="D287" s="47"/>
      <c r="E287" s="47"/>
      <c r="F287" s="47"/>
      <c r="G287" s="47"/>
      <c r="H287" s="47"/>
      <c r="I287" s="47"/>
      <c r="J287" s="84"/>
    </row>
    <row r="288" spans="1:10" x14ac:dyDescent="0.2">
      <c r="A288" s="129"/>
      <c r="B288" s="47"/>
      <c r="C288" s="47"/>
      <c r="D288" s="47"/>
      <c r="E288" s="47"/>
      <c r="F288" s="47"/>
      <c r="G288" s="47"/>
      <c r="H288" s="47"/>
      <c r="I288" s="47"/>
      <c r="J288" s="84"/>
    </row>
    <row r="289" spans="1:10" x14ac:dyDescent="0.2">
      <c r="A289" s="129"/>
      <c r="B289" s="47"/>
      <c r="C289" s="47"/>
      <c r="D289" s="47"/>
      <c r="E289" s="47"/>
      <c r="F289" s="47"/>
      <c r="G289" s="47"/>
      <c r="H289" s="47"/>
      <c r="I289" s="47"/>
      <c r="J289" s="84"/>
    </row>
    <row r="290" spans="1:10" x14ac:dyDescent="0.2">
      <c r="A290" s="129"/>
      <c r="B290" s="47"/>
      <c r="C290" s="47"/>
      <c r="D290" s="47"/>
      <c r="E290" s="47"/>
      <c r="F290" s="47"/>
      <c r="G290" s="47"/>
      <c r="H290" s="47"/>
      <c r="I290" s="47"/>
      <c r="J290" s="84"/>
    </row>
    <row r="291" spans="1:10" x14ac:dyDescent="0.2">
      <c r="A291" s="47"/>
      <c r="B291" s="47"/>
      <c r="C291" s="47"/>
      <c r="D291" s="47"/>
      <c r="E291" s="47"/>
      <c r="F291" s="47"/>
      <c r="G291" s="47"/>
      <c r="H291" s="47"/>
      <c r="I291" s="47"/>
      <c r="J291" s="84"/>
    </row>
    <row r="292" spans="1:10" x14ac:dyDescent="0.2">
      <c r="A292" s="47"/>
      <c r="B292" s="47"/>
      <c r="C292" s="47"/>
      <c r="D292" s="47"/>
      <c r="E292" s="47"/>
      <c r="F292" s="47"/>
      <c r="G292" s="47"/>
      <c r="H292" s="47"/>
      <c r="I292" s="47"/>
      <c r="J292" s="84"/>
    </row>
    <row r="293" spans="1:10" x14ac:dyDescent="0.2">
      <c r="A293" s="47"/>
      <c r="B293" s="47"/>
      <c r="C293" s="47"/>
      <c r="D293" s="47"/>
      <c r="E293" s="47"/>
      <c r="F293" s="47"/>
      <c r="G293" s="47"/>
      <c r="H293" s="47"/>
      <c r="I293" s="47"/>
      <c r="J293" s="84"/>
    </row>
    <row r="294" spans="1:10" x14ac:dyDescent="0.2">
      <c r="A294" s="47"/>
      <c r="B294" s="47"/>
      <c r="C294" s="47"/>
      <c r="D294" s="47"/>
      <c r="E294" s="47"/>
      <c r="F294" s="47"/>
      <c r="G294" s="47"/>
      <c r="H294" s="47"/>
      <c r="I294" s="47"/>
      <c r="J294" s="84"/>
    </row>
    <row r="295" spans="1:10" x14ac:dyDescent="0.2">
      <c r="A295" s="47"/>
      <c r="B295" s="47"/>
      <c r="C295" s="47"/>
      <c r="D295" s="47"/>
      <c r="E295" s="47"/>
      <c r="F295" s="47"/>
      <c r="G295" s="47"/>
      <c r="H295" s="47"/>
      <c r="I295" s="47"/>
      <c r="J295" s="84"/>
    </row>
    <row r="296" spans="1:10" x14ac:dyDescent="0.2">
      <c r="A296" s="47"/>
      <c r="B296" s="47"/>
      <c r="C296" s="47"/>
      <c r="D296" s="47"/>
      <c r="E296" s="47"/>
      <c r="F296" s="47"/>
      <c r="G296" s="47"/>
      <c r="H296" s="47"/>
      <c r="I296" s="47"/>
      <c r="J296" s="84"/>
    </row>
    <row r="297" spans="1:10" x14ac:dyDescent="0.2">
      <c r="A297" s="47"/>
      <c r="B297" s="47"/>
      <c r="C297" s="47"/>
      <c r="D297" s="47"/>
      <c r="E297" s="47"/>
      <c r="F297" s="47"/>
      <c r="G297" s="47"/>
      <c r="H297" s="47"/>
      <c r="I297" s="47"/>
      <c r="J297" s="84"/>
    </row>
    <row r="298" spans="1:10" x14ac:dyDescent="0.2">
      <c r="A298" s="47"/>
      <c r="B298" s="47"/>
      <c r="C298" s="47"/>
      <c r="D298" s="47"/>
      <c r="E298" s="47"/>
      <c r="F298" s="47"/>
      <c r="G298" s="47"/>
      <c r="H298" s="47"/>
      <c r="I298" s="47"/>
      <c r="J298" s="84"/>
    </row>
    <row r="299" spans="1:10" x14ac:dyDescent="0.2">
      <c r="A299" s="47"/>
      <c r="B299" s="47"/>
      <c r="C299" s="47"/>
      <c r="D299" s="47"/>
      <c r="E299" s="47"/>
      <c r="F299" s="47"/>
      <c r="G299" s="47"/>
      <c r="H299" s="47"/>
      <c r="I299" s="47"/>
      <c r="J299" s="84"/>
    </row>
    <row r="300" spans="1:10" x14ac:dyDescent="0.2">
      <c r="A300" s="47"/>
      <c r="B300" s="47"/>
      <c r="C300" s="47"/>
      <c r="D300" s="47"/>
      <c r="E300" s="47"/>
      <c r="F300" s="47"/>
      <c r="G300" s="47"/>
      <c r="H300" s="47"/>
      <c r="I300" s="47"/>
      <c r="J300" s="84"/>
    </row>
    <row r="301" spans="1:10" x14ac:dyDescent="0.2">
      <c r="A301" s="47"/>
      <c r="B301" s="47"/>
      <c r="C301" s="47"/>
      <c r="D301" s="47"/>
      <c r="E301" s="47"/>
      <c r="F301" s="47"/>
      <c r="G301" s="47"/>
      <c r="H301" s="47"/>
      <c r="I301" s="47"/>
      <c r="J301" s="84"/>
    </row>
    <row r="302" spans="1:10" x14ac:dyDescent="0.2">
      <c r="A302" s="47"/>
      <c r="B302" s="47"/>
      <c r="C302" s="47"/>
      <c r="D302" s="47"/>
      <c r="E302" s="47"/>
      <c r="F302" s="47"/>
      <c r="G302" s="47"/>
      <c r="H302" s="47"/>
      <c r="I302" s="47"/>
      <c r="J302" s="84"/>
    </row>
    <row r="303" spans="1:10" x14ac:dyDescent="0.2">
      <c r="A303" s="47"/>
      <c r="B303" s="47"/>
      <c r="C303" s="47"/>
      <c r="D303" s="101" t="s">
        <v>265</v>
      </c>
      <c r="E303" s="47"/>
      <c r="F303" s="47"/>
      <c r="G303" s="47"/>
      <c r="H303" s="47"/>
      <c r="I303" s="47"/>
      <c r="J303" s="84"/>
    </row>
    <row r="304" spans="1:10" x14ac:dyDescent="0.2">
      <c r="A304" s="47"/>
      <c r="B304" s="47"/>
      <c r="C304" s="47"/>
      <c r="D304" s="47"/>
      <c r="E304" s="47"/>
      <c r="F304" s="47"/>
      <c r="G304" s="47"/>
      <c r="H304" s="47"/>
      <c r="I304" s="47"/>
      <c r="J304" s="84"/>
    </row>
    <row r="305" spans="1:10" x14ac:dyDescent="0.2">
      <c r="A305" s="47"/>
      <c r="B305" s="47"/>
      <c r="C305" s="47"/>
      <c r="D305" s="47"/>
      <c r="E305" s="47"/>
      <c r="F305" s="47"/>
      <c r="G305" s="47"/>
      <c r="H305" s="47"/>
      <c r="I305" s="47"/>
      <c r="J305" s="84"/>
    </row>
    <row r="306" spans="1:10" x14ac:dyDescent="0.2">
      <c r="A306" s="47"/>
      <c r="B306" s="47"/>
      <c r="C306" s="47"/>
      <c r="D306" s="47"/>
      <c r="E306" s="47"/>
      <c r="F306" s="47"/>
      <c r="G306" s="47"/>
      <c r="H306" s="47"/>
      <c r="I306" s="47"/>
      <c r="J306" s="84"/>
    </row>
    <row r="307" spans="1:10" x14ac:dyDescent="0.2">
      <c r="A307" s="47"/>
      <c r="B307" s="47"/>
      <c r="C307" s="47"/>
      <c r="D307" s="47"/>
      <c r="E307" s="47"/>
      <c r="F307" s="47"/>
      <c r="G307" s="47"/>
      <c r="H307" s="47"/>
      <c r="I307" s="47"/>
      <c r="J307" s="84"/>
    </row>
    <row r="308" spans="1:10" x14ac:dyDescent="0.2">
      <c r="A308" s="47"/>
      <c r="B308" s="47"/>
      <c r="C308" s="47"/>
      <c r="D308" s="47"/>
      <c r="E308" s="47"/>
      <c r="F308" s="47"/>
      <c r="G308" s="47"/>
      <c r="H308" s="47"/>
      <c r="I308" s="47"/>
      <c r="J308" s="84"/>
    </row>
    <row r="309" spans="1:10" x14ac:dyDescent="0.2">
      <c r="A309" s="47"/>
      <c r="B309" s="47"/>
      <c r="C309" s="47"/>
      <c r="D309" s="47"/>
      <c r="E309" s="47"/>
      <c r="F309" s="47"/>
      <c r="G309" s="47"/>
      <c r="H309" s="47"/>
      <c r="I309" s="47"/>
      <c r="J309" s="84"/>
    </row>
    <row r="310" spans="1:10" x14ac:dyDescent="0.2">
      <c r="A310" s="47"/>
      <c r="B310" s="47"/>
      <c r="C310" s="47"/>
      <c r="D310" s="47"/>
      <c r="E310" s="47"/>
      <c r="F310" s="47"/>
      <c r="G310" s="47"/>
      <c r="H310" s="47"/>
      <c r="I310" s="47"/>
      <c r="J310" s="84"/>
    </row>
    <row r="311" spans="1:10" x14ac:dyDescent="0.2">
      <c r="A311" s="47"/>
      <c r="B311" s="47"/>
      <c r="C311" s="47"/>
      <c r="D311" s="47"/>
      <c r="E311" s="47"/>
      <c r="F311" s="47"/>
      <c r="G311" s="47"/>
      <c r="H311" s="47"/>
      <c r="I311" s="47"/>
      <c r="J311" s="84"/>
    </row>
    <row r="312" spans="1:10" x14ac:dyDescent="0.2">
      <c r="A312" s="47"/>
      <c r="B312" s="47"/>
      <c r="C312" s="47"/>
      <c r="D312" s="47"/>
      <c r="E312" s="47"/>
      <c r="F312" s="47"/>
      <c r="G312" s="47"/>
      <c r="H312" s="47"/>
      <c r="I312" s="47"/>
      <c r="J312" s="84"/>
    </row>
    <row r="313" spans="1:10" x14ac:dyDescent="0.2">
      <c r="A313" s="47"/>
      <c r="B313" s="47"/>
      <c r="C313" s="47"/>
      <c r="D313" s="47"/>
      <c r="E313" s="47"/>
      <c r="F313" s="47"/>
      <c r="G313" s="47"/>
      <c r="H313" s="47"/>
      <c r="I313" s="47"/>
      <c r="J313" s="84"/>
    </row>
    <row r="314" spans="1:10" x14ac:dyDescent="0.2">
      <c r="A314" s="47"/>
      <c r="B314" s="47"/>
      <c r="C314" s="47"/>
      <c r="D314" s="47"/>
      <c r="E314" s="47"/>
      <c r="F314" s="47"/>
      <c r="G314" s="47"/>
      <c r="H314" s="47"/>
      <c r="I314" s="47"/>
      <c r="J314" s="84"/>
    </row>
    <row r="315" spans="1:10" x14ac:dyDescent="0.2">
      <c r="A315" s="47"/>
      <c r="B315" s="47"/>
      <c r="C315" s="47"/>
      <c r="D315" s="47"/>
      <c r="E315" s="47"/>
      <c r="F315" s="47"/>
      <c r="G315" s="47"/>
      <c r="H315" s="47"/>
      <c r="I315" s="47"/>
      <c r="J315" s="84"/>
    </row>
    <row r="316" spans="1:10" x14ac:dyDescent="0.2">
      <c r="A316" s="47"/>
      <c r="B316" s="47"/>
      <c r="C316" s="47"/>
      <c r="D316" s="47"/>
      <c r="E316" s="47"/>
      <c r="F316" s="47"/>
      <c r="G316" s="47"/>
      <c r="H316" s="47"/>
      <c r="I316" s="47"/>
      <c r="J316" s="84"/>
    </row>
    <row r="317" spans="1:10" x14ac:dyDescent="0.2">
      <c r="A317" s="47"/>
      <c r="B317" s="47"/>
      <c r="C317" s="47"/>
      <c r="D317" s="47"/>
      <c r="E317" s="47"/>
      <c r="F317" s="47"/>
      <c r="G317" s="47"/>
      <c r="H317" s="47"/>
      <c r="I317" s="47"/>
      <c r="J317" s="84"/>
    </row>
    <row r="318" spans="1:10" x14ac:dyDescent="0.2">
      <c r="A318" s="47"/>
      <c r="B318" s="47"/>
      <c r="C318" s="47"/>
      <c r="D318" s="47"/>
      <c r="E318" s="47"/>
      <c r="F318" s="47"/>
      <c r="G318" s="47"/>
      <c r="H318" s="47"/>
      <c r="I318" s="47"/>
      <c r="J318" s="84"/>
    </row>
    <row r="319" spans="1:10" x14ac:dyDescent="0.2">
      <c r="A319" s="47"/>
      <c r="B319" s="47"/>
      <c r="C319" s="47"/>
      <c r="D319" s="47"/>
      <c r="E319" s="47"/>
      <c r="F319" s="47"/>
      <c r="G319" s="47"/>
      <c r="H319" s="47"/>
      <c r="I319" s="47"/>
      <c r="J319" s="84"/>
    </row>
    <row r="320" spans="1:10" x14ac:dyDescent="0.2">
      <c r="A320" s="47"/>
      <c r="B320" s="47"/>
      <c r="C320" s="47"/>
      <c r="D320" s="47"/>
      <c r="E320" s="47"/>
      <c r="F320" s="47"/>
      <c r="G320" s="47"/>
      <c r="H320" s="47"/>
      <c r="I320" s="47"/>
      <c r="J320" s="84"/>
    </row>
    <row r="321" spans="1:10" x14ac:dyDescent="0.2">
      <c r="A321" s="47"/>
      <c r="B321" s="47"/>
      <c r="C321" s="47"/>
      <c r="D321" s="47"/>
      <c r="E321" s="47"/>
      <c r="F321" s="47"/>
      <c r="G321" s="47"/>
      <c r="H321" s="47"/>
      <c r="I321" s="47"/>
      <c r="J321" s="84"/>
    </row>
    <row r="322" spans="1:10" x14ac:dyDescent="0.2">
      <c r="A322" s="47"/>
      <c r="B322" s="47"/>
      <c r="C322" s="47"/>
      <c r="D322" s="47"/>
      <c r="E322" s="47"/>
      <c r="F322" s="47"/>
      <c r="G322" s="47"/>
      <c r="H322" s="47"/>
      <c r="I322" s="47"/>
      <c r="J322" s="84"/>
    </row>
    <row r="323" spans="1:10" x14ac:dyDescent="0.2">
      <c r="A323" s="47"/>
      <c r="B323" s="47"/>
      <c r="C323" s="47"/>
      <c r="D323" s="47"/>
      <c r="E323" s="47"/>
      <c r="F323" s="47"/>
      <c r="G323" s="47"/>
      <c r="H323" s="47"/>
      <c r="I323" s="47"/>
      <c r="J323" s="84"/>
    </row>
    <row r="324" spans="1:10" x14ac:dyDescent="0.2">
      <c r="A324" s="47"/>
      <c r="B324" s="47"/>
      <c r="C324" s="47"/>
      <c r="D324" s="47"/>
      <c r="E324" s="47"/>
      <c r="F324" s="47"/>
      <c r="G324" s="47"/>
      <c r="H324" s="47"/>
      <c r="I324" s="47"/>
      <c r="J324" s="84"/>
    </row>
    <row r="325" spans="1:10" x14ac:dyDescent="0.2">
      <c r="A325" s="47"/>
      <c r="B325" s="47"/>
      <c r="C325" s="47"/>
      <c r="D325" s="47"/>
      <c r="E325" s="47"/>
      <c r="F325" s="47"/>
      <c r="G325" s="47"/>
      <c r="H325" s="47"/>
      <c r="I325" s="47"/>
      <c r="J325" s="84"/>
    </row>
    <row r="326" spans="1:10" x14ac:dyDescent="0.2">
      <c r="A326" s="47"/>
      <c r="B326" s="47"/>
      <c r="C326" s="47"/>
      <c r="D326" s="47"/>
      <c r="E326" s="47"/>
      <c r="F326" s="47"/>
      <c r="G326" s="47"/>
      <c r="H326" s="47"/>
      <c r="I326" s="47"/>
      <c r="J326" s="84"/>
    </row>
    <row r="327" spans="1:10" x14ac:dyDescent="0.2">
      <c r="A327" s="47"/>
      <c r="B327" s="47"/>
      <c r="C327" s="47"/>
      <c r="D327" s="47"/>
      <c r="E327" s="47"/>
      <c r="F327" s="47"/>
      <c r="G327" s="47"/>
      <c r="H327" s="47"/>
      <c r="I327" s="47"/>
      <c r="J327" s="84"/>
    </row>
    <row r="328" spans="1:10" x14ac:dyDescent="0.2">
      <c r="A328" s="47"/>
      <c r="B328" s="47"/>
      <c r="C328" s="47"/>
      <c r="D328" s="47"/>
      <c r="E328" s="47"/>
      <c r="F328" s="47"/>
      <c r="G328" s="47"/>
      <c r="H328" s="47"/>
      <c r="I328" s="47"/>
      <c r="J328" s="84"/>
    </row>
    <row r="329" spans="1:10" x14ac:dyDescent="0.2">
      <c r="A329" s="47"/>
      <c r="B329" s="47"/>
      <c r="C329" s="47"/>
      <c r="D329" s="47"/>
      <c r="E329" s="47"/>
      <c r="F329" s="47"/>
      <c r="G329" s="47"/>
      <c r="H329" s="47"/>
      <c r="I329" s="47"/>
      <c r="J329" s="84"/>
    </row>
    <row r="330" spans="1:10" x14ac:dyDescent="0.2">
      <c r="A330" s="47"/>
      <c r="B330" s="47"/>
      <c r="C330" s="47"/>
      <c r="D330" s="47"/>
      <c r="E330" s="47"/>
      <c r="F330" s="47"/>
      <c r="G330" s="47"/>
      <c r="H330" s="47"/>
      <c r="I330" s="47"/>
      <c r="J330" s="84"/>
    </row>
    <row r="331" spans="1:10" x14ac:dyDescent="0.2">
      <c r="A331" s="47"/>
      <c r="B331" s="47"/>
      <c r="C331" s="47"/>
      <c r="D331" s="47"/>
      <c r="E331" s="47"/>
      <c r="F331" s="47"/>
      <c r="G331" s="47"/>
      <c r="H331" s="47"/>
      <c r="I331" s="47"/>
      <c r="J331" s="84"/>
    </row>
    <row r="332" spans="1:10" x14ac:dyDescent="0.2">
      <c r="A332" s="47"/>
      <c r="B332" s="47"/>
      <c r="C332" s="47"/>
      <c r="D332" s="47"/>
      <c r="E332" s="47"/>
      <c r="F332" s="47"/>
      <c r="G332" s="47"/>
      <c r="H332" s="47"/>
      <c r="I332" s="47"/>
      <c r="J332" s="84"/>
    </row>
    <row r="333" spans="1:10" x14ac:dyDescent="0.2">
      <c r="A333" s="47"/>
      <c r="B333" s="47"/>
      <c r="C333" s="47"/>
      <c r="D333" s="47"/>
      <c r="E333" s="47"/>
      <c r="F333" s="47"/>
      <c r="G333" s="47"/>
      <c r="H333" s="47"/>
      <c r="I333" s="47"/>
      <c r="J333" s="84"/>
    </row>
    <row r="334" spans="1:10" x14ac:dyDescent="0.2">
      <c r="A334" s="47"/>
      <c r="B334" s="47"/>
      <c r="C334" s="47"/>
      <c r="D334" s="47"/>
      <c r="E334" s="47"/>
      <c r="F334" s="47"/>
      <c r="G334" s="47"/>
      <c r="H334" s="47"/>
      <c r="I334" s="47"/>
      <c r="J334" s="84"/>
    </row>
    <row r="335" spans="1:10" x14ac:dyDescent="0.2">
      <c r="A335" s="47"/>
      <c r="B335" s="47"/>
      <c r="C335" s="47"/>
      <c r="D335" s="47"/>
      <c r="E335" s="47"/>
      <c r="F335" s="47"/>
      <c r="G335" s="47"/>
      <c r="H335" s="47"/>
      <c r="I335" s="47"/>
      <c r="J335" s="84"/>
    </row>
    <row r="336" spans="1:10" x14ac:dyDescent="0.2">
      <c r="A336" s="47"/>
      <c r="B336" s="47"/>
      <c r="C336" s="47"/>
      <c r="D336" s="47"/>
      <c r="E336" s="47"/>
      <c r="F336" s="47"/>
      <c r="G336" s="47"/>
      <c r="H336" s="47"/>
      <c r="I336" s="47"/>
      <c r="J336" s="84"/>
    </row>
    <row r="337" spans="1:10" x14ac:dyDescent="0.2">
      <c r="A337" s="47"/>
      <c r="B337" s="47"/>
      <c r="C337" s="47"/>
      <c r="D337" s="47"/>
      <c r="E337" s="47"/>
      <c r="F337" s="47"/>
      <c r="G337" s="47"/>
      <c r="H337" s="47"/>
      <c r="I337" s="47"/>
      <c r="J337" s="84"/>
    </row>
    <row r="338" spans="1:10" x14ac:dyDescent="0.2">
      <c r="A338" s="47"/>
      <c r="B338" s="47"/>
      <c r="C338" s="47"/>
      <c r="D338" s="47"/>
      <c r="E338" s="47"/>
      <c r="F338" s="47"/>
      <c r="G338" s="47"/>
      <c r="H338" s="47"/>
      <c r="I338" s="47"/>
      <c r="J338" s="84"/>
    </row>
    <row r="339" spans="1:10" x14ac:dyDescent="0.2">
      <c r="A339" s="47"/>
      <c r="B339" s="47"/>
      <c r="C339" s="47"/>
      <c r="D339" s="47"/>
      <c r="E339" s="47"/>
      <c r="F339" s="47"/>
      <c r="G339" s="47"/>
      <c r="H339" s="47"/>
      <c r="I339" s="47"/>
      <c r="J339" s="84"/>
    </row>
    <row r="340" spans="1:10" x14ac:dyDescent="0.2">
      <c r="A340" s="47"/>
      <c r="B340" s="47"/>
      <c r="C340" s="47"/>
      <c r="D340" s="47"/>
      <c r="E340" s="47"/>
      <c r="F340" s="47"/>
      <c r="G340" s="47"/>
      <c r="H340" s="47"/>
      <c r="I340" s="47"/>
      <c r="J340" s="84"/>
    </row>
    <row r="341" spans="1:10" x14ac:dyDescent="0.2">
      <c r="A341" s="47"/>
      <c r="B341" s="47"/>
      <c r="C341" s="47"/>
      <c r="D341" s="47"/>
      <c r="E341" s="47"/>
      <c r="F341" s="47"/>
      <c r="G341" s="47"/>
      <c r="H341" s="47"/>
      <c r="I341" s="47"/>
      <c r="J341" s="84"/>
    </row>
    <row r="342" spans="1:10" x14ac:dyDescent="0.2">
      <c r="A342" s="47"/>
      <c r="B342" s="47"/>
      <c r="C342" s="47"/>
      <c r="D342" s="47"/>
      <c r="E342" s="47"/>
      <c r="F342" s="47"/>
      <c r="G342" s="47"/>
      <c r="H342" s="47"/>
      <c r="I342" s="47"/>
      <c r="J342" s="84"/>
    </row>
    <row r="343" spans="1:10" x14ac:dyDescent="0.2">
      <c r="A343" s="47"/>
      <c r="B343" s="47"/>
      <c r="C343" s="47"/>
      <c r="D343" s="47"/>
      <c r="E343" s="47"/>
      <c r="F343" s="47"/>
      <c r="G343" s="47"/>
      <c r="H343" s="47"/>
      <c r="I343" s="47"/>
      <c r="J343" s="84"/>
    </row>
    <row r="344" spans="1:10" x14ac:dyDescent="0.2">
      <c r="A344" s="47"/>
      <c r="B344" s="47"/>
      <c r="C344" s="47"/>
      <c r="D344" s="47"/>
      <c r="E344" s="47"/>
      <c r="F344" s="47"/>
      <c r="G344" s="47"/>
      <c r="H344" s="47"/>
      <c r="I344" s="47"/>
      <c r="J344" s="84"/>
    </row>
    <row r="345" spans="1:10" x14ac:dyDescent="0.2">
      <c r="A345" s="47"/>
      <c r="B345" s="47"/>
      <c r="C345" s="47"/>
      <c r="D345" s="47"/>
      <c r="E345" s="47"/>
      <c r="F345" s="47"/>
      <c r="G345" s="47"/>
      <c r="H345" s="47"/>
      <c r="I345" s="47"/>
      <c r="J345" s="84"/>
    </row>
    <row r="346" spans="1:10" x14ac:dyDescent="0.2">
      <c r="A346" s="47"/>
      <c r="B346" s="47"/>
      <c r="C346" s="47"/>
      <c r="D346" s="47"/>
      <c r="E346" s="47"/>
      <c r="F346" s="47"/>
      <c r="G346" s="47"/>
      <c r="H346" s="47"/>
      <c r="I346" s="47"/>
      <c r="J346" s="84"/>
    </row>
    <row r="347" spans="1:10" x14ac:dyDescent="0.2">
      <c r="A347" s="47"/>
      <c r="B347" s="47"/>
      <c r="C347" s="47"/>
      <c r="D347" s="47"/>
      <c r="E347" s="47"/>
      <c r="F347" s="47"/>
      <c r="G347" s="47"/>
      <c r="H347" s="47"/>
      <c r="I347" s="47"/>
      <c r="J347" s="84"/>
    </row>
  </sheetData>
  <mergeCells count="12">
    <mergeCell ref="A275:A290"/>
    <mergeCell ref="A239:A241"/>
    <mergeCell ref="B239:B241"/>
    <mergeCell ref="C239:C241"/>
    <mergeCell ref="A242:A244"/>
    <mergeCell ref="B242:B244"/>
    <mergeCell ref="C242:C244"/>
    <mergeCell ref="G155:I155"/>
    <mergeCell ref="G156:I156"/>
    <mergeCell ref="A236:A238"/>
    <mergeCell ref="B236:B238"/>
    <mergeCell ref="C236:C238"/>
  </mergeCells>
  <phoneticPr fontId="5" type="noConversion"/>
  <pageMargins left="0.35433070866141736" right="0.15748031496062992" top="0.98425196850393704" bottom="0.98425196850393704" header="0.51181102362204722" footer="0.51181102362204722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vibrosummutid</vt:lpstr>
    </vt:vector>
  </TitlesOfParts>
  <Company>Hals Trading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Külli</dc:creator>
  <cp:lastModifiedBy>Andrus Haljaste</cp:lastModifiedBy>
  <cp:lastPrinted>2009-08-24T06:24:52Z</cp:lastPrinted>
  <dcterms:created xsi:type="dcterms:W3CDTF">1998-09-21T07:16:11Z</dcterms:created>
  <dcterms:modified xsi:type="dcterms:W3CDTF">2020-04-29T10:12:58Z</dcterms:modified>
</cp:coreProperties>
</file>