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ti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14220" windowHeight="7050"/>
  </bookViews>
  <sheets>
    <sheet name="Leht1" sheetId="1" r:id="rId1"/>
    <sheet name="Leht2" sheetId="2" r:id="rId2"/>
    <sheet name="Leht3" sheetId="3" r:id="rId3"/>
  </sheets>
  <calcPr calcId="145621"/>
</workbook>
</file>

<file path=xl/calcChain.xml><?xml version="1.0" encoding="utf-8"?>
<calcChain xmlns="http://schemas.openxmlformats.org/spreadsheetml/2006/main">
  <c r="R78" i="1" l="1"/>
  <c r="R43" i="1"/>
  <c r="R14" i="1"/>
  <c r="R148" i="1" l="1"/>
  <c r="R147" i="1"/>
  <c r="R146" i="1"/>
  <c r="R140" i="1"/>
  <c r="R139" i="1"/>
  <c r="R138" i="1"/>
  <c r="R136" i="1"/>
  <c r="R135" i="1"/>
  <c r="R134" i="1"/>
  <c r="R132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3" i="1"/>
  <c r="R112" i="1"/>
  <c r="R111" i="1"/>
  <c r="R110" i="1"/>
  <c r="R109" i="1"/>
  <c r="R108" i="1"/>
  <c r="R107" i="1"/>
  <c r="R106" i="1"/>
  <c r="R105" i="1"/>
  <c r="R103" i="1"/>
  <c r="R97" i="1"/>
  <c r="R96" i="1"/>
  <c r="R95" i="1"/>
  <c r="R94" i="1"/>
  <c r="R93" i="1"/>
  <c r="R92" i="1"/>
  <c r="R91" i="1"/>
  <c r="R90" i="1"/>
  <c r="R88" i="1"/>
  <c r="R87" i="1"/>
  <c r="R86" i="1"/>
  <c r="R85" i="1"/>
  <c r="R84" i="1"/>
  <c r="R83" i="1"/>
  <c r="R82" i="1"/>
  <c r="R81" i="1"/>
  <c r="R80" i="1"/>
  <c r="R77" i="1"/>
  <c r="R71" i="1"/>
  <c r="R70" i="1"/>
  <c r="R69" i="1"/>
  <c r="R68" i="1"/>
  <c r="R66" i="1"/>
  <c r="R65" i="1"/>
  <c r="R64" i="1"/>
  <c r="R63" i="1"/>
  <c r="R62" i="1"/>
  <c r="R60" i="1"/>
  <c r="R59" i="1"/>
  <c r="R58" i="1"/>
  <c r="R57" i="1"/>
  <c r="R56" i="1"/>
  <c r="R55" i="1"/>
  <c r="R53" i="1"/>
  <c r="R52" i="1"/>
  <c r="R51" i="1"/>
  <c r="R50" i="1"/>
  <c r="R49" i="1"/>
  <c r="R48" i="1"/>
  <c r="R47" i="1"/>
  <c r="R46" i="1"/>
  <c r="R45" i="1"/>
  <c r="R42" i="1"/>
  <c r="R32" i="1"/>
  <c r="R31" i="1"/>
  <c r="R30" i="1"/>
  <c r="R29" i="1"/>
  <c r="R27" i="1"/>
  <c r="R26" i="1"/>
  <c r="R25" i="1"/>
  <c r="R24" i="1"/>
  <c r="R23" i="1"/>
  <c r="R21" i="1"/>
  <c r="R20" i="1"/>
  <c r="R19" i="1"/>
  <c r="R18" i="1"/>
  <c r="R17" i="1"/>
  <c r="R16" i="1"/>
  <c r="R13" i="1"/>
</calcChain>
</file>

<file path=xl/sharedStrings.xml><?xml version="1.0" encoding="utf-8"?>
<sst xmlns="http://schemas.openxmlformats.org/spreadsheetml/2006/main" count="235" uniqueCount="168">
  <si>
    <t>AS HALS TRADING</t>
  </si>
  <si>
    <t>AS HALS TRADING - T</t>
  </si>
  <si>
    <t>PÕHIHINNAD</t>
  </si>
  <si>
    <t>12915 Tallinn</t>
  </si>
  <si>
    <t>50113 Tartu</t>
  </si>
  <si>
    <t>ilma käibemaksuta</t>
  </si>
  <si>
    <t>Tel. 71 51 400</t>
  </si>
  <si>
    <t>Tel. 301 630</t>
  </si>
  <si>
    <t>e-mail: hals@hals.ee</t>
  </si>
  <si>
    <t>halstartu@hals.ee</t>
  </si>
  <si>
    <t>Allahindlus:</t>
  </si>
  <si>
    <t>www.hals.ee</t>
  </si>
  <si>
    <t>Klauke presside ja presspeade hinnakiri</t>
  </si>
  <si>
    <t>Kood</t>
  </si>
  <si>
    <t>Põhihind</t>
  </si>
  <si>
    <t>Netohind</t>
  </si>
  <si>
    <t>TKLMAP2L</t>
  </si>
  <si>
    <t>Nimetus</t>
  </si>
  <si>
    <t xml:space="preserve">Minipress MAP2L </t>
  </si>
  <si>
    <t>Minipressi presspiht U16</t>
  </si>
  <si>
    <t>TKLSBM16NU</t>
  </si>
  <si>
    <t>TKLSBM20NU</t>
  </si>
  <si>
    <t>TKLSBM25NU</t>
  </si>
  <si>
    <t>TKLSBM32NU</t>
  </si>
  <si>
    <t>Minipressi presspiht U20</t>
  </si>
  <si>
    <t>Minipressi presspiht U25</t>
  </si>
  <si>
    <t>Minipressi presspiht U32</t>
  </si>
  <si>
    <t>TKLSBM15M</t>
  </si>
  <si>
    <t>TKLSBM18M</t>
  </si>
  <si>
    <t>TKLSBM22M</t>
  </si>
  <si>
    <t>Minipressi presspiht M15</t>
  </si>
  <si>
    <t>Minipressi presspiht M18</t>
  </si>
  <si>
    <t>Minipressi presspiht M22</t>
  </si>
  <si>
    <t>Minipress MAP2L19</t>
  </si>
  <si>
    <t>TKLMAP2L19</t>
  </si>
  <si>
    <t>TKLSBMX16NU</t>
  </si>
  <si>
    <t>TKLSBMX20NU</t>
  </si>
  <si>
    <t>TKLSBMX25NU</t>
  </si>
  <si>
    <t>TKLSBMX32NU</t>
  </si>
  <si>
    <t>Minipressi MAP2L19 presspiht U16</t>
  </si>
  <si>
    <t>Minipressi MAP2L19 presspiht U20</t>
  </si>
  <si>
    <t>Minipressi MAP2L19 presspiht U25</t>
  </si>
  <si>
    <t>Minipressi MAP2L19 presspiht U32</t>
  </si>
  <si>
    <t>TKLSBMX15M</t>
  </si>
  <si>
    <t>TKLSBMX18M</t>
  </si>
  <si>
    <t>TKLSBMX28M</t>
  </si>
  <si>
    <t>TKLSBMX22M</t>
  </si>
  <si>
    <t>Minipressi MAP2L19 presspiht M15</t>
  </si>
  <si>
    <t>Minipressi MAP2L19 presspiht M18</t>
  </si>
  <si>
    <t>Minipressi MAP2L19 presspiht M22</t>
  </si>
  <si>
    <t>Minipressi MAP2L19 presspiht M28</t>
  </si>
  <si>
    <t>Akupress UAP3L</t>
  </si>
  <si>
    <t>TKLUAP3L</t>
  </si>
  <si>
    <t>Akupressi presspiht U16</t>
  </si>
  <si>
    <t>Akupressi presspiht U20</t>
  </si>
  <si>
    <t>Akupressi presspiht U25</t>
  </si>
  <si>
    <t>Akupressi presspiht U32</t>
  </si>
  <si>
    <t>Akupressi presspiht U40</t>
  </si>
  <si>
    <t>Akupressi presspiht U50</t>
  </si>
  <si>
    <t>TKLSB16NU</t>
  </si>
  <si>
    <t>TKLSB20NU</t>
  </si>
  <si>
    <t>TKLSB25NU</t>
  </si>
  <si>
    <t>TKLSB32NU</t>
  </si>
  <si>
    <t>TKLSB40NU</t>
  </si>
  <si>
    <t>TKLSB50NU</t>
  </si>
  <si>
    <t>Akupressi presspiht M15</t>
  </si>
  <si>
    <t>Akupressi presspiht M18</t>
  </si>
  <si>
    <t>Akupressi presspiht M22</t>
  </si>
  <si>
    <t>Akupressi presspiht M28</t>
  </si>
  <si>
    <t>Akupressi presspiht M35</t>
  </si>
  <si>
    <t>TKLSB15M</t>
  </si>
  <si>
    <t>Käsipress MP20</t>
  </si>
  <si>
    <t>TKLMP205NK</t>
  </si>
  <si>
    <t>Käsipress MP20 tangid</t>
  </si>
  <si>
    <t>Käsipressi paled U16</t>
  </si>
  <si>
    <t>Käsipressi paled U20</t>
  </si>
  <si>
    <t>TKLWE16UNMP</t>
  </si>
  <si>
    <t>TKLWE20UNMP</t>
  </si>
  <si>
    <t>TKLSBM12M</t>
  </si>
  <si>
    <t>Minipressi presspiht M12</t>
  </si>
  <si>
    <t>TKLSBM28M</t>
  </si>
  <si>
    <t>Minipressi presspiht M28</t>
  </si>
  <si>
    <t>TKLSBMX12M</t>
  </si>
  <si>
    <t>Minipressi MAP2L19 presspiht M12</t>
  </si>
  <si>
    <t>TKLSBMX35M</t>
  </si>
  <si>
    <t>Minipressi MAP2L19 presspiht M35</t>
  </si>
  <si>
    <t>TKLSBMX40NU</t>
  </si>
  <si>
    <t>Minipressi MAP2L19 presspiht U40</t>
  </si>
  <si>
    <t>TKLSBMX12V</t>
  </si>
  <si>
    <t>TKLSBMX15V</t>
  </si>
  <si>
    <t>TKLSBMX18V</t>
  </si>
  <si>
    <t>TKLSBMX22V</t>
  </si>
  <si>
    <t>TKLSBMX28V</t>
  </si>
  <si>
    <t>Minipressi MAP2L19 presspiht V12</t>
  </si>
  <si>
    <t>Minipressi MAP2L19 presspiht V15</t>
  </si>
  <si>
    <t>Minipressi MAP2L19 presspiht V18</t>
  </si>
  <si>
    <t>Minipressi MAP2L19 presspiht V22</t>
  </si>
  <si>
    <t>Minipressi MAP2L19 presspiht V28</t>
  </si>
  <si>
    <t>TKLSB18M</t>
  </si>
  <si>
    <t>TKLSB22M</t>
  </si>
  <si>
    <t>TKLSB28M</t>
  </si>
  <si>
    <t>TKLSB35M</t>
  </si>
  <si>
    <t>Minipress MAP2L  18 V/1,3 Ah</t>
  </si>
  <si>
    <t>TKLRAL1</t>
  </si>
  <si>
    <t>Aku 18 V / 1,3 Ah Li-Ion</t>
  </si>
  <si>
    <t>TKLRAL2</t>
  </si>
  <si>
    <t>Aku 18 V / 3,0 Ah Li-Ion</t>
  </si>
  <si>
    <t>TKLLGL1</t>
  </si>
  <si>
    <t>Akulaadija 230 V</t>
  </si>
  <si>
    <t>TKLNG2230</t>
  </si>
  <si>
    <t>Vooluvõrgu adapter 18 V / 230 V</t>
  </si>
  <si>
    <t>TKLSBM26NU</t>
  </si>
  <si>
    <t>Minipressi presspiht U26</t>
  </si>
  <si>
    <t>TKLSBM14NU</t>
  </si>
  <si>
    <t>Minipressi presspiht U14</t>
  </si>
  <si>
    <t xml:space="preserve">Minipress MAP2L19  18 V / 1,3 Ah ;19 kN  </t>
  </si>
  <si>
    <t>TKLSBMX12NU</t>
  </si>
  <si>
    <t>Minipressi MAP2L19 presspiht U12</t>
  </si>
  <si>
    <t>Minipressi MAP2L19 presspiht U14</t>
  </si>
  <si>
    <t>TKLSBMX14NU</t>
  </si>
  <si>
    <t>TKLSBMX15NU</t>
  </si>
  <si>
    <t>Minipressi MAP2L19 presspiht U15</t>
  </si>
  <si>
    <t>TKLSBMX26NU</t>
  </si>
  <si>
    <t>Minipressi MAP2L19 presspiht U26</t>
  </si>
  <si>
    <t>Akupress UAP3L  18 V / 3,0 Ah</t>
  </si>
  <si>
    <t>TKLSB14NU</t>
  </si>
  <si>
    <t>Akupressi presspiht U14</t>
  </si>
  <si>
    <t>TKLSB18NU</t>
  </si>
  <si>
    <t>Akupressi presspiht U18</t>
  </si>
  <si>
    <t>TKLSB26NU</t>
  </si>
  <si>
    <t>Akupressi presspiht U26</t>
  </si>
  <si>
    <t>TKLSSK42MN</t>
  </si>
  <si>
    <t>TKLSSK54MN</t>
  </si>
  <si>
    <t>TKLSBK4254</t>
  </si>
  <si>
    <t>Adapter piht 42 ja 54 segmentpeale</t>
  </si>
  <si>
    <t>Akupressi segmentpea M54</t>
  </si>
  <si>
    <t>Akupressi segmentpea M42</t>
  </si>
  <si>
    <t>Akupress UAP4L  18 V / 3,0 Ah</t>
  </si>
  <si>
    <t>TKLBP761LP</t>
  </si>
  <si>
    <t>Akupressi segmentpea M76,1</t>
  </si>
  <si>
    <t>Akupressi segmentpea M88,9</t>
  </si>
  <si>
    <t>TKLBP108LP</t>
  </si>
  <si>
    <t>TKLBP889LP</t>
  </si>
  <si>
    <t>Akupressi segmentpea M108</t>
  </si>
  <si>
    <t>TKLSBKUAP4</t>
  </si>
  <si>
    <t>Adapter piht 64-108 segmentpeale</t>
  </si>
  <si>
    <t>NB! Piht 64-108 segmentpeadele ainult UAP4L pressile</t>
  </si>
  <si>
    <t>Võimalik tellida ka V profiili presspihte</t>
  </si>
  <si>
    <t>TKLUAP100L</t>
  </si>
  <si>
    <t>Akupress UAP100L</t>
  </si>
  <si>
    <t>TKLUAP4L</t>
  </si>
  <si>
    <t>Akupress UAP4L</t>
  </si>
  <si>
    <t>Akupress UAP100L  18 V / 3,0 Ah  76,1 - 108 mm</t>
  </si>
  <si>
    <t>TKLBP761M</t>
  </si>
  <si>
    <t>TKLBP889M</t>
  </si>
  <si>
    <t>TKLBP108M</t>
  </si>
  <si>
    <t xml:space="preserve"> </t>
  </si>
  <si>
    <t xml:space="preserve">Minipress MAP2L on sama masin, mida Uponor turustab Uponor S-press akupress Mini2 KSPO </t>
  </si>
  <si>
    <t>nime all</t>
  </si>
  <si>
    <t>TKLMAP215CFM</t>
  </si>
  <si>
    <r>
      <t xml:space="preserve">Minipress MAP2L </t>
    </r>
    <r>
      <rPr>
        <b/>
        <sz val="11"/>
        <color rgb="FFFF0000"/>
        <rFont val="Calibri"/>
        <family val="2"/>
        <charset val="186"/>
        <scheme val="minor"/>
      </rPr>
      <t xml:space="preserve"> Next Generation</t>
    </r>
  </si>
  <si>
    <t>TKLMAP219CFM</t>
  </si>
  <si>
    <r>
      <t xml:space="preserve">Minipress MAP2L19 </t>
    </r>
    <r>
      <rPr>
        <b/>
        <sz val="11"/>
        <color rgb="FFFF0000"/>
        <rFont val="Calibri"/>
        <family val="2"/>
        <charset val="186"/>
        <scheme val="minor"/>
      </rPr>
      <t xml:space="preserve"> Next Generation</t>
    </r>
  </si>
  <si>
    <t>TKLUAP332CFM</t>
  </si>
  <si>
    <r>
      <t xml:space="preserve">Akupress UAP3L </t>
    </r>
    <r>
      <rPr>
        <b/>
        <sz val="11"/>
        <color rgb="FFFF0000"/>
        <rFont val="Calibri"/>
        <family val="2"/>
        <charset val="186"/>
        <scheme val="minor"/>
      </rPr>
      <t xml:space="preserve"> Next Generation</t>
    </r>
  </si>
  <si>
    <t>2019</t>
  </si>
  <si>
    <t>Sepa 19</t>
  </si>
  <si>
    <t>Kivikülvi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</si>
</sst>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0"/>
      <name val="Arial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b/>
      <sz val="16"/>
      <name val="Times New Roman"/>
      <family val="1"/>
      <charset val="186"/>
    </font>
    <font>
      <sz val="10"/>
      <name val="Arial"/>
      <family val="2"/>
      <charset val="186"/>
    </font>
    <font>
      <b/>
      <sz val="11"/>
      <color theme="1"/>
      <name val="Times New Roman"/>
      <family val="1"/>
      <charset val="186"/>
    </font>
    <font>
      <b/>
      <sz val="10"/>
      <name val="Times New Roman"/>
      <family val="1"/>
    </font>
    <font>
      <sz val="9"/>
      <color theme="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117">
    <xf numFmtId="0" fontId="0" fillId="0" borderId="0" xfId="0"/>
    <xf numFmtId="49" fontId="4" fillId="2" borderId="0" xfId="1" applyNumberFormat="1" applyFont="1" applyFill="1" applyAlignment="1">
      <alignment horizontal="right"/>
    </xf>
    <xf numFmtId="0" fontId="4" fillId="2" borderId="0" xfId="1" applyFont="1" applyFill="1"/>
    <xf numFmtId="49" fontId="4" fillId="2" borderId="0" xfId="1" applyNumberFormat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0" fontId="3" fillId="2" borderId="0" xfId="1" applyFont="1" applyFill="1"/>
    <xf numFmtId="0" fontId="3" fillId="2" borderId="0" xfId="1" quotePrefix="1" applyFont="1" applyFill="1"/>
    <xf numFmtId="49" fontId="3" fillId="2" borderId="0" xfId="1" quotePrefix="1" applyNumberFormat="1" applyFont="1" applyFill="1" applyAlignment="1">
      <alignment horizontal="left"/>
    </xf>
    <xf numFmtId="0" fontId="0" fillId="0" borderId="0" xfId="0" applyBorder="1"/>
    <xf numFmtId="0" fontId="0" fillId="3" borderId="3" xfId="0" applyFill="1" applyBorder="1"/>
    <xf numFmtId="2" fontId="0" fillId="3" borderId="4" xfId="0" applyNumberFormat="1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2" fontId="0" fillId="3" borderId="1" xfId="0" applyNumberFormat="1" applyFill="1" applyBorder="1"/>
    <xf numFmtId="0" fontId="0" fillId="3" borderId="0" xfId="0" applyFill="1" applyBorder="1"/>
    <xf numFmtId="0" fontId="0" fillId="3" borderId="6" xfId="0" applyFill="1" applyBorder="1"/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3" borderId="10" xfId="0" applyFill="1" applyBorder="1" applyAlignment="1"/>
    <xf numFmtId="0" fontId="0" fillId="3" borderId="11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2" fontId="0" fillId="3" borderId="11" xfId="0" applyNumberFormat="1" applyFill="1" applyBorder="1"/>
    <xf numFmtId="2" fontId="0" fillId="3" borderId="12" xfId="0" applyNumberFormat="1" applyFill="1" applyBorder="1"/>
    <xf numFmtId="2" fontId="0" fillId="3" borderId="1" xfId="0" applyNumberFormat="1" applyFill="1" applyBorder="1" applyAlignment="1">
      <alignment horizontal="left" indent="4"/>
    </xf>
    <xf numFmtId="0" fontId="4" fillId="3" borderId="0" xfId="1" applyFont="1" applyFill="1" applyAlignment="1">
      <alignment horizontal="center"/>
    </xf>
    <xf numFmtId="0" fontId="3" fillId="3" borderId="0" xfId="1" applyFont="1" applyFill="1" applyAlignment="1">
      <alignment horizontal="center"/>
    </xf>
    <xf numFmtId="0" fontId="0" fillId="3" borderId="0" xfId="0" applyFill="1"/>
    <xf numFmtId="49" fontId="3" fillId="3" borderId="0" xfId="1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2" fontId="3" fillId="3" borderId="0" xfId="1" applyNumberFormat="1" applyFont="1" applyFill="1" applyAlignment="1">
      <alignment horizontal="center"/>
    </xf>
    <xf numFmtId="0" fontId="3" fillId="3" borderId="0" xfId="1" applyFont="1" applyFill="1" applyAlignment="1">
      <alignment horizontal="right"/>
    </xf>
    <xf numFmtId="9" fontId="3" fillId="3" borderId="1" xfId="1" applyNumberFormat="1" applyFont="1" applyFill="1" applyBorder="1" applyAlignment="1">
      <alignment horizontal="center"/>
    </xf>
    <xf numFmtId="9" fontId="3" fillId="3" borderId="0" xfId="1" applyNumberFormat="1" applyFont="1" applyFill="1" applyAlignment="1">
      <alignment horizontal="center"/>
    </xf>
    <xf numFmtId="49" fontId="4" fillId="3" borderId="0" xfId="1" applyNumberFormat="1" applyFont="1" applyFill="1" applyAlignment="1">
      <alignment horizontal="center" wrapText="1"/>
    </xf>
    <xf numFmtId="2" fontId="4" fillId="3" borderId="0" xfId="1" applyNumberFormat="1" applyFont="1" applyFill="1" applyAlignment="1">
      <alignment horizontal="center" wrapText="1"/>
    </xf>
    <xf numFmtId="0" fontId="3" fillId="3" borderId="0" xfId="1" applyFont="1" applyFill="1" applyBorder="1" applyAlignment="1">
      <alignment horizontal="center"/>
    </xf>
    <xf numFmtId="49" fontId="3" fillId="4" borderId="0" xfId="1" applyNumberFormat="1" applyFont="1" applyFill="1" applyBorder="1" applyAlignment="1">
      <alignment horizontal="right"/>
    </xf>
    <xf numFmtId="0" fontId="5" fillId="4" borderId="0" xfId="1" applyFont="1" applyFill="1" applyBorder="1" applyAlignment="1">
      <alignment horizontal="left"/>
    </xf>
    <xf numFmtId="0" fontId="3" fillId="4" borderId="0" xfId="1" applyFont="1" applyFill="1" applyBorder="1" applyAlignment="1">
      <alignment horizontal="left"/>
    </xf>
    <xf numFmtId="0" fontId="3" fillId="4" borderId="0" xfId="1" applyFont="1" applyFill="1" applyBorder="1" applyAlignment="1">
      <alignment horizontal="center"/>
    </xf>
    <xf numFmtId="0" fontId="3" fillId="4" borderId="0" xfId="1" applyFont="1" applyFill="1" applyBorder="1"/>
    <xf numFmtId="2" fontId="3" fillId="4" borderId="0" xfId="1" applyNumberFormat="1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3" borderId="2" xfId="0" applyFill="1" applyBorder="1" applyAlignment="1"/>
    <xf numFmtId="0" fontId="0" fillId="3" borderId="3" xfId="0" applyFill="1" applyBorder="1" applyAlignment="1">
      <alignment horizontal="left"/>
    </xf>
    <xf numFmtId="2" fontId="0" fillId="3" borderId="3" xfId="0" applyNumberFormat="1" applyFill="1" applyBorder="1"/>
    <xf numFmtId="2" fontId="0" fillId="3" borderId="4" xfId="0" applyNumberFormat="1" applyFill="1" applyBorder="1" applyAlignment="1">
      <alignment horizontal="left" indent="4"/>
    </xf>
    <xf numFmtId="0" fontId="1" fillId="3" borderId="0" xfId="0" applyFon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3" borderId="5" xfId="0" applyFill="1" applyBorder="1" applyAlignment="1">
      <alignment horizontal="left"/>
    </xf>
    <xf numFmtId="0" fontId="9" fillId="3" borderId="1" xfId="0" applyFont="1" applyFill="1" applyBorder="1" applyAlignment="1">
      <alignment horizontal="center"/>
    </xf>
    <xf numFmtId="2" fontId="9" fillId="3" borderId="1" xfId="0" applyNumberFormat="1" applyFont="1" applyFill="1" applyBorder="1" applyAlignment="1">
      <alignment horizontal="center"/>
    </xf>
    <xf numFmtId="2" fontId="9" fillId="3" borderId="13" xfId="0" applyNumberFormat="1" applyFont="1" applyFill="1" applyBorder="1" applyAlignment="1">
      <alignment horizontal="center"/>
    </xf>
    <xf numFmtId="2" fontId="9" fillId="3" borderId="12" xfId="0" applyNumberFormat="1" applyFont="1" applyFill="1" applyBorder="1" applyAlignment="1">
      <alignment horizontal="center"/>
    </xf>
    <xf numFmtId="0" fontId="9" fillId="3" borderId="0" xfId="0" applyFont="1" applyFill="1" applyBorder="1"/>
    <xf numFmtId="0" fontId="4" fillId="3" borderId="0" xfId="1" applyFont="1" applyFill="1" applyAlignment="1">
      <alignment horizontal="left" wrapText="1"/>
    </xf>
    <xf numFmtId="0" fontId="4" fillId="3" borderId="0" xfId="1" applyFont="1" applyFill="1" applyAlignment="1">
      <alignment wrapText="1"/>
    </xf>
    <xf numFmtId="49" fontId="4" fillId="3" borderId="0" xfId="1" applyNumberFormat="1" applyFont="1" applyFill="1" applyAlignment="1">
      <alignment wrapText="1"/>
    </xf>
    <xf numFmtId="2" fontId="3" fillId="3" borderId="1" xfId="2" applyNumberFormat="1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2" fontId="8" fillId="3" borderId="1" xfId="0" applyNumberFormat="1" applyFont="1" applyFill="1" applyBorder="1" applyAlignment="1">
      <alignment horizontal="center"/>
    </xf>
    <xf numFmtId="0" fontId="9" fillId="3" borderId="1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0" fillId="3" borderId="11" xfId="0" applyFill="1" applyBorder="1"/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10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3" fillId="3" borderId="7" xfId="2" applyFont="1" applyFill="1" applyBorder="1" applyAlignment="1">
      <alignment horizontal="center"/>
    </xf>
    <xf numFmtId="0" fontId="3" fillId="3" borderId="8" xfId="2" applyFont="1" applyFill="1" applyBorder="1" applyAlignment="1">
      <alignment horizontal="center"/>
    </xf>
    <xf numFmtId="0" fontId="3" fillId="3" borderId="9" xfId="2" applyFont="1" applyFill="1" applyBorder="1" applyAlignment="1">
      <alignment horizontal="center"/>
    </xf>
    <xf numFmtId="0" fontId="6" fillId="3" borderId="8" xfId="2" applyFill="1" applyBorder="1" applyAlignment="1">
      <alignment horizontal="center"/>
    </xf>
    <xf numFmtId="0" fontId="6" fillId="3" borderId="9" xfId="2" applyFill="1" applyBorder="1" applyAlignment="1">
      <alignment horizontal="center"/>
    </xf>
    <xf numFmtId="0" fontId="3" fillId="3" borderId="10" xfId="2" applyFont="1" applyFill="1" applyBorder="1" applyAlignment="1">
      <alignment horizontal="left" wrapText="1"/>
    </xf>
    <xf numFmtId="0" fontId="3" fillId="3" borderId="11" xfId="2" applyFont="1" applyFill="1" applyBorder="1" applyAlignment="1">
      <alignment horizontal="left" wrapText="1"/>
    </xf>
    <xf numFmtId="0" fontId="3" fillId="3" borderId="12" xfId="2" applyFont="1" applyFill="1" applyBorder="1" applyAlignment="1">
      <alignment horizontal="left" wrapText="1"/>
    </xf>
    <xf numFmtId="0" fontId="7" fillId="3" borderId="10" xfId="0" applyFont="1" applyFill="1" applyBorder="1" applyAlignment="1">
      <alignment horizontal="left"/>
    </xf>
    <xf numFmtId="0" fontId="1" fillId="3" borderId="11" xfId="0" applyFont="1" applyFill="1" applyBorder="1" applyAlignment="1">
      <alignment horizontal="left"/>
    </xf>
    <xf numFmtId="0" fontId="1" fillId="3" borderId="12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0" fontId="7" fillId="3" borderId="12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1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left"/>
    </xf>
    <xf numFmtId="0" fontId="7" fillId="3" borderId="12" xfId="0" applyFont="1" applyFill="1" applyBorder="1" applyAlignment="1">
      <alignment horizontal="left"/>
    </xf>
  </cellXfs>
  <cellStyles count="3">
    <cellStyle name="Normaallaad" xfId="0" builtinId="0"/>
    <cellStyle name="Normaallaad 2" xfId="1"/>
    <cellStyle name="Normaallaad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tif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10</xdr:col>
      <xdr:colOff>60007</xdr:colOff>
      <xdr:row>0</xdr:row>
      <xdr:rowOff>342899</xdr:rowOff>
    </xdr:to>
    <xdr:pic>
      <xdr:nvPicPr>
        <xdr:cNvPr id="2" name="Picture 1" descr="HalsTrading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625"/>
          <a:ext cx="2450782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38096</xdr:colOff>
      <xdr:row>12</xdr:row>
      <xdr:rowOff>0</xdr:rowOff>
    </xdr:from>
    <xdr:to>
      <xdr:col>5</xdr:col>
      <xdr:colOff>57145</xdr:colOff>
      <xdr:row>16</xdr:row>
      <xdr:rowOff>228600</xdr:rowOff>
    </xdr:to>
    <xdr:pic>
      <xdr:nvPicPr>
        <xdr:cNvPr id="5" name="Pilt 4" descr="map2l-2.ep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8096" y="2819400"/>
          <a:ext cx="1314449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21</xdr:row>
      <xdr:rowOff>9523</xdr:rowOff>
    </xdr:from>
    <xdr:to>
      <xdr:col>4</xdr:col>
      <xdr:colOff>247651</xdr:colOff>
      <xdr:row>24</xdr:row>
      <xdr:rowOff>247649</xdr:rowOff>
    </xdr:to>
    <xdr:pic>
      <xdr:nvPicPr>
        <xdr:cNvPr id="3" name="Pilt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381498"/>
          <a:ext cx="1133476" cy="10668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40</xdr:row>
      <xdr:rowOff>200024</xdr:rowOff>
    </xdr:from>
    <xdr:to>
      <xdr:col>4</xdr:col>
      <xdr:colOff>257175</xdr:colOff>
      <xdr:row>45</xdr:row>
      <xdr:rowOff>200024</xdr:rowOff>
    </xdr:to>
    <xdr:pic>
      <xdr:nvPicPr>
        <xdr:cNvPr id="4" name="Pilt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048374"/>
          <a:ext cx="1143000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52</xdr:row>
      <xdr:rowOff>228600</xdr:rowOff>
    </xdr:from>
    <xdr:to>
      <xdr:col>4</xdr:col>
      <xdr:colOff>266699</xdr:colOff>
      <xdr:row>57</xdr:row>
      <xdr:rowOff>9524</xdr:rowOff>
    </xdr:to>
    <xdr:pic>
      <xdr:nvPicPr>
        <xdr:cNvPr id="6" name="Pilt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39050"/>
          <a:ext cx="1162049" cy="11620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75</xdr:row>
      <xdr:rowOff>161925</xdr:rowOff>
    </xdr:from>
    <xdr:to>
      <xdr:col>4</xdr:col>
      <xdr:colOff>180975</xdr:colOff>
      <xdr:row>79</xdr:row>
      <xdr:rowOff>200025</xdr:rowOff>
    </xdr:to>
    <xdr:pic>
      <xdr:nvPicPr>
        <xdr:cNvPr id="7" name="Pilt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97267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82</xdr:row>
      <xdr:rowOff>247649</xdr:rowOff>
    </xdr:from>
    <xdr:to>
      <xdr:col>4</xdr:col>
      <xdr:colOff>219075</xdr:colOff>
      <xdr:row>86</xdr:row>
      <xdr:rowOff>276224</xdr:rowOff>
    </xdr:to>
    <xdr:pic>
      <xdr:nvPicPr>
        <xdr:cNvPr id="8" name="Pilt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1096624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87</xdr:row>
      <xdr:rowOff>257174</xdr:rowOff>
    </xdr:from>
    <xdr:to>
      <xdr:col>4</xdr:col>
      <xdr:colOff>257176</xdr:colOff>
      <xdr:row>92</xdr:row>
      <xdr:rowOff>104775</xdr:rowOff>
    </xdr:to>
    <xdr:pic>
      <xdr:nvPicPr>
        <xdr:cNvPr id="9" name="Pilt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2106274"/>
          <a:ext cx="1228726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145</xdr:row>
      <xdr:rowOff>19049</xdr:rowOff>
    </xdr:from>
    <xdr:to>
      <xdr:col>4</xdr:col>
      <xdr:colOff>76200</xdr:colOff>
      <xdr:row>148</xdr:row>
      <xdr:rowOff>19049</xdr:rowOff>
    </xdr:to>
    <xdr:pic>
      <xdr:nvPicPr>
        <xdr:cNvPr id="10" name="Pilt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3868399"/>
          <a:ext cx="942975" cy="714375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101</xdr:row>
      <xdr:rowOff>161925</xdr:rowOff>
    </xdr:from>
    <xdr:ext cx="1066800" cy="1066800"/>
    <xdr:pic>
      <xdr:nvPicPr>
        <xdr:cNvPr id="11" name="Pilt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2925425"/>
          <a:ext cx="1066800" cy="1066800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107</xdr:row>
      <xdr:rowOff>247649</xdr:rowOff>
    </xdr:from>
    <xdr:ext cx="1133475" cy="1133475"/>
    <xdr:pic>
      <xdr:nvPicPr>
        <xdr:cNvPr id="12" name="Pilt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3935074"/>
          <a:ext cx="1133475" cy="1133475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112</xdr:row>
      <xdr:rowOff>257174</xdr:rowOff>
    </xdr:from>
    <xdr:ext cx="1228726" cy="1228726"/>
    <xdr:pic>
      <xdr:nvPicPr>
        <xdr:cNvPr id="13" name="Pilt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944724"/>
          <a:ext cx="1228726" cy="122872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27</xdr:row>
      <xdr:rowOff>190500</xdr:rowOff>
    </xdr:from>
    <xdr:to>
      <xdr:col>4</xdr:col>
      <xdr:colOff>285750</xdr:colOff>
      <xdr:row>31</xdr:row>
      <xdr:rowOff>123825</xdr:rowOff>
    </xdr:to>
    <xdr:pic>
      <xdr:nvPicPr>
        <xdr:cNvPr id="14" name="Pilt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10350"/>
          <a:ext cx="126682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9525</xdr:rowOff>
    </xdr:from>
    <xdr:to>
      <xdr:col>4</xdr:col>
      <xdr:colOff>285750</xdr:colOff>
      <xdr:row>70</xdr:row>
      <xdr:rowOff>209550</xdr:rowOff>
    </xdr:to>
    <xdr:pic>
      <xdr:nvPicPr>
        <xdr:cNvPr id="15" name="Pilt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44750"/>
          <a:ext cx="126682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180975</xdr:rowOff>
    </xdr:from>
    <xdr:to>
      <xdr:col>4</xdr:col>
      <xdr:colOff>247650</xdr:colOff>
      <xdr:row>96</xdr:row>
      <xdr:rowOff>140638</xdr:rowOff>
    </xdr:to>
    <xdr:pic>
      <xdr:nvPicPr>
        <xdr:cNvPr id="16" name="Pilt 1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50250"/>
          <a:ext cx="1228725" cy="106456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124</xdr:row>
      <xdr:rowOff>247650</xdr:rowOff>
    </xdr:from>
    <xdr:to>
      <xdr:col>4</xdr:col>
      <xdr:colOff>171451</xdr:colOff>
      <xdr:row>127</xdr:row>
      <xdr:rowOff>238125</xdr:rowOff>
    </xdr:to>
    <xdr:pic>
      <xdr:nvPicPr>
        <xdr:cNvPr id="17" name="Pilt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29346525"/>
          <a:ext cx="10668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120</xdr:row>
      <xdr:rowOff>95250</xdr:rowOff>
    </xdr:from>
    <xdr:to>
      <xdr:col>4</xdr:col>
      <xdr:colOff>104775</xdr:colOff>
      <xdr:row>124</xdr:row>
      <xdr:rowOff>24705</xdr:rowOff>
    </xdr:to>
    <xdr:pic>
      <xdr:nvPicPr>
        <xdr:cNvPr id="18" name="Pilt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8165425"/>
          <a:ext cx="1057275" cy="9581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130</xdr:row>
      <xdr:rowOff>66675</xdr:rowOff>
    </xdr:from>
    <xdr:to>
      <xdr:col>4</xdr:col>
      <xdr:colOff>200025</xdr:colOff>
      <xdr:row>134</xdr:row>
      <xdr:rowOff>140660</xdr:rowOff>
    </xdr:to>
    <xdr:pic>
      <xdr:nvPicPr>
        <xdr:cNvPr id="19" name="Pilt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30965775"/>
          <a:ext cx="1085849" cy="110268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134</xdr:row>
      <xdr:rowOff>228600</xdr:rowOff>
    </xdr:from>
    <xdr:to>
      <xdr:col>4</xdr:col>
      <xdr:colOff>228600</xdr:colOff>
      <xdr:row>138</xdr:row>
      <xdr:rowOff>146304</xdr:rowOff>
    </xdr:to>
    <xdr:pic>
      <xdr:nvPicPr>
        <xdr:cNvPr id="26" name="Pilt 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2156400"/>
          <a:ext cx="1095375" cy="9464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139</xdr:row>
      <xdr:rowOff>1</xdr:rowOff>
    </xdr:from>
    <xdr:to>
      <xdr:col>4</xdr:col>
      <xdr:colOff>85726</xdr:colOff>
      <xdr:row>142</xdr:row>
      <xdr:rowOff>219076</xdr:rowOff>
    </xdr:to>
    <xdr:pic>
      <xdr:nvPicPr>
        <xdr:cNvPr id="27" name="Pilt 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3213676"/>
          <a:ext cx="10668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148</xdr:row>
      <xdr:rowOff>219075</xdr:rowOff>
    </xdr:from>
    <xdr:to>
      <xdr:col>17</xdr:col>
      <xdr:colOff>270621</xdr:colOff>
      <xdr:row>156</xdr:row>
      <xdr:rowOff>85725</xdr:rowOff>
    </xdr:to>
    <xdr:pic>
      <xdr:nvPicPr>
        <xdr:cNvPr id="28" name="Pilt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35947350"/>
          <a:ext cx="5566521" cy="159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arkvarakomplekti Office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9"/>
  <sheetViews>
    <sheetView tabSelected="1" workbookViewId="0">
      <selection activeCell="Q7" sqref="Q7"/>
    </sheetView>
  </sheetViews>
  <sheetFormatPr defaultRowHeight="15" x14ac:dyDescent="0.25"/>
  <cols>
    <col min="1" max="1" width="5.5703125" customWidth="1"/>
    <col min="2" max="2" width="4.7109375" customWidth="1"/>
    <col min="3" max="3" width="4.42578125" customWidth="1"/>
    <col min="4" max="4" width="9.140625" hidden="1" customWidth="1"/>
    <col min="5" max="5" width="4.7109375" customWidth="1"/>
    <col min="6" max="10" width="3.42578125" customWidth="1"/>
    <col min="11" max="11" width="3.85546875" customWidth="1"/>
    <col min="12" max="12" width="4.140625" customWidth="1"/>
    <col min="13" max="13" width="5" customWidth="1"/>
    <col min="14" max="14" width="3.28515625" customWidth="1"/>
    <col min="15" max="15" width="4.42578125" customWidth="1"/>
    <col min="16" max="16" width="14.42578125" customWidth="1"/>
    <col min="17" max="17" width="11.140625" customWidth="1"/>
    <col min="18" max="18" width="11.7109375" bestFit="1" customWidth="1"/>
  </cols>
  <sheetData>
    <row r="1" spans="1:18" ht="28.5" customHeight="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6"/>
      <c r="P1" s="26"/>
      <c r="Q1" s="27"/>
      <c r="R1" s="28"/>
    </row>
    <row r="2" spans="1:18" x14ac:dyDescent="0.25">
      <c r="A2" s="5" t="s">
        <v>0</v>
      </c>
      <c r="B2" s="5"/>
      <c r="C2" s="5"/>
      <c r="D2" s="5"/>
      <c r="E2" s="5"/>
      <c r="F2" s="5"/>
      <c r="G2" s="5"/>
      <c r="H2" s="5"/>
      <c r="I2" s="5" t="s">
        <v>1</v>
      </c>
      <c r="J2" s="5"/>
      <c r="K2" s="5"/>
      <c r="L2" s="5"/>
      <c r="M2" s="2"/>
      <c r="N2" s="4"/>
      <c r="O2" s="29"/>
      <c r="P2" s="28"/>
      <c r="Q2" s="29" t="s">
        <v>2</v>
      </c>
      <c r="R2" s="30"/>
    </row>
    <row r="3" spans="1:18" x14ac:dyDescent="0.25">
      <c r="A3" s="5" t="s">
        <v>167</v>
      </c>
      <c r="B3" s="5"/>
      <c r="C3" s="5"/>
      <c r="D3" s="5"/>
      <c r="E3" s="5"/>
      <c r="F3" s="5"/>
      <c r="G3" s="5"/>
      <c r="H3" s="5"/>
      <c r="I3" s="5" t="s">
        <v>166</v>
      </c>
      <c r="J3" s="5"/>
      <c r="K3" s="5"/>
      <c r="L3" s="5"/>
      <c r="M3" s="2"/>
      <c r="N3" s="4"/>
      <c r="O3" s="29"/>
      <c r="P3" s="28"/>
      <c r="Q3" s="29" t="s">
        <v>165</v>
      </c>
      <c r="R3" s="30"/>
    </row>
    <row r="4" spans="1:18" x14ac:dyDescent="0.25">
      <c r="A4" s="5" t="s">
        <v>3</v>
      </c>
      <c r="B4" s="5"/>
      <c r="C4" s="5"/>
      <c r="D4" s="5"/>
      <c r="E4" s="5"/>
      <c r="F4" s="5"/>
      <c r="G4" s="5"/>
      <c r="H4" s="5"/>
      <c r="I4" s="5" t="s">
        <v>4</v>
      </c>
      <c r="J4" s="5"/>
      <c r="K4" s="5"/>
      <c r="L4" s="5"/>
      <c r="M4" s="2"/>
      <c r="N4" s="4"/>
      <c r="O4" s="29"/>
      <c r="P4" s="28"/>
      <c r="Q4" s="29" t="s">
        <v>5</v>
      </c>
      <c r="R4" s="30"/>
    </row>
    <row r="5" spans="1:18" x14ac:dyDescent="0.25">
      <c r="A5" s="5" t="s">
        <v>6</v>
      </c>
      <c r="B5" s="5"/>
      <c r="C5" s="5"/>
      <c r="D5" s="5"/>
      <c r="E5" s="5"/>
      <c r="F5" s="5"/>
      <c r="G5" s="5"/>
      <c r="H5" s="5"/>
      <c r="I5" s="5" t="s">
        <v>7</v>
      </c>
      <c r="J5" s="5"/>
      <c r="K5" s="5"/>
      <c r="L5" s="5"/>
      <c r="M5" s="2"/>
      <c r="N5" s="4"/>
      <c r="O5" s="27"/>
      <c r="P5" s="31"/>
      <c r="Q5" s="27"/>
      <c r="R5" s="30"/>
    </row>
    <row r="6" spans="1:18" ht="15.75" thickBot="1" x14ac:dyDescent="0.3">
      <c r="A6" s="5" t="s">
        <v>8</v>
      </c>
      <c r="B6" s="5"/>
      <c r="C6" s="5"/>
      <c r="D6" s="5"/>
      <c r="E6" s="5"/>
      <c r="F6" s="5"/>
      <c r="G6" s="5"/>
      <c r="H6" s="5"/>
      <c r="I6" s="6" t="s">
        <v>9</v>
      </c>
      <c r="J6" s="6"/>
      <c r="K6" s="6"/>
      <c r="L6" s="6"/>
      <c r="M6" s="2"/>
      <c r="N6" s="4"/>
      <c r="O6" s="27"/>
      <c r="P6" s="31"/>
      <c r="Q6" s="32" t="s">
        <v>10</v>
      </c>
      <c r="R6" s="30"/>
    </row>
    <row r="7" spans="1:18" ht="15.75" thickBot="1" x14ac:dyDescent="0.3">
      <c r="A7" s="7" t="s">
        <v>11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3"/>
      <c r="O7" s="26"/>
      <c r="P7" s="26"/>
      <c r="Q7" s="33">
        <v>0</v>
      </c>
      <c r="R7" s="30"/>
    </row>
    <row r="8" spans="1:18" x14ac:dyDescent="0.25">
      <c r="A8" s="7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3"/>
      <c r="O8" s="26"/>
      <c r="P8" s="26"/>
      <c r="Q8" s="34"/>
      <c r="R8" s="30"/>
    </row>
    <row r="9" spans="1:18" ht="20.25" x14ac:dyDescent="0.3">
      <c r="A9" s="38"/>
      <c r="B9" s="39"/>
      <c r="C9" s="39"/>
      <c r="D9" s="39"/>
      <c r="E9" s="39"/>
      <c r="F9" s="39"/>
      <c r="G9" s="39" t="s">
        <v>12</v>
      </c>
      <c r="H9" s="39"/>
      <c r="I9" s="39"/>
      <c r="J9" s="39"/>
      <c r="K9" s="39"/>
      <c r="L9" s="40"/>
      <c r="M9" s="40"/>
      <c r="N9" s="41"/>
      <c r="O9" s="42"/>
      <c r="P9" s="43"/>
      <c r="Q9" s="42"/>
      <c r="R9" s="44"/>
    </row>
    <row r="10" spans="1:18" ht="15.75" thickBot="1" x14ac:dyDescent="0.3">
      <c r="A10" s="69"/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1"/>
      <c r="O10" s="35"/>
      <c r="P10" s="36"/>
      <c r="Q10" s="37"/>
      <c r="R10" s="18"/>
    </row>
    <row r="11" spans="1:18" ht="21.75" customHeight="1" thickBot="1" x14ac:dyDescent="0.3">
      <c r="A11" s="104" t="s">
        <v>102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6"/>
    </row>
    <row r="12" spans="1:18" ht="21.75" customHeight="1" thickBot="1" x14ac:dyDescent="0.3">
      <c r="A12" s="81"/>
      <c r="B12" s="82"/>
      <c r="C12" s="82"/>
      <c r="D12" s="82"/>
      <c r="E12" s="83"/>
      <c r="F12" s="99" t="s">
        <v>13</v>
      </c>
      <c r="G12" s="100"/>
      <c r="H12" s="100"/>
      <c r="I12" s="100"/>
      <c r="J12" s="101"/>
      <c r="K12" s="99" t="s">
        <v>17</v>
      </c>
      <c r="L12" s="102"/>
      <c r="M12" s="102"/>
      <c r="N12" s="102"/>
      <c r="O12" s="102"/>
      <c r="P12" s="103"/>
      <c r="Q12" s="72" t="s">
        <v>14</v>
      </c>
      <c r="R12" s="73" t="s">
        <v>15</v>
      </c>
    </row>
    <row r="13" spans="1:18" ht="21.75" customHeight="1" thickBot="1" x14ac:dyDescent="0.3">
      <c r="A13" s="84"/>
      <c r="B13" s="85"/>
      <c r="C13" s="85"/>
      <c r="D13" s="85"/>
      <c r="E13" s="86"/>
      <c r="F13" s="87" t="s">
        <v>16</v>
      </c>
      <c r="G13" s="88"/>
      <c r="H13" s="88"/>
      <c r="I13" s="88"/>
      <c r="J13" s="89"/>
      <c r="K13" s="78" t="s">
        <v>18</v>
      </c>
      <c r="L13" s="79"/>
      <c r="M13" s="79"/>
      <c r="N13" s="79"/>
      <c r="O13" s="79"/>
      <c r="P13" s="80"/>
      <c r="Q13" s="64">
        <v>1465.65</v>
      </c>
      <c r="R13" s="74">
        <f>Q13*(1-$Q$7)</f>
        <v>1465.65</v>
      </c>
    </row>
    <row r="14" spans="1:18" ht="21.75" customHeight="1" thickBot="1" x14ac:dyDescent="0.3">
      <c r="A14" s="84"/>
      <c r="B14" s="85"/>
      <c r="C14" s="85"/>
      <c r="D14" s="85"/>
      <c r="E14" s="86"/>
      <c r="F14" s="87" t="s">
        <v>159</v>
      </c>
      <c r="G14" s="88"/>
      <c r="H14" s="88"/>
      <c r="I14" s="88"/>
      <c r="J14" s="89"/>
      <c r="K14" s="78" t="s">
        <v>160</v>
      </c>
      <c r="L14" s="79"/>
      <c r="M14" s="79"/>
      <c r="N14" s="79"/>
      <c r="O14" s="79"/>
      <c r="P14" s="80"/>
      <c r="Q14" s="75">
        <v>1685</v>
      </c>
      <c r="R14" s="74">
        <f>Q14*(1-$Q$7)</f>
        <v>1685</v>
      </c>
    </row>
    <row r="15" spans="1:18" ht="21.75" customHeight="1" thickBot="1" x14ac:dyDescent="0.3">
      <c r="A15" s="84"/>
      <c r="B15" s="85"/>
      <c r="C15" s="85"/>
      <c r="D15" s="85"/>
      <c r="E15" s="86"/>
      <c r="F15" s="87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9"/>
    </row>
    <row r="16" spans="1:18" ht="21.75" customHeight="1" thickBot="1" x14ac:dyDescent="0.3">
      <c r="A16" s="84"/>
      <c r="B16" s="85"/>
      <c r="C16" s="85"/>
      <c r="D16" s="85"/>
      <c r="E16" s="86"/>
      <c r="F16" s="87" t="s">
        <v>113</v>
      </c>
      <c r="G16" s="88"/>
      <c r="H16" s="88"/>
      <c r="I16" s="88"/>
      <c r="J16" s="89"/>
      <c r="K16" s="78" t="s">
        <v>114</v>
      </c>
      <c r="L16" s="79"/>
      <c r="M16" s="79"/>
      <c r="N16" s="79"/>
      <c r="O16" s="79"/>
      <c r="P16" s="80"/>
      <c r="Q16" s="64">
        <v>117.08</v>
      </c>
      <c r="R16" s="74">
        <f t="shared" ref="R16:R21" si="0">Q16*(1-$Q$7)</f>
        <v>117.08</v>
      </c>
    </row>
    <row r="17" spans="1:22" ht="21.75" customHeight="1" thickBot="1" x14ac:dyDescent="0.3">
      <c r="A17" s="84"/>
      <c r="B17" s="85"/>
      <c r="C17" s="85"/>
      <c r="D17" s="85"/>
      <c r="E17" s="86"/>
      <c r="F17" s="87" t="s">
        <v>20</v>
      </c>
      <c r="G17" s="88"/>
      <c r="H17" s="88"/>
      <c r="I17" s="88"/>
      <c r="J17" s="89"/>
      <c r="K17" s="78" t="s">
        <v>19</v>
      </c>
      <c r="L17" s="79"/>
      <c r="M17" s="79"/>
      <c r="N17" s="79"/>
      <c r="O17" s="79"/>
      <c r="P17" s="80"/>
      <c r="Q17" s="64">
        <v>117.08</v>
      </c>
      <c r="R17" s="74">
        <f t="shared" si="0"/>
        <v>117.08</v>
      </c>
    </row>
    <row r="18" spans="1:22" ht="21.75" customHeight="1" thickBot="1" x14ac:dyDescent="0.3">
      <c r="A18" s="84"/>
      <c r="B18" s="85"/>
      <c r="C18" s="85"/>
      <c r="D18" s="85"/>
      <c r="E18" s="86"/>
      <c r="F18" s="87" t="s">
        <v>21</v>
      </c>
      <c r="G18" s="88"/>
      <c r="H18" s="88"/>
      <c r="I18" s="88"/>
      <c r="J18" s="89"/>
      <c r="K18" s="78" t="s">
        <v>24</v>
      </c>
      <c r="L18" s="79"/>
      <c r="M18" s="79"/>
      <c r="N18" s="79"/>
      <c r="O18" s="79"/>
      <c r="P18" s="80"/>
      <c r="Q18" s="64">
        <v>117.08</v>
      </c>
      <c r="R18" s="74">
        <f t="shared" si="0"/>
        <v>117.08</v>
      </c>
    </row>
    <row r="19" spans="1:22" ht="21.75" customHeight="1" thickBot="1" x14ac:dyDescent="0.3">
      <c r="A19" s="84"/>
      <c r="B19" s="85"/>
      <c r="C19" s="85"/>
      <c r="D19" s="85"/>
      <c r="E19" s="86"/>
      <c r="F19" s="87" t="s">
        <v>22</v>
      </c>
      <c r="G19" s="95"/>
      <c r="H19" s="95"/>
      <c r="I19" s="95"/>
      <c r="J19" s="96"/>
      <c r="K19" s="78" t="s">
        <v>25</v>
      </c>
      <c r="L19" s="79"/>
      <c r="M19" s="79"/>
      <c r="N19" s="79"/>
      <c r="O19" s="79"/>
      <c r="P19" s="80"/>
      <c r="Q19" s="64">
        <v>124.22</v>
      </c>
      <c r="R19" s="74">
        <f t="shared" si="0"/>
        <v>124.22</v>
      </c>
    </row>
    <row r="20" spans="1:22" ht="21.75" customHeight="1" thickBot="1" x14ac:dyDescent="0.3">
      <c r="A20" s="84"/>
      <c r="B20" s="85"/>
      <c r="C20" s="85"/>
      <c r="D20" s="85"/>
      <c r="E20" s="86"/>
      <c r="F20" s="87" t="s">
        <v>111</v>
      </c>
      <c r="G20" s="95"/>
      <c r="H20" s="95"/>
      <c r="I20" s="95"/>
      <c r="J20" s="96"/>
      <c r="K20" s="78" t="s">
        <v>112</v>
      </c>
      <c r="L20" s="79"/>
      <c r="M20" s="79"/>
      <c r="N20" s="79"/>
      <c r="O20" s="79"/>
      <c r="P20" s="80"/>
      <c r="Q20" s="64">
        <v>124.22</v>
      </c>
      <c r="R20" s="74">
        <f t="shared" si="0"/>
        <v>124.22</v>
      </c>
    </row>
    <row r="21" spans="1:22" ht="21.75" customHeight="1" thickBot="1" x14ac:dyDescent="0.3">
      <c r="A21" s="84"/>
      <c r="B21" s="85"/>
      <c r="C21" s="85"/>
      <c r="D21" s="85"/>
      <c r="E21" s="86"/>
      <c r="F21" s="97" t="s">
        <v>23</v>
      </c>
      <c r="G21" s="91"/>
      <c r="H21" s="91"/>
      <c r="I21" s="91"/>
      <c r="J21" s="92"/>
      <c r="K21" s="78" t="s">
        <v>26</v>
      </c>
      <c r="L21" s="79"/>
      <c r="M21" s="79"/>
      <c r="N21" s="79"/>
      <c r="O21" s="79"/>
      <c r="P21" s="80"/>
      <c r="Q21" s="64">
        <v>124.22</v>
      </c>
      <c r="R21" s="74">
        <f t="shared" si="0"/>
        <v>124.22</v>
      </c>
    </row>
    <row r="22" spans="1:22" ht="21.75" customHeight="1" thickBot="1" x14ac:dyDescent="0.3">
      <c r="A22" s="84"/>
      <c r="B22" s="85"/>
      <c r="C22" s="85"/>
      <c r="D22" s="85"/>
      <c r="E22" s="86"/>
      <c r="F22" s="98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6"/>
    </row>
    <row r="23" spans="1:22" ht="21.75" customHeight="1" thickBot="1" x14ac:dyDescent="0.3">
      <c r="A23" s="84"/>
      <c r="B23" s="85"/>
      <c r="C23" s="85"/>
      <c r="D23" s="85"/>
      <c r="E23" s="86"/>
      <c r="F23" s="78" t="s">
        <v>78</v>
      </c>
      <c r="G23" s="79"/>
      <c r="H23" s="79"/>
      <c r="I23" s="79"/>
      <c r="J23" s="80"/>
      <c r="K23" s="78" t="s">
        <v>79</v>
      </c>
      <c r="L23" s="79"/>
      <c r="M23" s="79"/>
      <c r="N23" s="79"/>
      <c r="O23" s="79"/>
      <c r="P23" s="80"/>
      <c r="Q23" s="64">
        <v>121.86</v>
      </c>
      <c r="R23" s="74">
        <f t="shared" ref="R23:R27" si="1">Q23*(1-$Q$7)</f>
        <v>121.86</v>
      </c>
    </row>
    <row r="24" spans="1:22" ht="21.75" customHeight="1" thickBot="1" x14ac:dyDescent="0.3">
      <c r="A24" s="84"/>
      <c r="B24" s="85"/>
      <c r="C24" s="85"/>
      <c r="D24" s="85"/>
      <c r="E24" s="86"/>
      <c r="F24" s="78" t="s">
        <v>27</v>
      </c>
      <c r="G24" s="79"/>
      <c r="H24" s="79"/>
      <c r="I24" s="79"/>
      <c r="J24" s="80"/>
      <c r="K24" s="78" t="s">
        <v>30</v>
      </c>
      <c r="L24" s="79"/>
      <c r="M24" s="79"/>
      <c r="N24" s="79"/>
      <c r="O24" s="79"/>
      <c r="P24" s="80"/>
      <c r="Q24" s="64">
        <v>122.43</v>
      </c>
      <c r="R24" s="74">
        <f t="shared" si="1"/>
        <v>122.43</v>
      </c>
      <c r="V24" s="8"/>
    </row>
    <row r="25" spans="1:22" ht="21.75" customHeight="1" thickBot="1" x14ac:dyDescent="0.3">
      <c r="A25" s="84"/>
      <c r="B25" s="85"/>
      <c r="C25" s="85"/>
      <c r="D25" s="85"/>
      <c r="E25" s="86"/>
      <c r="F25" s="78" t="s">
        <v>28</v>
      </c>
      <c r="G25" s="79"/>
      <c r="H25" s="79"/>
      <c r="I25" s="79"/>
      <c r="J25" s="80"/>
      <c r="K25" s="78" t="s">
        <v>31</v>
      </c>
      <c r="L25" s="79"/>
      <c r="M25" s="79"/>
      <c r="N25" s="79"/>
      <c r="O25" s="79"/>
      <c r="P25" s="80"/>
      <c r="Q25" s="64">
        <v>121.86</v>
      </c>
      <c r="R25" s="74">
        <f t="shared" si="1"/>
        <v>121.86</v>
      </c>
    </row>
    <row r="26" spans="1:22" ht="21.75" customHeight="1" thickBot="1" x14ac:dyDescent="0.3">
      <c r="A26" s="84"/>
      <c r="B26" s="85"/>
      <c r="C26" s="85"/>
      <c r="D26" s="85"/>
      <c r="E26" s="86"/>
      <c r="F26" s="78" t="s">
        <v>29</v>
      </c>
      <c r="G26" s="79"/>
      <c r="H26" s="79"/>
      <c r="I26" s="79"/>
      <c r="J26" s="80"/>
      <c r="K26" s="78" t="s">
        <v>32</v>
      </c>
      <c r="L26" s="79"/>
      <c r="M26" s="79"/>
      <c r="N26" s="79"/>
      <c r="O26" s="79"/>
      <c r="P26" s="80"/>
      <c r="Q26" s="65">
        <v>129</v>
      </c>
      <c r="R26" s="74">
        <f t="shared" si="1"/>
        <v>129</v>
      </c>
    </row>
    <row r="27" spans="1:22" ht="21.75" customHeight="1" thickBot="1" x14ac:dyDescent="0.3">
      <c r="A27" s="84"/>
      <c r="B27" s="85"/>
      <c r="C27" s="85"/>
      <c r="D27" s="85"/>
      <c r="E27" s="86"/>
      <c r="F27" s="78" t="s">
        <v>80</v>
      </c>
      <c r="G27" s="79"/>
      <c r="H27" s="79"/>
      <c r="I27" s="79"/>
      <c r="J27" s="80"/>
      <c r="K27" s="78" t="s">
        <v>81</v>
      </c>
      <c r="L27" s="79"/>
      <c r="M27" s="79"/>
      <c r="N27" s="79"/>
      <c r="O27" s="79"/>
      <c r="P27" s="80"/>
      <c r="Q27" s="65">
        <v>198.47</v>
      </c>
      <c r="R27" s="74">
        <f t="shared" si="1"/>
        <v>198.47</v>
      </c>
    </row>
    <row r="28" spans="1:22" ht="21.75" customHeight="1" thickBot="1" x14ac:dyDescent="0.3">
      <c r="A28" s="84"/>
      <c r="B28" s="85"/>
      <c r="C28" s="85"/>
      <c r="D28" s="85"/>
      <c r="E28" s="86"/>
      <c r="F28" s="50"/>
      <c r="G28" s="51"/>
      <c r="H28" s="51"/>
      <c r="I28" s="51"/>
      <c r="J28" s="52"/>
      <c r="K28" s="50"/>
      <c r="L28" s="51"/>
      <c r="M28" s="51"/>
      <c r="N28" s="51"/>
      <c r="O28" s="51"/>
      <c r="P28" s="52"/>
      <c r="Q28" s="14"/>
      <c r="R28" s="25"/>
    </row>
    <row r="29" spans="1:22" ht="21.75" customHeight="1" thickBot="1" x14ac:dyDescent="0.3">
      <c r="A29" s="84"/>
      <c r="B29" s="85"/>
      <c r="C29" s="85"/>
      <c r="D29" s="85"/>
      <c r="E29" s="86"/>
      <c r="F29" s="20" t="s">
        <v>103</v>
      </c>
      <c r="G29" s="51"/>
      <c r="H29" s="51"/>
      <c r="I29" s="51"/>
      <c r="J29" s="52"/>
      <c r="K29" s="50"/>
      <c r="L29" s="21" t="s">
        <v>104</v>
      </c>
      <c r="M29" s="51"/>
      <c r="N29" s="51"/>
      <c r="O29" s="51"/>
      <c r="P29" s="52"/>
      <c r="Q29" s="65">
        <v>193.58</v>
      </c>
      <c r="R29" s="74">
        <f t="shared" ref="R29:R32" si="2">Q29*(1-$Q$7)</f>
        <v>193.58</v>
      </c>
    </row>
    <row r="30" spans="1:22" ht="21.75" customHeight="1" thickBot="1" x14ac:dyDescent="0.3">
      <c r="A30" s="84"/>
      <c r="B30" s="85"/>
      <c r="C30" s="85"/>
      <c r="D30" s="85"/>
      <c r="E30" s="86"/>
      <c r="F30" s="20" t="s">
        <v>105</v>
      </c>
      <c r="G30" s="51"/>
      <c r="H30" s="51"/>
      <c r="I30" s="51"/>
      <c r="J30" s="52"/>
      <c r="K30" s="50"/>
      <c r="L30" s="21" t="s">
        <v>106</v>
      </c>
      <c r="M30" s="51"/>
      <c r="N30" s="51"/>
      <c r="O30" s="51"/>
      <c r="P30" s="52"/>
      <c r="Q30" s="65">
        <v>259.58999999999997</v>
      </c>
      <c r="R30" s="74">
        <f t="shared" si="2"/>
        <v>259.58999999999997</v>
      </c>
    </row>
    <row r="31" spans="1:22" ht="21.75" customHeight="1" thickBot="1" x14ac:dyDescent="0.3">
      <c r="A31" s="84"/>
      <c r="B31" s="85"/>
      <c r="C31" s="85"/>
      <c r="D31" s="85"/>
      <c r="E31" s="86"/>
      <c r="F31" s="20" t="s">
        <v>107</v>
      </c>
      <c r="G31" s="51"/>
      <c r="H31" s="51"/>
      <c r="I31" s="51"/>
      <c r="J31" s="52"/>
      <c r="K31" s="20"/>
      <c r="L31" s="21" t="s">
        <v>108</v>
      </c>
      <c r="M31" s="51"/>
      <c r="N31" s="51"/>
      <c r="O31" s="51"/>
      <c r="P31" s="52"/>
      <c r="Q31" s="65">
        <v>181.63</v>
      </c>
      <c r="R31" s="74">
        <f t="shared" si="2"/>
        <v>181.63</v>
      </c>
    </row>
    <row r="32" spans="1:22" ht="21.75" customHeight="1" thickBot="1" x14ac:dyDescent="0.3">
      <c r="A32" s="84"/>
      <c r="B32" s="85"/>
      <c r="C32" s="85"/>
      <c r="D32" s="85"/>
      <c r="E32" s="86"/>
      <c r="F32" s="45" t="s">
        <v>109</v>
      </c>
      <c r="G32" s="54"/>
      <c r="H32" s="54"/>
      <c r="I32" s="54"/>
      <c r="J32" s="55"/>
      <c r="K32" s="53"/>
      <c r="L32" s="46" t="s">
        <v>110</v>
      </c>
      <c r="M32" s="54"/>
      <c r="N32" s="54"/>
      <c r="O32" s="54"/>
      <c r="P32" s="55"/>
      <c r="Q32" s="66">
        <v>315.63</v>
      </c>
      <c r="R32" s="74">
        <f t="shared" si="2"/>
        <v>315.63</v>
      </c>
    </row>
    <row r="33" spans="1:18" ht="21.75" customHeight="1" x14ac:dyDescent="0.25">
      <c r="A33" s="84"/>
      <c r="B33" s="85"/>
      <c r="C33" s="85"/>
      <c r="D33" s="85"/>
      <c r="E33" s="85"/>
      <c r="F33" s="53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47"/>
      <c r="R33" s="48"/>
    </row>
    <row r="34" spans="1:18" ht="21.75" customHeight="1" thickBot="1" x14ac:dyDescent="0.3">
      <c r="A34" s="93"/>
      <c r="B34" s="94"/>
      <c r="C34" s="94"/>
      <c r="D34" s="94"/>
      <c r="E34" s="94"/>
      <c r="F34" s="90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2"/>
    </row>
    <row r="35" spans="1:18" ht="20.25" customHeight="1" x14ac:dyDescent="0.25">
      <c r="A35" s="53"/>
      <c r="B35" s="54"/>
      <c r="C35" s="54"/>
      <c r="D35" s="54"/>
      <c r="E35" s="54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2"/>
    </row>
    <row r="36" spans="1:18" ht="20.25" customHeight="1" x14ac:dyDescent="0.25">
      <c r="A36" s="63" t="s">
        <v>157</v>
      </c>
      <c r="B36" s="57"/>
      <c r="C36" s="57"/>
      <c r="D36" s="57"/>
      <c r="E36" s="57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60"/>
    </row>
    <row r="37" spans="1:18" ht="20.25" customHeight="1" x14ac:dyDescent="0.25">
      <c r="A37" s="63" t="s">
        <v>158</v>
      </c>
      <c r="B37" s="57"/>
      <c r="C37" s="57"/>
      <c r="D37" s="57"/>
      <c r="E37" s="57"/>
      <c r="F37" s="49" t="s">
        <v>156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60"/>
    </row>
    <row r="38" spans="1:18" ht="20.25" customHeight="1" x14ac:dyDescent="0.25">
      <c r="A38" s="56"/>
      <c r="B38" s="57"/>
      <c r="C38" s="57"/>
      <c r="D38" s="57"/>
      <c r="E38" s="57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60"/>
    </row>
    <row r="39" spans="1:18" ht="20.25" customHeight="1" thickBot="1" x14ac:dyDescent="0.3">
      <c r="A39" s="17"/>
      <c r="B39" s="18"/>
      <c r="C39" s="18"/>
      <c r="D39" s="18"/>
      <c r="E39" s="1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9"/>
    </row>
    <row r="40" spans="1:18" ht="15.75" thickBot="1" x14ac:dyDescent="0.3">
      <c r="A40" s="107" t="s">
        <v>115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9"/>
    </row>
    <row r="41" spans="1:18" ht="21.75" customHeight="1" thickBot="1" x14ac:dyDescent="0.3">
      <c r="A41" s="81"/>
      <c r="B41" s="82"/>
      <c r="C41" s="82"/>
      <c r="D41" s="82"/>
      <c r="E41" s="83"/>
      <c r="F41" s="110" t="s">
        <v>13</v>
      </c>
      <c r="G41" s="110"/>
      <c r="H41" s="110"/>
      <c r="I41" s="110"/>
      <c r="J41" s="111"/>
      <c r="K41" s="112" t="s">
        <v>17</v>
      </c>
      <c r="L41" s="110"/>
      <c r="M41" s="110"/>
      <c r="N41" s="110"/>
      <c r="O41" s="110"/>
      <c r="P41" s="111"/>
      <c r="Q41" s="76" t="s">
        <v>14</v>
      </c>
      <c r="R41" s="76" t="s">
        <v>15</v>
      </c>
    </row>
    <row r="42" spans="1:18" ht="21.75" customHeight="1" thickBot="1" x14ac:dyDescent="0.3">
      <c r="A42" s="84"/>
      <c r="B42" s="85"/>
      <c r="C42" s="85"/>
      <c r="D42" s="85"/>
      <c r="E42" s="86"/>
      <c r="F42" s="79" t="s">
        <v>34</v>
      </c>
      <c r="G42" s="79"/>
      <c r="H42" s="79"/>
      <c r="I42" s="79"/>
      <c r="J42" s="80"/>
      <c r="K42" s="78" t="s">
        <v>33</v>
      </c>
      <c r="L42" s="79"/>
      <c r="M42" s="79"/>
      <c r="N42" s="79"/>
      <c r="O42" s="79"/>
      <c r="P42" s="80"/>
      <c r="Q42" s="65">
        <v>1623.3</v>
      </c>
      <c r="R42" s="74">
        <f>Q42*(1-$Q$7)</f>
        <v>1623.3</v>
      </c>
    </row>
    <row r="43" spans="1:18" ht="21.75" customHeight="1" thickBot="1" x14ac:dyDescent="0.3">
      <c r="A43" s="84"/>
      <c r="B43" s="85"/>
      <c r="C43" s="85"/>
      <c r="D43" s="85"/>
      <c r="E43" s="86"/>
      <c r="F43" s="87" t="s">
        <v>161</v>
      </c>
      <c r="G43" s="88"/>
      <c r="H43" s="88"/>
      <c r="I43" s="88"/>
      <c r="J43" s="89"/>
      <c r="K43" s="78" t="s">
        <v>162</v>
      </c>
      <c r="L43" s="79"/>
      <c r="M43" s="79"/>
      <c r="N43" s="79"/>
      <c r="O43" s="79"/>
      <c r="P43" s="80"/>
      <c r="Q43" s="65">
        <v>1820</v>
      </c>
      <c r="R43" s="74">
        <f>Q43*(1-$Q$7)</f>
        <v>1820</v>
      </c>
    </row>
    <row r="44" spans="1:18" ht="21.75" customHeight="1" thickBot="1" x14ac:dyDescent="0.3">
      <c r="A44" s="84"/>
      <c r="B44" s="85"/>
      <c r="C44" s="85"/>
      <c r="D44" s="85"/>
      <c r="E44" s="86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80"/>
    </row>
    <row r="45" spans="1:18" ht="21.75" customHeight="1" thickBot="1" x14ac:dyDescent="0.3">
      <c r="A45" s="84"/>
      <c r="B45" s="85"/>
      <c r="C45" s="85"/>
      <c r="D45" s="85"/>
      <c r="E45" s="86"/>
      <c r="F45" s="79" t="s">
        <v>116</v>
      </c>
      <c r="G45" s="79"/>
      <c r="H45" s="79"/>
      <c r="I45" s="79"/>
      <c r="J45" s="80"/>
      <c r="K45" s="78" t="s">
        <v>117</v>
      </c>
      <c r="L45" s="79"/>
      <c r="M45" s="79"/>
      <c r="N45" s="79"/>
      <c r="O45" s="79"/>
      <c r="P45" s="80"/>
      <c r="Q45" s="65">
        <v>155.4</v>
      </c>
      <c r="R45" s="74">
        <f t="shared" ref="R45:R53" si="3">Q45*(1-$Q$7)</f>
        <v>155.4</v>
      </c>
    </row>
    <row r="46" spans="1:18" ht="21.75" customHeight="1" thickBot="1" x14ac:dyDescent="0.3">
      <c r="A46" s="84"/>
      <c r="B46" s="85"/>
      <c r="C46" s="85"/>
      <c r="D46" s="85"/>
      <c r="E46" s="86"/>
      <c r="F46" s="79" t="s">
        <v>119</v>
      </c>
      <c r="G46" s="79"/>
      <c r="H46" s="79"/>
      <c r="I46" s="79"/>
      <c r="J46" s="80"/>
      <c r="K46" s="78" t="s">
        <v>118</v>
      </c>
      <c r="L46" s="79"/>
      <c r="M46" s="79"/>
      <c r="N46" s="79"/>
      <c r="O46" s="79"/>
      <c r="P46" s="80"/>
      <c r="Q46" s="65">
        <v>155.4</v>
      </c>
      <c r="R46" s="74">
        <f t="shared" si="3"/>
        <v>155.4</v>
      </c>
    </row>
    <row r="47" spans="1:18" ht="21.75" customHeight="1" thickBot="1" x14ac:dyDescent="0.3">
      <c r="A47" s="84"/>
      <c r="B47" s="85"/>
      <c r="C47" s="85"/>
      <c r="D47" s="85"/>
      <c r="E47" s="86"/>
      <c r="F47" s="79" t="s">
        <v>120</v>
      </c>
      <c r="G47" s="79"/>
      <c r="H47" s="79"/>
      <c r="I47" s="79"/>
      <c r="J47" s="80"/>
      <c r="K47" s="78" t="s">
        <v>121</v>
      </c>
      <c r="L47" s="79"/>
      <c r="M47" s="79"/>
      <c r="N47" s="79"/>
      <c r="O47" s="79"/>
      <c r="P47" s="80"/>
      <c r="Q47" s="65">
        <v>155.4</v>
      </c>
      <c r="R47" s="74">
        <f t="shared" si="3"/>
        <v>155.4</v>
      </c>
    </row>
    <row r="48" spans="1:18" ht="21.75" customHeight="1" thickBot="1" x14ac:dyDescent="0.3">
      <c r="A48" s="84"/>
      <c r="B48" s="85"/>
      <c r="C48" s="85"/>
      <c r="D48" s="85"/>
      <c r="E48" s="86"/>
      <c r="F48" s="79" t="s">
        <v>35</v>
      </c>
      <c r="G48" s="79"/>
      <c r="H48" s="79"/>
      <c r="I48" s="79"/>
      <c r="J48" s="80"/>
      <c r="K48" s="78" t="s">
        <v>39</v>
      </c>
      <c r="L48" s="79"/>
      <c r="M48" s="79"/>
      <c r="N48" s="79"/>
      <c r="O48" s="79"/>
      <c r="P48" s="80"/>
      <c r="Q48" s="65">
        <v>155.4</v>
      </c>
      <c r="R48" s="74">
        <f t="shared" si="3"/>
        <v>155.4</v>
      </c>
    </row>
    <row r="49" spans="1:18" ht="21.75" customHeight="1" thickBot="1" x14ac:dyDescent="0.3">
      <c r="A49" s="84"/>
      <c r="B49" s="85"/>
      <c r="C49" s="85"/>
      <c r="D49" s="85"/>
      <c r="E49" s="86"/>
      <c r="F49" s="79" t="s">
        <v>36</v>
      </c>
      <c r="G49" s="79"/>
      <c r="H49" s="79"/>
      <c r="I49" s="79"/>
      <c r="J49" s="80"/>
      <c r="K49" s="78" t="s">
        <v>40</v>
      </c>
      <c r="L49" s="79"/>
      <c r="M49" s="79"/>
      <c r="N49" s="79"/>
      <c r="O49" s="79"/>
      <c r="P49" s="80"/>
      <c r="Q49" s="65">
        <v>155.4</v>
      </c>
      <c r="R49" s="74">
        <f t="shared" si="3"/>
        <v>155.4</v>
      </c>
    </row>
    <row r="50" spans="1:18" ht="21.75" customHeight="1" thickBot="1" x14ac:dyDescent="0.3">
      <c r="A50" s="84"/>
      <c r="B50" s="85"/>
      <c r="C50" s="85"/>
      <c r="D50" s="85"/>
      <c r="E50" s="86"/>
      <c r="F50" s="79" t="s">
        <v>37</v>
      </c>
      <c r="G50" s="79"/>
      <c r="H50" s="79"/>
      <c r="I50" s="79"/>
      <c r="J50" s="80"/>
      <c r="K50" s="78" t="s">
        <v>41</v>
      </c>
      <c r="L50" s="79"/>
      <c r="M50" s="79"/>
      <c r="N50" s="79"/>
      <c r="O50" s="79"/>
      <c r="P50" s="80"/>
      <c r="Q50" s="65">
        <v>165.9</v>
      </c>
      <c r="R50" s="74">
        <f t="shared" si="3"/>
        <v>165.9</v>
      </c>
    </row>
    <row r="51" spans="1:18" ht="21.75" customHeight="1" thickBot="1" x14ac:dyDescent="0.3">
      <c r="A51" s="84"/>
      <c r="B51" s="85"/>
      <c r="C51" s="85"/>
      <c r="D51" s="85"/>
      <c r="E51" s="86"/>
      <c r="F51" s="79" t="s">
        <v>122</v>
      </c>
      <c r="G51" s="79"/>
      <c r="H51" s="79"/>
      <c r="I51" s="79"/>
      <c r="J51" s="80"/>
      <c r="K51" s="78" t="s">
        <v>123</v>
      </c>
      <c r="L51" s="79"/>
      <c r="M51" s="79"/>
      <c r="N51" s="79"/>
      <c r="O51" s="79"/>
      <c r="P51" s="80"/>
      <c r="Q51" s="65">
        <v>165.9</v>
      </c>
      <c r="R51" s="74">
        <f t="shared" si="3"/>
        <v>165.9</v>
      </c>
    </row>
    <row r="52" spans="1:18" ht="21.75" customHeight="1" thickBot="1" x14ac:dyDescent="0.3">
      <c r="A52" s="84"/>
      <c r="B52" s="85"/>
      <c r="C52" s="85"/>
      <c r="D52" s="85"/>
      <c r="E52" s="86"/>
      <c r="F52" s="79" t="s">
        <v>38</v>
      </c>
      <c r="G52" s="79"/>
      <c r="H52" s="79"/>
      <c r="I52" s="79"/>
      <c r="J52" s="80"/>
      <c r="K52" s="78" t="s">
        <v>42</v>
      </c>
      <c r="L52" s="79"/>
      <c r="M52" s="79"/>
      <c r="N52" s="79"/>
      <c r="O52" s="79"/>
      <c r="P52" s="80"/>
      <c r="Q52" s="67">
        <v>165.9</v>
      </c>
      <c r="R52" s="74">
        <f t="shared" si="3"/>
        <v>165.9</v>
      </c>
    </row>
    <row r="53" spans="1:18" ht="21.75" customHeight="1" thickBot="1" x14ac:dyDescent="0.3">
      <c r="A53" s="84"/>
      <c r="B53" s="85"/>
      <c r="C53" s="85"/>
      <c r="D53" s="85"/>
      <c r="E53" s="86"/>
      <c r="F53" s="79" t="s">
        <v>86</v>
      </c>
      <c r="G53" s="79"/>
      <c r="H53" s="79"/>
      <c r="I53" s="79"/>
      <c r="J53" s="80"/>
      <c r="K53" s="78" t="s">
        <v>87</v>
      </c>
      <c r="L53" s="79"/>
      <c r="M53" s="79"/>
      <c r="N53" s="79"/>
      <c r="O53" s="79"/>
      <c r="P53" s="80"/>
      <c r="Q53" s="67">
        <v>165.9</v>
      </c>
      <c r="R53" s="74">
        <f t="shared" si="3"/>
        <v>165.9</v>
      </c>
    </row>
    <row r="54" spans="1:18" ht="21.75" customHeight="1" thickBot="1" x14ac:dyDescent="0.3">
      <c r="A54" s="84"/>
      <c r="B54" s="85"/>
      <c r="C54" s="85"/>
      <c r="D54" s="85"/>
      <c r="E54" s="86"/>
      <c r="F54" s="95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80"/>
    </row>
    <row r="55" spans="1:18" ht="21.75" customHeight="1" thickBot="1" x14ac:dyDescent="0.3">
      <c r="A55" s="84"/>
      <c r="B55" s="85"/>
      <c r="C55" s="85"/>
      <c r="D55" s="85"/>
      <c r="E55" s="86"/>
      <c r="F55" s="79" t="s">
        <v>82</v>
      </c>
      <c r="G55" s="79"/>
      <c r="H55" s="79"/>
      <c r="I55" s="79"/>
      <c r="J55" s="80"/>
      <c r="K55" s="78" t="s">
        <v>83</v>
      </c>
      <c r="L55" s="79"/>
      <c r="M55" s="79"/>
      <c r="N55" s="79"/>
      <c r="O55" s="79"/>
      <c r="P55" s="80"/>
      <c r="Q55" s="65">
        <v>163.80000000000001</v>
      </c>
      <c r="R55" s="74">
        <f t="shared" ref="R55:R60" si="4">Q55*(1-$Q$7)</f>
        <v>163.80000000000001</v>
      </c>
    </row>
    <row r="56" spans="1:18" ht="21.75" customHeight="1" thickBot="1" x14ac:dyDescent="0.3">
      <c r="A56" s="84"/>
      <c r="B56" s="85"/>
      <c r="C56" s="85"/>
      <c r="D56" s="85"/>
      <c r="E56" s="86"/>
      <c r="F56" s="79" t="s">
        <v>43</v>
      </c>
      <c r="G56" s="79"/>
      <c r="H56" s="79"/>
      <c r="I56" s="79"/>
      <c r="J56" s="80"/>
      <c r="K56" s="78" t="s">
        <v>47</v>
      </c>
      <c r="L56" s="79"/>
      <c r="M56" s="79"/>
      <c r="N56" s="79"/>
      <c r="O56" s="79"/>
      <c r="P56" s="80"/>
      <c r="Q56" s="65">
        <v>163.80000000000001</v>
      </c>
      <c r="R56" s="74">
        <f t="shared" si="4"/>
        <v>163.80000000000001</v>
      </c>
    </row>
    <row r="57" spans="1:18" ht="21.75" customHeight="1" thickBot="1" x14ac:dyDescent="0.3">
      <c r="A57" s="84"/>
      <c r="B57" s="85"/>
      <c r="C57" s="85"/>
      <c r="D57" s="85"/>
      <c r="E57" s="86"/>
      <c r="F57" s="79" t="s">
        <v>44</v>
      </c>
      <c r="G57" s="79"/>
      <c r="H57" s="79"/>
      <c r="I57" s="79"/>
      <c r="J57" s="80"/>
      <c r="K57" s="78" t="s">
        <v>48</v>
      </c>
      <c r="L57" s="79"/>
      <c r="M57" s="79"/>
      <c r="N57" s="79"/>
      <c r="O57" s="79"/>
      <c r="P57" s="80"/>
      <c r="Q57" s="65">
        <v>163.80000000000001</v>
      </c>
      <c r="R57" s="74">
        <f t="shared" si="4"/>
        <v>163.80000000000001</v>
      </c>
    </row>
    <row r="58" spans="1:18" ht="21.75" customHeight="1" thickBot="1" x14ac:dyDescent="0.3">
      <c r="A58" s="84"/>
      <c r="B58" s="85"/>
      <c r="C58" s="85"/>
      <c r="D58" s="85"/>
      <c r="E58" s="86"/>
      <c r="F58" s="79" t="s">
        <v>46</v>
      </c>
      <c r="G58" s="79"/>
      <c r="H58" s="79"/>
      <c r="I58" s="79"/>
      <c r="J58" s="80"/>
      <c r="K58" s="78" t="s">
        <v>49</v>
      </c>
      <c r="L58" s="79"/>
      <c r="M58" s="79"/>
      <c r="N58" s="79"/>
      <c r="O58" s="79"/>
      <c r="P58" s="80"/>
      <c r="Q58" s="65">
        <v>174.3</v>
      </c>
      <c r="R58" s="74">
        <f t="shared" si="4"/>
        <v>174.3</v>
      </c>
    </row>
    <row r="59" spans="1:18" ht="21.75" customHeight="1" thickBot="1" x14ac:dyDescent="0.3">
      <c r="A59" s="84"/>
      <c r="B59" s="85"/>
      <c r="C59" s="85"/>
      <c r="D59" s="85"/>
      <c r="E59" s="86"/>
      <c r="F59" s="82" t="s">
        <v>45</v>
      </c>
      <c r="G59" s="82"/>
      <c r="H59" s="82"/>
      <c r="I59" s="82"/>
      <c r="J59" s="83"/>
      <c r="K59" s="78" t="s">
        <v>50</v>
      </c>
      <c r="L59" s="79"/>
      <c r="M59" s="79"/>
      <c r="N59" s="79"/>
      <c r="O59" s="79"/>
      <c r="P59" s="80"/>
      <c r="Q59" s="65">
        <v>174.3</v>
      </c>
      <c r="R59" s="74">
        <f t="shared" si="4"/>
        <v>174.3</v>
      </c>
    </row>
    <row r="60" spans="1:18" ht="21.75" customHeight="1" thickBot="1" x14ac:dyDescent="0.3">
      <c r="A60" s="84"/>
      <c r="B60" s="85"/>
      <c r="C60" s="85"/>
      <c r="D60" s="85"/>
      <c r="E60" s="86"/>
      <c r="F60" s="82" t="s">
        <v>84</v>
      </c>
      <c r="G60" s="82"/>
      <c r="H60" s="82"/>
      <c r="I60" s="82"/>
      <c r="J60" s="83"/>
      <c r="K60" s="78" t="s">
        <v>85</v>
      </c>
      <c r="L60" s="79"/>
      <c r="M60" s="79"/>
      <c r="N60" s="79"/>
      <c r="O60" s="79"/>
      <c r="P60" s="80"/>
      <c r="Q60" s="65">
        <v>174.3</v>
      </c>
      <c r="R60" s="74">
        <f t="shared" si="4"/>
        <v>174.3</v>
      </c>
    </row>
    <row r="61" spans="1:18" ht="21.75" customHeight="1" thickBot="1" x14ac:dyDescent="0.3">
      <c r="A61" s="84"/>
      <c r="B61" s="85"/>
      <c r="C61" s="85"/>
      <c r="D61" s="85"/>
      <c r="E61" s="86"/>
      <c r="F61" s="54"/>
      <c r="G61" s="54"/>
      <c r="H61" s="54"/>
      <c r="I61" s="54"/>
      <c r="J61" s="54"/>
      <c r="K61" s="51"/>
      <c r="L61" s="51"/>
      <c r="M61" s="51"/>
      <c r="N61" s="51"/>
      <c r="O61" s="51"/>
      <c r="P61" s="51"/>
      <c r="Q61" s="23"/>
      <c r="R61" s="24"/>
    </row>
    <row r="62" spans="1:18" ht="21.75" customHeight="1" thickBot="1" x14ac:dyDescent="0.3">
      <c r="A62" s="84"/>
      <c r="B62" s="85"/>
      <c r="C62" s="85"/>
      <c r="D62" s="85"/>
      <c r="E62" s="86"/>
      <c r="F62" s="79" t="s">
        <v>88</v>
      </c>
      <c r="G62" s="79"/>
      <c r="H62" s="79"/>
      <c r="I62" s="79"/>
      <c r="J62" s="80"/>
      <c r="K62" s="78" t="s">
        <v>93</v>
      </c>
      <c r="L62" s="79"/>
      <c r="M62" s="79"/>
      <c r="N62" s="79"/>
      <c r="O62" s="79"/>
      <c r="P62" s="80"/>
      <c r="Q62" s="65">
        <v>163.80000000000001</v>
      </c>
      <c r="R62" s="74">
        <f t="shared" ref="R62:R66" si="5">Q62*(1-$Q$7)</f>
        <v>163.80000000000001</v>
      </c>
    </row>
    <row r="63" spans="1:18" ht="21.75" customHeight="1" thickBot="1" x14ac:dyDescent="0.3">
      <c r="A63" s="84"/>
      <c r="B63" s="85"/>
      <c r="C63" s="85"/>
      <c r="D63" s="85"/>
      <c r="E63" s="86"/>
      <c r="F63" s="79" t="s">
        <v>89</v>
      </c>
      <c r="G63" s="79"/>
      <c r="H63" s="79"/>
      <c r="I63" s="79"/>
      <c r="J63" s="80"/>
      <c r="K63" s="78" t="s">
        <v>94</v>
      </c>
      <c r="L63" s="79"/>
      <c r="M63" s="79"/>
      <c r="N63" s="79"/>
      <c r="O63" s="79"/>
      <c r="P63" s="80"/>
      <c r="Q63" s="65">
        <v>163.80000000000001</v>
      </c>
      <c r="R63" s="74">
        <f t="shared" si="5"/>
        <v>163.80000000000001</v>
      </c>
    </row>
    <row r="64" spans="1:18" ht="21.75" customHeight="1" thickBot="1" x14ac:dyDescent="0.3">
      <c r="A64" s="84"/>
      <c r="B64" s="85"/>
      <c r="C64" s="85"/>
      <c r="D64" s="85"/>
      <c r="E64" s="86"/>
      <c r="F64" s="79" t="s">
        <v>90</v>
      </c>
      <c r="G64" s="79"/>
      <c r="H64" s="79"/>
      <c r="I64" s="79"/>
      <c r="J64" s="80"/>
      <c r="K64" s="78" t="s">
        <v>95</v>
      </c>
      <c r="L64" s="79"/>
      <c r="M64" s="79"/>
      <c r="N64" s="79"/>
      <c r="O64" s="79"/>
      <c r="P64" s="80"/>
      <c r="Q64" s="65">
        <v>163.80000000000001</v>
      </c>
      <c r="R64" s="74">
        <f t="shared" si="5"/>
        <v>163.80000000000001</v>
      </c>
    </row>
    <row r="65" spans="1:19" ht="21.75" customHeight="1" thickBot="1" x14ac:dyDescent="0.3">
      <c r="A65" s="84"/>
      <c r="B65" s="85"/>
      <c r="C65" s="85"/>
      <c r="D65" s="85"/>
      <c r="E65" s="86"/>
      <c r="F65" s="79" t="s">
        <v>91</v>
      </c>
      <c r="G65" s="79"/>
      <c r="H65" s="79"/>
      <c r="I65" s="79"/>
      <c r="J65" s="80"/>
      <c r="K65" s="78" t="s">
        <v>96</v>
      </c>
      <c r="L65" s="79"/>
      <c r="M65" s="79"/>
      <c r="N65" s="79"/>
      <c r="O65" s="79"/>
      <c r="P65" s="80"/>
      <c r="Q65" s="65">
        <v>174.3</v>
      </c>
      <c r="R65" s="74">
        <f t="shared" si="5"/>
        <v>174.3</v>
      </c>
    </row>
    <row r="66" spans="1:19" ht="21.75" customHeight="1" thickBot="1" x14ac:dyDescent="0.3">
      <c r="A66" s="84"/>
      <c r="B66" s="85"/>
      <c r="C66" s="85"/>
      <c r="D66" s="85"/>
      <c r="E66" s="86"/>
      <c r="F66" s="82" t="s">
        <v>92</v>
      </c>
      <c r="G66" s="82"/>
      <c r="H66" s="82"/>
      <c r="I66" s="82"/>
      <c r="J66" s="83"/>
      <c r="K66" s="78" t="s">
        <v>97</v>
      </c>
      <c r="L66" s="79"/>
      <c r="M66" s="79"/>
      <c r="N66" s="79"/>
      <c r="O66" s="79"/>
      <c r="P66" s="80"/>
      <c r="Q66" s="65">
        <v>174.3</v>
      </c>
      <c r="R66" s="74">
        <f t="shared" si="5"/>
        <v>174.3</v>
      </c>
    </row>
    <row r="67" spans="1:19" ht="21.75" customHeight="1" thickBot="1" x14ac:dyDescent="0.3">
      <c r="A67" s="84"/>
      <c r="B67" s="85"/>
      <c r="C67" s="85"/>
      <c r="D67" s="85"/>
      <c r="E67" s="86"/>
      <c r="F67" s="54"/>
      <c r="G67" s="54"/>
      <c r="H67" s="54"/>
      <c r="I67" s="54"/>
      <c r="J67" s="54"/>
      <c r="K67" s="51"/>
      <c r="L67" s="51"/>
      <c r="M67" s="51"/>
      <c r="N67" s="51"/>
      <c r="O67" s="51"/>
      <c r="P67" s="51"/>
      <c r="Q67" s="23"/>
      <c r="R67" s="24"/>
    </row>
    <row r="68" spans="1:19" ht="21.75" customHeight="1" thickBot="1" x14ac:dyDescent="0.3">
      <c r="A68" s="84"/>
      <c r="B68" s="85"/>
      <c r="C68" s="85"/>
      <c r="D68" s="85"/>
      <c r="E68" s="86"/>
      <c r="F68" s="20" t="s">
        <v>103</v>
      </c>
      <c r="G68" s="51"/>
      <c r="H68" s="51"/>
      <c r="I68" s="51"/>
      <c r="J68" s="52"/>
      <c r="K68" s="50"/>
      <c r="L68" s="21" t="s">
        <v>104</v>
      </c>
      <c r="M68" s="51"/>
      <c r="N68" s="51"/>
      <c r="O68" s="51"/>
      <c r="P68" s="52"/>
      <c r="Q68" s="65">
        <v>193.58</v>
      </c>
      <c r="R68" s="74">
        <f t="shared" ref="R68:R71" si="6">Q68*(1-$Q$7)</f>
        <v>193.58</v>
      </c>
    </row>
    <row r="69" spans="1:19" ht="21.75" customHeight="1" thickBot="1" x14ac:dyDescent="0.3">
      <c r="A69" s="84"/>
      <c r="B69" s="85"/>
      <c r="C69" s="85"/>
      <c r="D69" s="85"/>
      <c r="E69" s="86"/>
      <c r="F69" s="20" t="s">
        <v>105</v>
      </c>
      <c r="G69" s="51"/>
      <c r="H69" s="51"/>
      <c r="I69" s="51"/>
      <c r="J69" s="52"/>
      <c r="K69" s="50"/>
      <c r="L69" s="21" t="s">
        <v>106</v>
      </c>
      <c r="M69" s="51"/>
      <c r="N69" s="51"/>
      <c r="O69" s="51"/>
      <c r="P69" s="52"/>
      <c r="Q69" s="65">
        <v>259.58999999999997</v>
      </c>
      <c r="R69" s="74">
        <f t="shared" si="6"/>
        <v>259.58999999999997</v>
      </c>
    </row>
    <row r="70" spans="1:19" ht="21.75" customHeight="1" thickBot="1" x14ac:dyDescent="0.3">
      <c r="A70" s="84"/>
      <c r="B70" s="85"/>
      <c r="C70" s="85"/>
      <c r="D70" s="85"/>
      <c r="E70" s="86"/>
      <c r="F70" s="20" t="s">
        <v>107</v>
      </c>
      <c r="G70" s="51"/>
      <c r="H70" s="51"/>
      <c r="I70" s="51"/>
      <c r="J70" s="52"/>
      <c r="K70" s="20"/>
      <c r="L70" s="21" t="s">
        <v>108</v>
      </c>
      <c r="M70" s="51"/>
      <c r="N70" s="51"/>
      <c r="O70" s="51"/>
      <c r="P70" s="52"/>
      <c r="Q70" s="65">
        <v>181.63</v>
      </c>
      <c r="R70" s="74">
        <f t="shared" si="6"/>
        <v>181.63</v>
      </c>
    </row>
    <row r="71" spans="1:19" ht="21.75" customHeight="1" thickBot="1" x14ac:dyDescent="0.3">
      <c r="A71" s="84"/>
      <c r="B71" s="85"/>
      <c r="C71" s="85"/>
      <c r="D71" s="85"/>
      <c r="E71" s="86"/>
      <c r="F71" s="45" t="s">
        <v>109</v>
      </c>
      <c r="G71" s="54"/>
      <c r="H71" s="54"/>
      <c r="I71" s="54"/>
      <c r="J71" s="55"/>
      <c r="K71" s="53"/>
      <c r="L71" s="46" t="s">
        <v>110</v>
      </c>
      <c r="M71" s="54"/>
      <c r="N71" s="54"/>
      <c r="O71" s="54"/>
      <c r="P71" s="55"/>
      <c r="Q71" s="66">
        <v>315.63</v>
      </c>
      <c r="R71" s="74">
        <f t="shared" si="6"/>
        <v>315.63</v>
      </c>
    </row>
    <row r="72" spans="1:19" ht="21.75" customHeight="1" x14ac:dyDescent="0.25">
      <c r="A72" s="84"/>
      <c r="B72" s="85"/>
      <c r="C72" s="85"/>
      <c r="D72" s="85"/>
      <c r="E72" s="85"/>
      <c r="F72" s="53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47"/>
      <c r="R72" s="10"/>
    </row>
    <row r="73" spans="1:19" ht="21.75" customHeight="1" thickBot="1" x14ac:dyDescent="0.3">
      <c r="A73" s="93"/>
      <c r="B73" s="94"/>
      <c r="C73" s="94"/>
      <c r="D73" s="94"/>
      <c r="E73" s="94"/>
      <c r="F73" s="90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2"/>
    </row>
    <row r="74" spans="1:19" ht="20.25" customHeight="1" thickBot="1" x14ac:dyDescent="0.3">
      <c r="A74" s="56"/>
      <c r="B74" s="57"/>
      <c r="C74" s="57"/>
      <c r="D74" s="57"/>
      <c r="E74" s="57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8"/>
    </row>
    <row r="75" spans="1:19" ht="15.75" thickBot="1" x14ac:dyDescent="0.3">
      <c r="A75" s="107" t="s">
        <v>124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6"/>
    </row>
    <row r="76" spans="1:19" ht="15.75" thickBot="1" x14ac:dyDescent="0.3">
      <c r="A76" s="81"/>
      <c r="B76" s="82"/>
      <c r="C76" s="82"/>
      <c r="D76" s="82"/>
      <c r="E76" s="83"/>
      <c r="F76" s="98" t="s">
        <v>13</v>
      </c>
      <c r="G76" s="79"/>
      <c r="H76" s="79"/>
      <c r="I76" s="79"/>
      <c r="J76" s="80"/>
      <c r="K76" s="98" t="s">
        <v>17</v>
      </c>
      <c r="L76" s="95"/>
      <c r="M76" s="95"/>
      <c r="N76" s="95"/>
      <c r="O76" s="95"/>
      <c r="P76" s="96"/>
      <c r="Q76" s="19" t="s">
        <v>14</v>
      </c>
      <c r="R76" s="19" t="s">
        <v>15</v>
      </c>
    </row>
    <row r="77" spans="1:19" ht="21.75" customHeight="1" thickBot="1" x14ac:dyDescent="0.3">
      <c r="A77" s="84"/>
      <c r="B77" s="85"/>
      <c r="C77" s="85"/>
      <c r="D77" s="85"/>
      <c r="E77" s="86"/>
      <c r="F77" s="78" t="s">
        <v>52</v>
      </c>
      <c r="G77" s="79"/>
      <c r="H77" s="79"/>
      <c r="I77" s="79"/>
      <c r="J77" s="80"/>
      <c r="K77" s="78" t="s">
        <v>51</v>
      </c>
      <c r="L77" s="79"/>
      <c r="M77" s="79"/>
      <c r="N77" s="79"/>
      <c r="O77" s="79"/>
      <c r="P77" s="80"/>
      <c r="Q77" s="65">
        <v>2089.5</v>
      </c>
      <c r="R77" s="74">
        <f>Q77*(1-$Q$7)</f>
        <v>2089.5</v>
      </c>
    </row>
    <row r="78" spans="1:19" ht="21.75" customHeight="1" thickBot="1" x14ac:dyDescent="0.3">
      <c r="A78" s="84"/>
      <c r="B78" s="85"/>
      <c r="C78" s="85"/>
      <c r="D78" s="85"/>
      <c r="E78" s="86"/>
      <c r="F78" s="87" t="s">
        <v>163</v>
      </c>
      <c r="G78" s="88"/>
      <c r="H78" s="88"/>
      <c r="I78" s="88"/>
      <c r="J78" s="89"/>
      <c r="K78" s="78" t="s">
        <v>164</v>
      </c>
      <c r="L78" s="79"/>
      <c r="M78" s="79"/>
      <c r="N78" s="79"/>
      <c r="O78" s="79"/>
      <c r="P78" s="80"/>
      <c r="Q78" s="65">
        <v>2403</v>
      </c>
      <c r="R78" s="74">
        <f>Q78*(1-$Q$7)</f>
        <v>2403</v>
      </c>
    </row>
    <row r="79" spans="1:19" ht="21.75" customHeight="1" thickBot="1" x14ac:dyDescent="0.3">
      <c r="A79" s="84"/>
      <c r="B79" s="85"/>
      <c r="C79" s="85"/>
      <c r="D79" s="85"/>
      <c r="E79" s="86"/>
      <c r="F79" s="78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80"/>
    </row>
    <row r="80" spans="1:19" ht="21.75" customHeight="1" thickBot="1" x14ac:dyDescent="0.3">
      <c r="A80" s="84"/>
      <c r="B80" s="85"/>
      <c r="C80" s="85"/>
      <c r="D80" s="85"/>
      <c r="E80" s="86"/>
      <c r="F80" s="78" t="s">
        <v>125</v>
      </c>
      <c r="G80" s="79"/>
      <c r="H80" s="79"/>
      <c r="I80" s="79"/>
      <c r="J80" s="80"/>
      <c r="K80" s="78" t="s">
        <v>126</v>
      </c>
      <c r="L80" s="79"/>
      <c r="M80" s="79"/>
      <c r="N80" s="79"/>
      <c r="O80" s="79"/>
      <c r="P80" s="80"/>
      <c r="Q80" s="64">
        <v>136.96</v>
      </c>
      <c r="R80" s="74">
        <f t="shared" ref="R80:R88" si="7">Q80*(1-$Q$7)</f>
        <v>136.96</v>
      </c>
    </row>
    <row r="81" spans="1:21" ht="21.75" customHeight="1" thickBot="1" x14ac:dyDescent="0.3">
      <c r="A81" s="84"/>
      <c r="B81" s="85"/>
      <c r="C81" s="85"/>
      <c r="D81" s="85"/>
      <c r="E81" s="86"/>
      <c r="F81" s="78" t="s">
        <v>59</v>
      </c>
      <c r="G81" s="79"/>
      <c r="H81" s="79"/>
      <c r="I81" s="79"/>
      <c r="J81" s="80"/>
      <c r="K81" s="78" t="s">
        <v>53</v>
      </c>
      <c r="L81" s="79"/>
      <c r="M81" s="79"/>
      <c r="N81" s="79"/>
      <c r="O81" s="79"/>
      <c r="P81" s="80"/>
      <c r="Q81" s="64">
        <v>136.96</v>
      </c>
      <c r="R81" s="74">
        <f t="shared" si="7"/>
        <v>136.96</v>
      </c>
    </row>
    <row r="82" spans="1:21" ht="21.75" customHeight="1" thickBot="1" x14ac:dyDescent="0.3">
      <c r="A82" s="84"/>
      <c r="B82" s="85"/>
      <c r="C82" s="85"/>
      <c r="D82" s="85"/>
      <c r="E82" s="86"/>
      <c r="F82" s="78" t="s">
        <v>127</v>
      </c>
      <c r="G82" s="79"/>
      <c r="H82" s="79"/>
      <c r="I82" s="79"/>
      <c r="J82" s="80"/>
      <c r="K82" s="78" t="s">
        <v>128</v>
      </c>
      <c r="L82" s="79"/>
      <c r="M82" s="79"/>
      <c r="N82" s="79"/>
      <c r="O82" s="79"/>
      <c r="P82" s="80"/>
      <c r="Q82" s="64">
        <v>132.72</v>
      </c>
      <c r="R82" s="74">
        <f t="shared" si="7"/>
        <v>132.72</v>
      </c>
    </row>
    <row r="83" spans="1:21" ht="21.75" customHeight="1" thickBot="1" x14ac:dyDescent="0.3">
      <c r="A83" s="84"/>
      <c r="B83" s="85"/>
      <c r="C83" s="85"/>
      <c r="D83" s="85"/>
      <c r="E83" s="86"/>
      <c r="F83" s="78" t="s">
        <v>60</v>
      </c>
      <c r="G83" s="79"/>
      <c r="H83" s="79"/>
      <c r="I83" s="79"/>
      <c r="J83" s="80"/>
      <c r="K83" s="78" t="s">
        <v>54</v>
      </c>
      <c r="L83" s="79"/>
      <c r="M83" s="79"/>
      <c r="N83" s="79"/>
      <c r="O83" s="79"/>
      <c r="P83" s="80"/>
      <c r="Q83" s="64">
        <v>132.72</v>
      </c>
      <c r="R83" s="74">
        <f t="shared" si="7"/>
        <v>132.72</v>
      </c>
    </row>
    <row r="84" spans="1:21" ht="21.75" customHeight="1" thickBot="1" x14ac:dyDescent="0.3">
      <c r="A84" s="84"/>
      <c r="B84" s="85"/>
      <c r="C84" s="85"/>
      <c r="D84" s="85"/>
      <c r="E84" s="86"/>
      <c r="F84" s="78" t="s">
        <v>61</v>
      </c>
      <c r="G84" s="79"/>
      <c r="H84" s="79"/>
      <c r="I84" s="79"/>
      <c r="J84" s="80"/>
      <c r="K84" s="78" t="s">
        <v>55</v>
      </c>
      <c r="L84" s="79"/>
      <c r="M84" s="79"/>
      <c r="N84" s="79"/>
      <c r="O84" s="79"/>
      <c r="P84" s="80"/>
      <c r="Q84" s="64">
        <v>150.84</v>
      </c>
      <c r="R84" s="74">
        <f t="shared" si="7"/>
        <v>150.84</v>
      </c>
    </row>
    <row r="85" spans="1:21" ht="21.75" customHeight="1" thickBot="1" x14ac:dyDescent="0.3">
      <c r="A85" s="84"/>
      <c r="B85" s="85"/>
      <c r="C85" s="85"/>
      <c r="D85" s="85"/>
      <c r="E85" s="86"/>
      <c r="F85" s="78" t="s">
        <v>129</v>
      </c>
      <c r="G85" s="79"/>
      <c r="H85" s="79"/>
      <c r="I85" s="79"/>
      <c r="J85" s="80"/>
      <c r="K85" s="78" t="s">
        <v>130</v>
      </c>
      <c r="L85" s="79"/>
      <c r="M85" s="79"/>
      <c r="N85" s="79"/>
      <c r="O85" s="79"/>
      <c r="P85" s="80"/>
      <c r="Q85" s="64">
        <v>150.84</v>
      </c>
      <c r="R85" s="74">
        <f t="shared" si="7"/>
        <v>150.84</v>
      </c>
    </row>
    <row r="86" spans="1:21" ht="21.75" customHeight="1" thickBot="1" x14ac:dyDescent="0.3">
      <c r="A86" s="84"/>
      <c r="B86" s="85"/>
      <c r="C86" s="85"/>
      <c r="D86" s="85"/>
      <c r="E86" s="86"/>
      <c r="F86" s="78" t="s">
        <v>62</v>
      </c>
      <c r="G86" s="79"/>
      <c r="H86" s="79"/>
      <c r="I86" s="79"/>
      <c r="J86" s="80"/>
      <c r="K86" s="78" t="s">
        <v>56</v>
      </c>
      <c r="L86" s="79"/>
      <c r="M86" s="79"/>
      <c r="N86" s="79"/>
      <c r="O86" s="79"/>
      <c r="P86" s="80"/>
      <c r="Q86" s="64">
        <v>150.84</v>
      </c>
      <c r="R86" s="74">
        <f t="shared" si="7"/>
        <v>150.84</v>
      </c>
    </row>
    <row r="87" spans="1:21" ht="21.75" customHeight="1" thickBot="1" x14ac:dyDescent="0.3">
      <c r="A87" s="84"/>
      <c r="B87" s="85"/>
      <c r="C87" s="85"/>
      <c r="D87" s="85"/>
      <c r="E87" s="86"/>
      <c r="F87" s="78" t="s">
        <v>63</v>
      </c>
      <c r="G87" s="79"/>
      <c r="H87" s="79"/>
      <c r="I87" s="79"/>
      <c r="J87" s="80"/>
      <c r="K87" s="78" t="s">
        <v>57</v>
      </c>
      <c r="L87" s="79"/>
      <c r="M87" s="79"/>
      <c r="N87" s="79"/>
      <c r="O87" s="79"/>
      <c r="P87" s="80"/>
      <c r="Q87" s="64">
        <v>217.98</v>
      </c>
      <c r="R87" s="74">
        <f t="shared" si="7"/>
        <v>217.98</v>
      </c>
    </row>
    <row r="88" spans="1:21" ht="21.75" customHeight="1" thickBot="1" x14ac:dyDescent="0.3">
      <c r="A88" s="84"/>
      <c r="B88" s="85"/>
      <c r="C88" s="85"/>
      <c r="D88" s="85"/>
      <c r="E88" s="86"/>
      <c r="F88" s="78" t="s">
        <v>64</v>
      </c>
      <c r="G88" s="79"/>
      <c r="H88" s="79"/>
      <c r="I88" s="79"/>
      <c r="J88" s="80"/>
      <c r="K88" s="78" t="s">
        <v>58</v>
      </c>
      <c r="L88" s="79"/>
      <c r="M88" s="79"/>
      <c r="N88" s="79"/>
      <c r="O88" s="79"/>
      <c r="P88" s="80"/>
      <c r="Q88" s="64">
        <v>224.49</v>
      </c>
      <c r="R88" s="74">
        <f t="shared" si="7"/>
        <v>224.49</v>
      </c>
    </row>
    <row r="89" spans="1:21" ht="21.75" customHeight="1" thickBot="1" x14ac:dyDescent="0.3">
      <c r="A89" s="84"/>
      <c r="B89" s="85"/>
      <c r="C89" s="85"/>
      <c r="D89" s="85"/>
      <c r="E89" s="86"/>
      <c r="F89" s="78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80"/>
    </row>
    <row r="90" spans="1:21" ht="21.75" customHeight="1" thickBot="1" x14ac:dyDescent="0.3">
      <c r="A90" s="84"/>
      <c r="B90" s="85"/>
      <c r="C90" s="85"/>
      <c r="D90" s="85"/>
      <c r="E90" s="86"/>
      <c r="F90" s="78" t="s">
        <v>70</v>
      </c>
      <c r="G90" s="79"/>
      <c r="H90" s="79"/>
      <c r="I90" s="79"/>
      <c r="J90" s="80"/>
      <c r="K90" s="78" t="s">
        <v>65</v>
      </c>
      <c r="L90" s="79"/>
      <c r="M90" s="79"/>
      <c r="N90" s="79"/>
      <c r="O90" s="79"/>
      <c r="P90" s="80"/>
      <c r="Q90" s="64">
        <v>136.82</v>
      </c>
      <c r="R90" s="74">
        <f t="shared" ref="R90:R97" si="8">Q90*(1-$Q$7)</f>
        <v>136.82</v>
      </c>
    </row>
    <row r="91" spans="1:21" ht="21.75" customHeight="1" thickBot="1" x14ac:dyDescent="0.3">
      <c r="A91" s="84"/>
      <c r="B91" s="85"/>
      <c r="C91" s="85"/>
      <c r="D91" s="85"/>
      <c r="E91" s="86"/>
      <c r="F91" s="78" t="s">
        <v>98</v>
      </c>
      <c r="G91" s="79"/>
      <c r="H91" s="79"/>
      <c r="I91" s="79"/>
      <c r="J91" s="80"/>
      <c r="K91" s="78" t="s">
        <v>66</v>
      </c>
      <c r="L91" s="79"/>
      <c r="M91" s="79"/>
      <c r="N91" s="79"/>
      <c r="O91" s="79"/>
      <c r="P91" s="80"/>
      <c r="Q91" s="64">
        <v>136.82</v>
      </c>
      <c r="R91" s="74">
        <f t="shared" si="8"/>
        <v>136.82</v>
      </c>
      <c r="S91" s="8"/>
      <c r="U91" s="8"/>
    </row>
    <row r="92" spans="1:21" ht="21.75" customHeight="1" thickBot="1" x14ac:dyDescent="0.3">
      <c r="A92" s="84"/>
      <c r="B92" s="85"/>
      <c r="C92" s="85"/>
      <c r="D92" s="85"/>
      <c r="E92" s="86"/>
      <c r="F92" s="78" t="s">
        <v>99</v>
      </c>
      <c r="G92" s="79"/>
      <c r="H92" s="79"/>
      <c r="I92" s="79"/>
      <c r="J92" s="80"/>
      <c r="K92" s="78" t="s">
        <v>67</v>
      </c>
      <c r="L92" s="79"/>
      <c r="M92" s="79"/>
      <c r="N92" s="79"/>
      <c r="O92" s="79"/>
      <c r="P92" s="80"/>
      <c r="Q92" s="64">
        <v>136.82</v>
      </c>
      <c r="R92" s="74">
        <f t="shared" si="8"/>
        <v>136.82</v>
      </c>
    </row>
    <row r="93" spans="1:21" ht="21.75" customHeight="1" thickBot="1" x14ac:dyDescent="0.3">
      <c r="A93" s="84"/>
      <c r="B93" s="85"/>
      <c r="C93" s="85"/>
      <c r="D93" s="85"/>
      <c r="E93" s="86"/>
      <c r="F93" s="78" t="s">
        <v>100</v>
      </c>
      <c r="G93" s="79"/>
      <c r="H93" s="79"/>
      <c r="I93" s="79"/>
      <c r="J93" s="80"/>
      <c r="K93" s="78" t="s">
        <v>68</v>
      </c>
      <c r="L93" s="79"/>
      <c r="M93" s="79"/>
      <c r="N93" s="79"/>
      <c r="O93" s="79"/>
      <c r="P93" s="80"/>
      <c r="Q93" s="64">
        <v>152.75</v>
      </c>
      <c r="R93" s="74">
        <f t="shared" si="8"/>
        <v>152.75</v>
      </c>
    </row>
    <row r="94" spans="1:21" ht="21.75" customHeight="1" thickBot="1" x14ac:dyDescent="0.3">
      <c r="A94" s="84"/>
      <c r="B94" s="85"/>
      <c r="C94" s="85"/>
      <c r="D94" s="85"/>
      <c r="E94" s="86"/>
      <c r="F94" s="78" t="s">
        <v>101</v>
      </c>
      <c r="G94" s="79"/>
      <c r="H94" s="79"/>
      <c r="I94" s="79"/>
      <c r="J94" s="80"/>
      <c r="K94" s="78" t="s">
        <v>69</v>
      </c>
      <c r="L94" s="79"/>
      <c r="M94" s="79"/>
      <c r="N94" s="79"/>
      <c r="O94" s="79"/>
      <c r="P94" s="80"/>
      <c r="Q94" s="64">
        <v>165.02</v>
      </c>
      <c r="R94" s="74">
        <f t="shared" si="8"/>
        <v>165.02</v>
      </c>
    </row>
    <row r="95" spans="1:21" ht="21.75" customHeight="1" thickBot="1" x14ac:dyDescent="0.3">
      <c r="A95" s="84"/>
      <c r="B95" s="85"/>
      <c r="C95" s="85"/>
      <c r="D95" s="85"/>
      <c r="E95" s="86"/>
      <c r="F95" s="78" t="s">
        <v>131</v>
      </c>
      <c r="G95" s="79"/>
      <c r="H95" s="79"/>
      <c r="I95" s="79"/>
      <c r="J95" s="80"/>
      <c r="K95" s="78" t="s">
        <v>136</v>
      </c>
      <c r="L95" s="79"/>
      <c r="M95" s="79"/>
      <c r="N95" s="79"/>
      <c r="O95" s="79"/>
      <c r="P95" s="80"/>
      <c r="Q95" s="64">
        <v>903.17</v>
      </c>
      <c r="R95" s="74">
        <f t="shared" si="8"/>
        <v>903.17</v>
      </c>
    </row>
    <row r="96" spans="1:21" ht="21.75" customHeight="1" thickBot="1" x14ac:dyDescent="0.3">
      <c r="A96" s="84"/>
      <c r="B96" s="85"/>
      <c r="C96" s="85"/>
      <c r="D96" s="85"/>
      <c r="E96" s="86"/>
      <c r="F96" s="78" t="s">
        <v>132</v>
      </c>
      <c r="G96" s="79"/>
      <c r="H96" s="79"/>
      <c r="I96" s="79"/>
      <c r="J96" s="80"/>
      <c r="K96" s="78" t="s">
        <v>135</v>
      </c>
      <c r="L96" s="79"/>
      <c r="M96" s="79"/>
      <c r="N96" s="79"/>
      <c r="O96" s="79"/>
      <c r="P96" s="80"/>
      <c r="Q96" s="64">
        <v>903.17</v>
      </c>
      <c r="R96" s="74">
        <f t="shared" si="8"/>
        <v>903.17</v>
      </c>
    </row>
    <row r="97" spans="1:18" ht="21.75" customHeight="1" thickBot="1" x14ac:dyDescent="0.3">
      <c r="A97" s="84"/>
      <c r="B97" s="85"/>
      <c r="C97" s="85"/>
      <c r="D97" s="85"/>
      <c r="E97" s="86"/>
      <c r="F97" s="78" t="s">
        <v>133</v>
      </c>
      <c r="G97" s="79"/>
      <c r="H97" s="79"/>
      <c r="I97" s="79"/>
      <c r="J97" s="80"/>
      <c r="K97" s="78" t="s">
        <v>134</v>
      </c>
      <c r="L97" s="79"/>
      <c r="M97" s="79"/>
      <c r="N97" s="79"/>
      <c r="O97" s="79"/>
      <c r="P97" s="80"/>
      <c r="Q97" s="64">
        <v>200.7</v>
      </c>
      <c r="R97" s="74">
        <f t="shared" si="8"/>
        <v>200.7</v>
      </c>
    </row>
    <row r="98" spans="1:18" ht="21.75" customHeight="1" x14ac:dyDescent="0.25">
      <c r="A98" s="84"/>
      <c r="B98" s="85"/>
      <c r="C98" s="85"/>
      <c r="D98" s="85"/>
      <c r="E98" s="86"/>
      <c r="F98" s="53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9"/>
      <c r="R98" s="10"/>
    </row>
    <row r="99" spans="1:18" ht="21.75" customHeight="1" thickBot="1" x14ac:dyDescent="0.3">
      <c r="A99" s="93"/>
      <c r="B99" s="94"/>
      <c r="C99" s="94"/>
      <c r="D99" s="94"/>
      <c r="E99" s="113"/>
      <c r="F99" s="11"/>
      <c r="G99" s="12" t="s">
        <v>147</v>
      </c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3"/>
    </row>
    <row r="100" spans="1:18" ht="20.25" customHeight="1" thickBot="1" x14ac:dyDescent="0.3">
      <c r="A100" s="17"/>
      <c r="B100" s="18"/>
      <c r="C100" s="18"/>
      <c r="D100" s="18"/>
      <c r="E100" s="1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</row>
    <row r="101" spans="1:18" ht="20.25" customHeight="1" thickBot="1" x14ac:dyDescent="0.3">
      <c r="A101" s="107" t="s">
        <v>137</v>
      </c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6"/>
    </row>
    <row r="102" spans="1:18" ht="20.25" customHeight="1" thickBot="1" x14ac:dyDescent="0.3">
      <c r="A102" s="81"/>
      <c r="B102" s="82"/>
      <c r="C102" s="82"/>
      <c r="D102" s="82"/>
      <c r="E102" s="83"/>
      <c r="F102" s="98" t="s">
        <v>13</v>
      </c>
      <c r="G102" s="79"/>
      <c r="H102" s="79"/>
      <c r="I102" s="79"/>
      <c r="J102" s="80"/>
      <c r="K102" s="98" t="s">
        <v>17</v>
      </c>
      <c r="L102" s="95"/>
      <c r="M102" s="95"/>
      <c r="N102" s="95"/>
      <c r="O102" s="95"/>
      <c r="P102" s="96"/>
      <c r="Q102" s="19" t="s">
        <v>14</v>
      </c>
      <c r="R102" s="19" t="s">
        <v>15</v>
      </c>
    </row>
    <row r="103" spans="1:18" ht="20.25" customHeight="1" thickBot="1" x14ac:dyDescent="0.3">
      <c r="A103" s="84"/>
      <c r="B103" s="85"/>
      <c r="C103" s="85"/>
      <c r="D103" s="85"/>
      <c r="E103" s="86"/>
      <c r="F103" s="78" t="s">
        <v>150</v>
      </c>
      <c r="G103" s="79"/>
      <c r="H103" s="79"/>
      <c r="I103" s="79"/>
      <c r="J103" s="80"/>
      <c r="K103" s="78" t="s">
        <v>151</v>
      </c>
      <c r="L103" s="79"/>
      <c r="M103" s="79"/>
      <c r="N103" s="79"/>
      <c r="O103" s="79"/>
      <c r="P103" s="80"/>
      <c r="Q103" s="65">
        <v>2817.32</v>
      </c>
      <c r="R103" s="74">
        <f>Q103*(1-$Q$7)</f>
        <v>2817.32</v>
      </c>
    </row>
    <row r="104" spans="1:18" ht="20.25" customHeight="1" thickBot="1" x14ac:dyDescent="0.3">
      <c r="A104" s="84"/>
      <c r="B104" s="85"/>
      <c r="C104" s="85"/>
      <c r="D104" s="85"/>
      <c r="E104" s="86"/>
      <c r="F104" s="78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80"/>
    </row>
    <row r="105" spans="1:18" ht="20.25" customHeight="1" thickBot="1" x14ac:dyDescent="0.3">
      <c r="A105" s="84"/>
      <c r="B105" s="85"/>
      <c r="C105" s="85"/>
      <c r="D105" s="85"/>
      <c r="E105" s="86"/>
      <c r="F105" s="78" t="s">
        <v>125</v>
      </c>
      <c r="G105" s="79"/>
      <c r="H105" s="79"/>
      <c r="I105" s="79"/>
      <c r="J105" s="80"/>
      <c r="K105" s="78" t="s">
        <v>126</v>
      </c>
      <c r="L105" s="79"/>
      <c r="M105" s="79"/>
      <c r="N105" s="79"/>
      <c r="O105" s="79"/>
      <c r="P105" s="80"/>
      <c r="Q105" s="64">
        <v>136.96</v>
      </c>
      <c r="R105" s="74">
        <f t="shared" ref="R105:R113" si="9">Q105*(1-$Q$7)</f>
        <v>136.96</v>
      </c>
    </row>
    <row r="106" spans="1:18" ht="20.25" customHeight="1" thickBot="1" x14ac:dyDescent="0.3">
      <c r="A106" s="84"/>
      <c r="B106" s="85"/>
      <c r="C106" s="85"/>
      <c r="D106" s="85"/>
      <c r="E106" s="86"/>
      <c r="F106" s="78" t="s">
        <v>59</v>
      </c>
      <c r="G106" s="79"/>
      <c r="H106" s="79"/>
      <c r="I106" s="79"/>
      <c r="J106" s="80"/>
      <c r="K106" s="78" t="s">
        <v>53</v>
      </c>
      <c r="L106" s="79"/>
      <c r="M106" s="79"/>
      <c r="N106" s="79"/>
      <c r="O106" s="79"/>
      <c r="P106" s="80"/>
      <c r="Q106" s="64">
        <v>136.96</v>
      </c>
      <c r="R106" s="74">
        <f t="shared" si="9"/>
        <v>136.96</v>
      </c>
    </row>
    <row r="107" spans="1:18" ht="20.25" customHeight="1" thickBot="1" x14ac:dyDescent="0.3">
      <c r="A107" s="84"/>
      <c r="B107" s="85"/>
      <c r="C107" s="85"/>
      <c r="D107" s="85"/>
      <c r="E107" s="86"/>
      <c r="F107" s="78" t="s">
        <v>127</v>
      </c>
      <c r="G107" s="79"/>
      <c r="H107" s="79"/>
      <c r="I107" s="79"/>
      <c r="J107" s="80"/>
      <c r="K107" s="78" t="s">
        <v>128</v>
      </c>
      <c r="L107" s="79"/>
      <c r="M107" s="79"/>
      <c r="N107" s="79"/>
      <c r="O107" s="79"/>
      <c r="P107" s="80"/>
      <c r="Q107" s="64">
        <v>132.72</v>
      </c>
      <c r="R107" s="74">
        <f t="shared" si="9"/>
        <v>132.72</v>
      </c>
    </row>
    <row r="108" spans="1:18" ht="20.25" customHeight="1" thickBot="1" x14ac:dyDescent="0.3">
      <c r="A108" s="84"/>
      <c r="B108" s="85"/>
      <c r="C108" s="85"/>
      <c r="D108" s="85"/>
      <c r="E108" s="86"/>
      <c r="F108" s="78" t="s">
        <v>60</v>
      </c>
      <c r="G108" s="79"/>
      <c r="H108" s="79"/>
      <c r="I108" s="79"/>
      <c r="J108" s="80"/>
      <c r="K108" s="78" t="s">
        <v>54</v>
      </c>
      <c r="L108" s="79"/>
      <c r="M108" s="79"/>
      <c r="N108" s="79"/>
      <c r="O108" s="79"/>
      <c r="P108" s="80"/>
      <c r="Q108" s="64">
        <v>132.72</v>
      </c>
      <c r="R108" s="74">
        <f t="shared" si="9"/>
        <v>132.72</v>
      </c>
    </row>
    <row r="109" spans="1:18" ht="20.25" customHeight="1" thickBot="1" x14ac:dyDescent="0.3">
      <c r="A109" s="84"/>
      <c r="B109" s="85"/>
      <c r="C109" s="85"/>
      <c r="D109" s="85"/>
      <c r="E109" s="86"/>
      <c r="F109" s="78" t="s">
        <v>61</v>
      </c>
      <c r="G109" s="79"/>
      <c r="H109" s="79"/>
      <c r="I109" s="79"/>
      <c r="J109" s="80"/>
      <c r="K109" s="78" t="s">
        <v>55</v>
      </c>
      <c r="L109" s="79"/>
      <c r="M109" s="79"/>
      <c r="N109" s="79"/>
      <c r="O109" s="79"/>
      <c r="P109" s="80"/>
      <c r="Q109" s="64">
        <v>150.84</v>
      </c>
      <c r="R109" s="74">
        <f t="shared" si="9"/>
        <v>150.84</v>
      </c>
    </row>
    <row r="110" spans="1:18" ht="20.25" customHeight="1" thickBot="1" x14ac:dyDescent="0.3">
      <c r="A110" s="84"/>
      <c r="B110" s="85"/>
      <c r="C110" s="85"/>
      <c r="D110" s="85"/>
      <c r="E110" s="86"/>
      <c r="F110" s="78" t="s">
        <v>129</v>
      </c>
      <c r="G110" s="79"/>
      <c r="H110" s="79"/>
      <c r="I110" s="79"/>
      <c r="J110" s="80"/>
      <c r="K110" s="78" t="s">
        <v>130</v>
      </c>
      <c r="L110" s="79"/>
      <c r="M110" s="79"/>
      <c r="N110" s="79"/>
      <c r="O110" s="79"/>
      <c r="P110" s="80"/>
      <c r="Q110" s="64">
        <v>150.84</v>
      </c>
      <c r="R110" s="74">
        <f t="shared" si="9"/>
        <v>150.84</v>
      </c>
    </row>
    <row r="111" spans="1:18" ht="20.25" customHeight="1" thickBot="1" x14ac:dyDescent="0.3">
      <c r="A111" s="84"/>
      <c r="B111" s="85"/>
      <c r="C111" s="85"/>
      <c r="D111" s="85"/>
      <c r="E111" s="86"/>
      <c r="F111" s="78" t="s">
        <v>62</v>
      </c>
      <c r="G111" s="79"/>
      <c r="H111" s="79"/>
      <c r="I111" s="79"/>
      <c r="J111" s="80"/>
      <c r="K111" s="78" t="s">
        <v>56</v>
      </c>
      <c r="L111" s="79"/>
      <c r="M111" s="79"/>
      <c r="N111" s="79"/>
      <c r="O111" s="79"/>
      <c r="P111" s="80"/>
      <c r="Q111" s="64">
        <v>150.84</v>
      </c>
      <c r="R111" s="74">
        <f t="shared" si="9"/>
        <v>150.84</v>
      </c>
    </row>
    <row r="112" spans="1:18" ht="20.25" customHeight="1" thickBot="1" x14ac:dyDescent="0.3">
      <c r="A112" s="84"/>
      <c r="B112" s="85"/>
      <c r="C112" s="85"/>
      <c r="D112" s="85"/>
      <c r="E112" s="86"/>
      <c r="F112" s="78" t="s">
        <v>63</v>
      </c>
      <c r="G112" s="79"/>
      <c r="H112" s="79"/>
      <c r="I112" s="79"/>
      <c r="J112" s="80"/>
      <c r="K112" s="78" t="s">
        <v>57</v>
      </c>
      <c r="L112" s="79"/>
      <c r="M112" s="79"/>
      <c r="N112" s="79"/>
      <c r="O112" s="79"/>
      <c r="P112" s="80"/>
      <c r="Q112" s="64">
        <v>217.98</v>
      </c>
      <c r="R112" s="74">
        <f t="shared" si="9"/>
        <v>217.98</v>
      </c>
    </row>
    <row r="113" spans="1:18" ht="20.25" customHeight="1" thickBot="1" x14ac:dyDescent="0.3">
      <c r="A113" s="84"/>
      <c r="B113" s="85"/>
      <c r="C113" s="85"/>
      <c r="D113" s="85"/>
      <c r="E113" s="86"/>
      <c r="F113" s="78" t="s">
        <v>64</v>
      </c>
      <c r="G113" s="79"/>
      <c r="H113" s="79"/>
      <c r="I113" s="79"/>
      <c r="J113" s="80"/>
      <c r="K113" s="78" t="s">
        <v>58</v>
      </c>
      <c r="L113" s="79"/>
      <c r="M113" s="79"/>
      <c r="N113" s="79"/>
      <c r="O113" s="79"/>
      <c r="P113" s="80"/>
      <c r="Q113" s="64">
        <v>224.49</v>
      </c>
      <c r="R113" s="74">
        <f t="shared" si="9"/>
        <v>224.49</v>
      </c>
    </row>
    <row r="114" spans="1:18" ht="20.25" customHeight="1" thickBot="1" x14ac:dyDescent="0.3">
      <c r="A114" s="84"/>
      <c r="B114" s="85"/>
      <c r="C114" s="85"/>
      <c r="D114" s="85"/>
      <c r="E114" s="86"/>
      <c r="F114" s="78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80"/>
    </row>
    <row r="115" spans="1:18" ht="20.25" customHeight="1" thickBot="1" x14ac:dyDescent="0.3">
      <c r="A115" s="84"/>
      <c r="B115" s="85"/>
      <c r="C115" s="85"/>
      <c r="D115" s="85"/>
      <c r="E115" s="86"/>
      <c r="F115" s="78" t="s">
        <v>70</v>
      </c>
      <c r="G115" s="79"/>
      <c r="H115" s="79"/>
      <c r="I115" s="79"/>
      <c r="J115" s="80"/>
      <c r="K115" s="78" t="s">
        <v>65</v>
      </c>
      <c r="L115" s="79"/>
      <c r="M115" s="79"/>
      <c r="N115" s="79"/>
      <c r="O115" s="79"/>
      <c r="P115" s="80"/>
      <c r="Q115" s="65">
        <v>136.82</v>
      </c>
      <c r="R115" s="74">
        <f t="shared" ref="R115:R126" si="10">Q115*(1-$Q$7)</f>
        <v>136.82</v>
      </c>
    </row>
    <row r="116" spans="1:18" ht="20.25" customHeight="1" thickBot="1" x14ac:dyDescent="0.3">
      <c r="A116" s="84"/>
      <c r="B116" s="85"/>
      <c r="C116" s="85"/>
      <c r="D116" s="85"/>
      <c r="E116" s="86"/>
      <c r="F116" s="78" t="s">
        <v>98</v>
      </c>
      <c r="G116" s="79"/>
      <c r="H116" s="79"/>
      <c r="I116" s="79"/>
      <c r="J116" s="80"/>
      <c r="K116" s="78" t="s">
        <v>66</v>
      </c>
      <c r="L116" s="79"/>
      <c r="M116" s="79"/>
      <c r="N116" s="79"/>
      <c r="O116" s="79"/>
      <c r="P116" s="80"/>
      <c r="Q116" s="65">
        <v>136.82</v>
      </c>
      <c r="R116" s="74">
        <f t="shared" si="10"/>
        <v>136.82</v>
      </c>
    </row>
    <row r="117" spans="1:18" ht="20.25" customHeight="1" thickBot="1" x14ac:dyDescent="0.3">
      <c r="A117" s="84"/>
      <c r="B117" s="85"/>
      <c r="C117" s="85"/>
      <c r="D117" s="85"/>
      <c r="E117" s="86"/>
      <c r="F117" s="78" t="s">
        <v>99</v>
      </c>
      <c r="G117" s="79"/>
      <c r="H117" s="79"/>
      <c r="I117" s="79"/>
      <c r="J117" s="80"/>
      <c r="K117" s="78" t="s">
        <v>67</v>
      </c>
      <c r="L117" s="79"/>
      <c r="M117" s="79"/>
      <c r="N117" s="79"/>
      <c r="O117" s="79"/>
      <c r="P117" s="80"/>
      <c r="Q117" s="65">
        <v>136.82</v>
      </c>
      <c r="R117" s="74">
        <f t="shared" si="10"/>
        <v>136.82</v>
      </c>
    </row>
    <row r="118" spans="1:18" ht="20.25" customHeight="1" thickBot="1" x14ac:dyDescent="0.3">
      <c r="A118" s="84"/>
      <c r="B118" s="85"/>
      <c r="C118" s="85"/>
      <c r="D118" s="85"/>
      <c r="E118" s="86"/>
      <c r="F118" s="78" t="s">
        <v>100</v>
      </c>
      <c r="G118" s="79"/>
      <c r="H118" s="79"/>
      <c r="I118" s="79"/>
      <c r="J118" s="80"/>
      <c r="K118" s="78" t="s">
        <v>68</v>
      </c>
      <c r="L118" s="79"/>
      <c r="M118" s="79"/>
      <c r="N118" s="79"/>
      <c r="O118" s="79"/>
      <c r="P118" s="80"/>
      <c r="Q118" s="65">
        <v>152.75</v>
      </c>
      <c r="R118" s="74">
        <f t="shared" si="10"/>
        <v>152.75</v>
      </c>
    </row>
    <row r="119" spans="1:18" ht="20.25" customHeight="1" thickBot="1" x14ac:dyDescent="0.3">
      <c r="A119" s="84"/>
      <c r="B119" s="85"/>
      <c r="C119" s="85"/>
      <c r="D119" s="85"/>
      <c r="E119" s="86"/>
      <c r="F119" s="78" t="s">
        <v>101</v>
      </c>
      <c r="G119" s="79"/>
      <c r="H119" s="79"/>
      <c r="I119" s="79"/>
      <c r="J119" s="80"/>
      <c r="K119" s="78" t="s">
        <v>69</v>
      </c>
      <c r="L119" s="79"/>
      <c r="M119" s="79"/>
      <c r="N119" s="79"/>
      <c r="O119" s="79"/>
      <c r="P119" s="80"/>
      <c r="Q119" s="65">
        <v>165.02</v>
      </c>
      <c r="R119" s="74">
        <f t="shared" si="10"/>
        <v>165.02</v>
      </c>
    </row>
    <row r="120" spans="1:18" ht="20.25" customHeight="1" thickBot="1" x14ac:dyDescent="0.3">
      <c r="A120" s="84"/>
      <c r="B120" s="85"/>
      <c r="C120" s="85"/>
      <c r="D120" s="85"/>
      <c r="E120" s="86"/>
      <c r="F120" s="78" t="s">
        <v>131</v>
      </c>
      <c r="G120" s="79"/>
      <c r="H120" s="79"/>
      <c r="I120" s="79"/>
      <c r="J120" s="80"/>
      <c r="K120" s="78" t="s">
        <v>136</v>
      </c>
      <c r="L120" s="79"/>
      <c r="M120" s="79"/>
      <c r="N120" s="79"/>
      <c r="O120" s="79"/>
      <c r="P120" s="80"/>
      <c r="Q120" s="65">
        <v>903.17</v>
      </c>
      <c r="R120" s="74">
        <f t="shared" si="10"/>
        <v>903.17</v>
      </c>
    </row>
    <row r="121" spans="1:18" ht="20.25" customHeight="1" thickBot="1" x14ac:dyDescent="0.3">
      <c r="A121" s="84"/>
      <c r="B121" s="85"/>
      <c r="C121" s="85"/>
      <c r="D121" s="85"/>
      <c r="E121" s="86"/>
      <c r="F121" s="78" t="s">
        <v>132</v>
      </c>
      <c r="G121" s="79"/>
      <c r="H121" s="79"/>
      <c r="I121" s="79"/>
      <c r="J121" s="80"/>
      <c r="K121" s="78" t="s">
        <v>135</v>
      </c>
      <c r="L121" s="79"/>
      <c r="M121" s="79"/>
      <c r="N121" s="79"/>
      <c r="O121" s="79"/>
      <c r="P121" s="80"/>
      <c r="Q121" s="65">
        <v>903.17</v>
      </c>
      <c r="R121" s="74">
        <f t="shared" si="10"/>
        <v>903.17</v>
      </c>
    </row>
    <row r="122" spans="1:18" ht="20.25" customHeight="1" thickBot="1" x14ac:dyDescent="0.3">
      <c r="A122" s="84"/>
      <c r="B122" s="85"/>
      <c r="C122" s="85"/>
      <c r="D122" s="85"/>
      <c r="E122" s="86"/>
      <c r="F122" s="78" t="s">
        <v>138</v>
      </c>
      <c r="G122" s="79"/>
      <c r="H122" s="79"/>
      <c r="I122" s="79"/>
      <c r="J122" s="80"/>
      <c r="K122" s="78" t="s">
        <v>139</v>
      </c>
      <c r="L122" s="79"/>
      <c r="M122" s="79"/>
      <c r="N122" s="79"/>
      <c r="O122" s="79"/>
      <c r="P122" s="80"/>
      <c r="Q122" s="65">
        <v>1338.04</v>
      </c>
      <c r="R122" s="74">
        <f t="shared" si="10"/>
        <v>1338.04</v>
      </c>
    </row>
    <row r="123" spans="1:18" ht="20.25" customHeight="1" thickBot="1" x14ac:dyDescent="0.3">
      <c r="A123" s="84"/>
      <c r="B123" s="85"/>
      <c r="C123" s="85"/>
      <c r="D123" s="85"/>
      <c r="E123" s="86"/>
      <c r="F123" s="78" t="s">
        <v>142</v>
      </c>
      <c r="G123" s="79"/>
      <c r="H123" s="79"/>
      <c r="I123" s="79"/>
      <c r="J123" s="80"/>
      <c r="K123" s="78" t="s">
        <v>140</v>
      </c>
      <c r="L123" s="79"/>
      <c r="M123" s="79"/>
      <c r="N123" s="79"/>
      <c r="O123" s="79"/>
      <c r="P123" s="80"/>
      <c r="Q123" s="65">
        <v>1382.64</v>
      </c>
      <c r="R123" s="74">
        <f t="shared" si="10"/>
        <v>1382.64</v>
      </c>
    </row>
    <row r="124" spans="1:18" ht="20.25" customHeight="1" thickBot="1" x14ac:dyDescent="0.3">
      <c r="A124" s="56"/>
      <c r="B124" s="57"/>
      <c r="C124" s="57"/>
      <c r="D124" s="57"/>
      <c r="E124" s="57"/>
      <c r="F124" s="78" t="s">
        <v>141</v>
      </c>
      <c r="G124" s="79"/>
      <c r="H124" s="79"/>
      <c r="I124" s="79"/>
      <c r="J124" s="80"/>
      <c r="K124" s="78" t="s">
        <v>143</v>
      </c>
      <c r="L124" s="79"/>
      <c r="M124" s="79"/>
      <c r="N124" s="79"/>
      <c r="O124" s="79"/>
      <c r="P124" s="80"/>
      <c r="Q124" s="65">
        <v>1650.24</v>
      </c>
      <c r="R124" s="74">
        <f t="shared" si="10"/>
        <v>1650.24</v>
      </c>
    </row>
    <row r="125" spans="1:18" ht="20.25" customHeight="1" thickBot="1" x14ac:dyDescent="0.3">
      <c r="A125" s="56"/>
      <c r="B125" s="57"/>
      <c r="C125" s="57"/>
      <c r="D125" s="57"/>
      <c r="E125" s="57"/>
      <c r="F125" s="78" t="s">
        <v>133</v>
      </c>
      <c r="G125" s="79"/>
      <c r="H125" s="79"/>
      <c r="I125" s="79"/>
      <c r="J125" s="80"/>
      <c r="K125" s="78" t="s">
        <v>134</v>
      </c>
      <c r="L125" s="79"/>
      <c r="M125" s="79"/>
      <c r="N125" s="79"/>
      <c r="O125" s="79"/>
      <c r="P125" s="80"/>
      <c r="Q125" s="65">
        <v>200.7</v>
      </c>
      <c r="R125" s="74">
        <f t="shared" si="10"/>
        <v>200.7</v>
      </c>
    </row>
    <row r="126" spans="1:18" ht="20.25" customHeight="1" thickBot="1" x14ac:dyDescent="0.3">
      <c r="A126" s="56"/>
      <c r="B126" s="57"/>
      <c r="C126" s="57"/>
      <c r="D126" s="57"/>
      <c r="E126" s="57"/>
      <c r="F126" s="78" t="s">
        <v>144</v>
      </c>
      <c r="G126" s="79"/>
      <c r="H126" s="79"/>
      <c r="I126" s="79"/>
      <c r="J126" s="80"/>
      <c r="K126" s="78" t="s">
        <v>145</v>
      </c>
      <c r="L126" s="79"/>
      <c r="M126" s="79"/>
      <c r="N126" s="79"/>
      <c r="O126" s="79"/>
      <c r="P126" s="80"/>
      <c r="Q126" s="65">
        <v>646.70000000000005</v>
      </c>
      <c r="R126" s="74">
        <f t="shared" si="10"/>
        <v>646.70000000000005</v>
      </c>
    </row>
    <row r="127" spans="1:18" ht="20.25" customHeight="1" x14ac:dyDescent="0.25">
      <c r="A127" s="56"/>
      <c r="B127" s="57"/>
      <c r="C127" s="57"/>
      <c r="D127" s="57"/>
      <c r="E127" s="57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6"/>
    </row>
    <row r="128" spans="1:18" ht="20.25" customHeight="1" thickBot="1" x14ac:dyDescent="0.3">
      <c r="A128" s="17"/>
      <c r="B128" s="18"/>
      <c r="C128" s="18"/>
      <c r="D128" s="18"/>
      <c r="E128" s="18"/>
      <c r="F128" s="12"/>
      <c r="G128" s="12" t="s">
        <v>146</v>
      </c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3"/>
    </row>
    <row r="129" spans="1:18" ht="20.25" customHeight="1" thickBot="1" x14ac:dyDescent="0.3">
      <c r="A129" s="57"/>
      <c r="B129" s="57"/>
      <c r="C129" s="57"/>
      <c r="D129" s="57"/>
      <c r="E129" s="57"/>
      <c r="F129" s="15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</row>
    <row r="130" spans="1:18" ht="20.25" customHeight="1" thickBot="1" x14ac:dyDescent="0.3">
      <c r="A130" s="107" t="s">
        <v>152</v>
      </c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6"/>
    </row>
    <row r="131" spans="1:18" ht="20.25" customHeight="1" thickBot="1" x14ac:dyDescent="0.3">
      <c r="A131" s="81"/>
      <c r="B131" s="82"/>
      <c r="C131" s="82"/>
      <c r="D131" s="82"/>
      <c r="E131" s="83"/>
      <c r="F131" s="98" t="s">
        <v>13</v>
      </c>
      <c r="G131" s="79"/>
      <c r="H131" s="79"/>
      <c r="I131" s="79"/>
      <c r="J131" s="80"/>
      <c r="K131" s="98" t="s">
        <v>17</v>
      </c>
      <c r="L131" s="95"/>
      <c r="M131" s="95"/>
      <c r="N131" s="95"/>
      <c r="O131" s="95"/>
      <c r="P131" s="96"/>
      <c r="Q131" s="19" t="s">
        <v>14</v>
      </c>
      <c r="R131" s="19" t="s">
        <v>15</v>
      </c>
    </row>
    <row r="132" spans="1:18" ht="20.25" customHeight="1" thickBot="1" x14ac:dyDescent="0.3">
      <c r="A132" s="84"/>
      <c r="B132" s="85"/>
      <c r="C132" s="85"/>
      <c r="D132" s="85"/>
      <c r="E132" s="86"/>
      <c r="F132" s="78" t="s">
        <v>148</v>
      </c>
      <c r="G132" s="79"/>
      <c r="H132" s="79"/>
      <c r="I132" s="79"/>
      <c r="J132" s="80"/>
      <c r="K132" s="78" t="s">
        <v>149</v>
      </c>
      <c r="L132" s="79"/>
      <c r="M132" s="79"/>
      <c r="N132" s="79"/>
      <c r="O132" s="79"/>
      <c r="P132" s="80"/>
      <c r="Q132" s="65">
        <v>6012.64</v>
      </c>
      <c r="R132" s="74">
        <f>Q132*(1-$Q$7)</f>
        <v>6012.64</v>
      </c>
    </row>
    <row r="133" spans="1:18" ht="20.25" customHeight="1" thickBot="1" x14ac:dyDescent="0.3">
      <c r="A133" s="56"/>
      <c r="B133" s="57"/>
      <c r="C133" s="57"/>
      <c r="D133" s="57"/>
      <c r="E133" s="57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6"/>
    </row>
    <row r="134" spans="1:18" ht="20.25" customHeight="1" thickBot="1" x14ac:dyDescent="0.3">
      <c r="A134" s="56"/>
      <c r="B134" s="57"/>
      <c r="C134" s="57"/>
      <c r="D134" s="57"/>
      <c r="E134" s="57"/>
      <c r="F134" s="78" t="s">
        <v>153</v>
      </c>
      <c r="G134" s="79"/>
      <c r="H134" s="79"/>
      <c r="I134" s="79"/>
      <c r="J134" s="80"/>
      <c r="K134" s="78" t="s">
        <v>139</v>
      </c>
      <c r="L134" s="79"/>
      <c r="M134" s="79"/>
      <c r="N134" s="79"/>
      <c r="O134" s="79"/>
      <c r="P134" s="80"/>
      <c r="Q134" s="64">
        <v>1887.13</v>
      </c>
      <c r="R134" s="74">
        <f t="shared" ref="R134:R136" si="11">Q134*(1-$Q$7)</f>
        <v>1887.13</v>
      </c>
    </row>
    <row r="135" spans="1:18" ht="20.25" customHeight="1" thickBot="1" x14ac:dyDescent="0.3">
      <c r="A135" s="56"/>
      <c r="B135" s="57"/>
      <c r="C135" s="57"/>
      <c r="D135" s="57"/>
      <c r="E135" s="57"/>
      <c r="F135" s="78" t="s">
        <v>154</v>
      </c>
      <c r="G135" s="79"/>
      <c r="H135" s="79"/>
      <c r="I135" s="79"/>
      <c r="J135" s="80"/>
      <c r="K135" s="78" t="s">
        <v>140</v>
      </c>
      <c r="L135" s="79"/>
      <c r="M135" s="79"/>
      <c r="N135" s="79"/>
      <c r="O135" s="79"/>
      <c r="P135" s="80"/>
      <c r="Q135" s="64">
        <v>1958.75</v>
      </c>
      <c r="R135" s="74">
        <f t="shared" si="11"/>
        <v>1958.75</v>
      </c>
    </row>
    <row r="136" spans="1:18" ht="20.25" customHeight="1" thickBot="1" x14ac:dyDescent="0.3">
      <c r="A136" s="56"/>
      <c r="B136" s="57"/>
      <c r="C136" s="57"/>
      <c r="D136" s="57"/>
      <c r="E136" s="57"/>
      <c r="F136" s="78" t="s">
        <v>155</v>
      </c>
      <c r="G136" s="79"/>
      <c r="H136" s="79"/>
      <c r="I136" s="79"/>
      <c r="J136" s="80"/>
      <c r="K136" s="78" t="s">
        <v>143</v>
      </c>
      <c r="L136" s="79"/>
      <c r="M136" s="79"/>
      <c r="N136" s="79"/>
      <c r="O136" s="79"/>
      <c r="P136" s="80"/>
      <c r="Q136" s="64">
        <v>2293.25</v>
      </c>
      <c r="R136" s="74">
        <f t="shared" si="11"/>
        <v>2293.25</v>
      </c>
    </row>
    <row r="137" spans="1:18" ht="20.25" customHeight="1" thickBot="1" x14ac:dyDescent="0.3">
      <c r="A137" s="56"/>
      <c r="B137" s="57"/>
      <c r="C137" s="57"/>
      <c r="D137" s="57"/>
      <c r="E137" s="57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68"/>
      <c r="R137" s="16"/>
    </row>
    <row r="138" spans="1:18" ht="20.25" customHeight="1" thickBot="1" x14ac:dyDescent="0.3">
      <c r="A138" s="56"/>
      <c r="B138" s="57"/>
      <c r="C138" s="57"/>
      <c r="D138" s="57"/>
      <c r="E138" s="57"/>
      <c r="F138" s="20" t="s">
        <v>105</v>
      </c>
      <c r="G138" s="51"/>
      <c r="H138" s="51"/>
      <c r="I138" s="51"/>
      <c r="J138" s="52"/>
      <c r="K138" s="50"/>
      <c r="L138" s="21" t="s">
        <v>106</v>
      </c>
      <c r="M138" s="51"/>
      <c r="N138" s="51"/>
      <c r="O138" s="51"/>
      <c r="P138" s="52"/>
      <c r="Q138" s="65">
        <v>259.58999999999997</v>
      </c>
      <c r="R138" s="74">
        <f t="shared" ref="R138:R140" si="12">Q138*(1-$Q$7)</f>
        <v>259.58999999999997</v>
      </c>
    </row>
    <row r="139" spans="1:18" ht="20.25" customHeight="1" thickBot="1" x14ac:dyDescent="0.3">
      <c r="A139" s="56"/>
      <c r="B139" s="57"/>
      <c r="C139" s="57"/>
      <c r="D139" s="57"/>
      <c r="E139" s="57"/>
      <c r="F139" s="20" t="s">
        <v>107</v>
      </c>
      <c r="G139" s="51"/>
      <c r="H139" s="51"/>
      <c r="I139" s="51"/>
      <c r="J139" s="52"/>
      <c r="K139" s="20"/>
      <c r="L139" s="21" t="s">
        <v>108</v>
      </c>
      <c r="M139" s="51"/>
      <c r="N139" s="51"/>
      <c r="O139" s="51"/>
      <c r="P139" s="52"/>
      <c r="Q139" s="65">
        <v>181.63</v>
      </c>
      <c r="R139" s="74">
        <f t="shared" si="12"/>
        <v>181.63</v>
      </c>
    </row>
    <row r="140" spans="1:18" ht="20.25" customHeight="1" thickBot="1" x14ac:dyDescent="0.3">
      <c r="A140" s="56"/>
      <c r="B140" s="57"/>
      <c r="C140" s="57"/>
      <c r="D140" s="57"/>
      <c r="E140" s="57"/>
      <c r="F140" s="20" t="s">
        <v>109</v>
      </c>
      <c r="G140" s="51"/>
      <c r="H140" s="51"/>
      <c r="I140" s="51"/>
      <c r="J140" s="52"/>
      <c r="K140" s="22" t="s">
        <v>110</v>
      </c>
      <c r="L140" s="77"/>
      <c r="M140" s="51"/>
      <c r="N140" s="51"/>
      <c r="O140" s="51"/>
      <c r="P140" s="52"/>
      <c r="Q140" s="65">
        <v>315.63</v>
      </c>
      <c r="R140" s="74">
        <f t="shared" si="12"/>
        <v>315.63</v>
      </c>
    </row>
    <row r="141" spans="1:18" ht="20.25" customHeight="1" x14ac:dyDescent="0.25">
      <c r="A141" s="56"/>
      <c r="B141" s="57"/>
      <c r="C141" s="57"/>
      <c r="D141" s="57"/>
      <c r="E141" s="57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6"/>
    </row>
    <row r="142" spans="1:18" ht="20.25" customHeight="1" x14ac:dyDescent="0.25">
      <c r="A142" s="56"/>
      <c r="B142" s="57"/>
      <c r="C142" s="57"/>
      <c r="D142" s="57"/>
      <c r="E142" s="57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6"/>
    </row>
    <row r="143" spans="1:18" ht="20.25" customHeight="1" thickBot="1" x14ac:dyDescent="0.3">
      <c r="A143" s="17"/>
      <c r="B143" s="18"/>
      <c r="C143" s="18"/>
      <c r="D143" s="18"/>
      <c r="E143" s="18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3"/>
    </row>
    <row r="144" spans="1:18" ht="20.25" customHeight="1" thickBot="1" x14ac:dyDescent="0.3">
      <c r="A144" s="17"/>
      <c r="B144" s="18"/>
      <c r="C144" s="18"/>
      <c r="D144" s="18"/>
      <c r="E144" s="1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</row>
    <row r="145" spans="1:18" ht="20.25" customHeight="1" thickBot="1" x14ac:dyDescent="0.3">
      <c r="A145" s="114" t="s">
        <v>71</v>
      </c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9"/>
    </row>
    <row r="146" spans="1:18" ht="20.25" customHeight="1" thickBot="1" x14ac:dyDescent="0.3">
      <c r="A146" s="81"/>
      <c r="B146" s="82"/>
      <c r="C146" s="82"/>
      <c r="D146" s="82"/>
      <c r="E146" s="83"/>
      <c r="F146" s="78" t="s">
        <v>72</v>
      </c>
      <c r="G146" s="79"/>
      <c r="H146" s="79"/>
      <c r="I146" s="79"/>
      <c r="J146" s="80"/>
      <c r="K146" s="78" t="s">
        <v>73</v>
      </c>
      <c r="L146" s="79"/>
      <c r="M146" s="79"/>
      <c r="N146" s="79"/>
      <c r="O146" s="79"/>
      <c r="P146" s="80"/>
      <c r="Q146" s="64">
        <v>354.38</v>
      </c>
      <c r="R146" s="74">
        <f t="shared" ref="R146:R148" si="13">Q146*(1-$Q$7)</f>
        <v>354.38</v>
      </c>
    </row>
    <row r="147" spans="1:18" ht="15.75" customHeight="1" thickBot="1" x14ac:dyDescent="0.3">
      <c r="A147" s="84"/>
      <c r="B147" s="85"/>
      <c r="C147" s="85"/>
      <c r="D147" s="85"/>
      <c r="E147" s="86"/>
      <c r="F147" s="78" t="s">
        <v>76</v>
      </c>
      <c r="G147" s="79"/>
      <c r="H147" s="79"/>
      <c r="I147" s="79"/>
      <c r="J147" s="80"/>
      <c r="K147" s="78" t="s">
        <v>74</v>
      </c>
      <c r="L147" s="79"/>
      <c r="M147" s="79"/>
      <c r="N147" s="79"/>
      <c r="O147" s="79"/>
      <c r="P147" s="80"/>
      <c r="Q147" s="64">
        <v>59.87</v>
      </c>
      <c r="R147" s="74">
        <f t="shared" si="13"/>
        <v>59.87</v>
      </c>
    </row>
    <row r="148" spans="1:18" ht="20.25" customHeight="1" thickBot="1" x14ac:dyDescent="0.3">
      <c r="A148" s="93"/>
      <c r="B148" s="94"/>
      <c r="C148" s="94"/>
      <c r="D148" s="94"/>
      <c r="E148" s="113"/>
      <c r="F148" s="78" t="s">
        <v>77</v>
      </c>
      <c r="G148" s="79"/>
      <c r="H148" s="79"/>
      <c r="I148" s="79"/>
      <c r="J148" s="80"/>
      <c r="K148" s="78" t="s">
        <v>75</v>
      </c>
      <c r="L148" s="79"/>
      <c r="M148" s="79"/>
      <c r="N148" s="79"/>
      <c r="O148" s="79"/>
      <c r="P148" s="80"/>
      <c r="Q148" s="64">
        <v>59.87</v>
      </c>
      <c r="R148" s="74">
        <f t="shared" si="13"/>
        <v>59.87</v>
      </c>
    </row>
    <row r="149" spans="1:18" ht="20.25" customHeight="1" x14ac:dyDescent="0.2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</row>
    <row r="150" spans="1:18" ht="20.25" customHeight="1" x14ac:dyDescent="0.2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</row>
    <row r="151" spans="1:18" ht="20.25" customHeight="1" x14ac:dyDescent="0.2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</row>
    <row r="152" spans="1:18" x14ac:dyDescent="0.2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</row>
    <row r="153" spans="1:18" x14ac:dyDescent="0.2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</row>
    <row r="154" spans="1:18" x14ac:dyDescent="0.25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</row>
    <row r="155" spans="1:18" x14ac:dyDescent="0.25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</row>
    <row r="156" spans="1:18" x14ac:dyDescent="0.25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</row>
    <row r="157" spans="1:18" x14ac:dyDescent="0.25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</row>
    <row r="158" spans="1:18" x14ac:dyDescent="0.25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</row>
    <row r="159" spans="1:18" x14ac:dyDescent="0.25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</row>
  </sheetData>
  <mergeCells count="198">
    <mergeCell ref="F126:J126"/>
    <mergeCell ref="K126:P126"/>
    <mergeCell ref="F120:J120"/>
    <mergeCell ref="K120:P120"/>
    <mergeCell ref="F121:J121"/>
    <mergeCell ref="K121:P121"/>
    <mergeCell ref="F117:J117"/>
    <mergeCell ref="K117:P117"/>
    <mergeCell ref="F118:J118"/>
    <mergeCell ref="K118:P118"/>
    <mergeCell ref="F119:J119"/>
    <mergeCell ref="K119:P119"/>
    <mergeCell ref="F122:J122"/>
    <mergeCell ref="K122:P122"/>
    <mergeCell ref="F123:J123"/>
    <mergeCell ref="K123:P123"/>
    <mergeCell ref="F125:J125"/>
    <mergeCell ref="K125:P125"/>
    <mergeCell ref="F45:J45"/>
    <mergeCell ref="K45:P45"/>
    <mergeCell ref="F124:J124"/>
    <mergeCell ref="K124:P124"/>
    <mergeCell ref="F114:R114"/>
    <mergeCell ref="F115:J115"/>
    <mergeCell ref="K115:P115"/>
    <mergeCell ref="F116:J116"/>
    <mergeCell ref="F105:J105"/>
    <mergeCell ref="K105:P105"/>
    <mergeCell ref="F107:J107"/>
    <mergeCell ref="K107:P107"/>
    <mergeCell ref="F110:J110"/>
    <mergeCell ref="K110:P110"/>
    <mergeCell ref="K116:P116"/>
    <mergeCell ref="F111:J111"/>
    <mergeCell ref="K111:P111"/>
    <mergeCell ref="F112:J112"/>
    <mergeCell ref="K112:P112"/>
    <mergeCell ref="F113:J113"/>
    <mergeCell ref="K113:P113"/>
    <mergeCell ref="F109:J109"/>
    <mergeCell ref="K52:P52"/>
    <mergeCell ref="F62:J62"/>
    <mergeCell ref="K62:P62"/>
    <mergeCell ref="F55:J55"/>
    <mergeCell ref="K55:P55"/>
    <mergeCell ref="F95:J95"/>
    <mergeCell ref="K95:P95"/>
    <mergeCell ref="F97:J97"/>
    <mergeCell ref="K97:P97"/>
    <mergeCell ref="F66:J66"/>
    <mergeCell ref="K66:P66"/>
    <mergeCell ref="F94:J94"/>
    <mergeCell ref="K94:P94"/>
    <mergeCell ref="F80:J80"/>
    <mergeCell ref="K80:P80"/>
    <mergeCell ref="F82:J82"/>
    <mergeCell ref="K82:P82"/>
    <mergeCell ref="F85:J85"/>
    <mergeCell ref="K85:P85"/>
    <mergeCell ref="F91:J91"/>
    <mergeCell ref="K109:P109"/>
    <mergeCell ref="F53:J53"/>
    <mergeCell ref="K148:P148"/>
    <mergeCell ref="F148:J148"/>
    <mergeCell ref="F147:J147"/>
    <mergeCell ref="F81:J81"/>
    <mergeCell ref="F83:J83"/>
    <mergeCell ref="F84:J84"/>
    <mergeCell ref="F86:J86"/>
    <mergeCell ref="K81:P81"/>
    <mergeCell ref="K83:P83"/>
    <mergeCell ref="K84:P84"/>
    <mergeCell ref="K86:P86"/>
    <mergeCell ref="K131:P131"/>
    <mergeCell ref="A101:R101"/>
    <mergeCell ref="A102:E123"/>
    <mergeCell ref="F102:J102"/>
    <mergeCell ref="K102:P102"/>
    <mergeCell ref="F103:J103"/>
    <mergeCell ref="K103:P103"/>
    <mergeCell ref="F104:R104"/>
    <mergeCell ref="F106:J106"/>
    <mergeCell ref="K106:P106"/>
    <mergeCell ref="F108:J108"/>
    <mergeCell ref="K108:P108"/>
    <mergeCell ref="F134:J134"/>
    <mergeCell ref="A130:R130"/>
    <mergeCell ref="F131:J131"/>
    <mergeCell ref="F46:J46"/>
    <mergeCell ref="K46:P46"/>
    <mergeCell ref="F47:J47"/>
    <mergeCell ref="K47:P47"/>
    <mergeCell ref="F51:J51"/>
    <mergeCell ref="K51:P51"/>
    <mergeCell ref="A75:R75"/>
    <mergeCell ref="F76:J76"/>
    <mergeCell ref="K76:P76"/>
    <mergeCell ref="F77:J77"/>
    <mergeCell ref="K77:P77"/>
    <mergeCell ref="F54:R54"/>
    <mergeCell ref="F63:J63"/>
    <mergeCell ref="K63:P63"/>
    <mergeCell ref="F64:J64"/>
    <mergeCell ref="K64:P64"/>
    <mergeCell ref="F65:J65"/>
    <mergeCell ref="K65:P65"/>
    <mergeCell ref="F59:J59"/>
    <mergeCell ref="K59:P59"/>
    <mergeCell ref="F52:J52"/>
    <mergeCell ref="F60:J60"/>
    <mergeCell ref="F50:J50"/>
    <mergeCell ref="F49:J49"/>
    <mergeCell ref="A146:E148"/>
    <mergeCell ref="F96:J96"/>
    <mergeCell ref="A145:R145"/>
    <mergeCell ref="F146:J146"/>
    <mergeCell ref="K146:P146"/>
    <mergeCell ref="K147:P147"/>
    <mergeCell ref="F92:J92"/>
    <mergeCell ref="F93:J93"/>
    <mergeCell ref="K87:P87"/>
    <mergeCell ref="K88:P88"/>
    <mergeCell ref="F88:J88"/>
    <mergeCell ref="F87:J87"/>
    <mergeCell ref="A76:E99"/>
    <mergeCell ref="F89:R89"/>
    <mergeCell ref="K96:P96"/>
    <mergeCell ref="K93:P93"/>
    <mergeCell ref="K92:P92"/>
    <mergeCell ref="K91:P91"/>
    <mergeCell ref="K90:P90"/>
    <mergeCell ref="F79:R79"/>
    <mergeCell ref="F90:J90"/>
    <mergeCell ref="F12:J12"/>
    <mergeCell ref="K12:P12"/>
    <mergeCell ref="A11:R11"/>
    <mergeCell ref="F13:J13"/>
    <mergeCell ref="F44:R44"/>
    <mergeCell ref="F48:J48"/>
    <mergeCell ref="K48:P48"/>
    <mergeCell ref="K49:P49"/>
    <mergeCell ref="K50:P50"/>
    <mergeCell ref="A40:R40"/>
    <mergeCell ref="F41:J41"/>
    <mergeCell ref="K41:P41"/>
    <mergeCell ref="F42:J42"/>
    <mergeCell ref="K42:P42"/>
    <mergeCell ref="A41:E73"/>
    <mergeCell ref="F73:R73"/>
    <mergeCell ref="K56:P56"/>
    <mergeCell ref="K57:P57"/>
    <mergeCell ref="K58:P58"/>
    <mergeCell ref="K60:P60"/>
    <mergeCell ref="K53:P53"/>
    <mergeCell ref="F56:J56"/>
    <mergeCell ref="F57:J57"/>
    <mergeCell ref="F58:J58"/>
    <mergeCell ref="K19:P19"/>
    <mergeCell ref="K21:P21"/>
    <mergeCell ref="F22:R22"/>
    <mergeCell ref="F23:J23"/>
    <mergeCell ref="K23:P23"/>
    <mergeCell ref="F26:J26"/>
    <mergeCell ref="K26:P26"/>
    <mergeCell ref="K13:P13"/>
    <mergeCell ref="K17:P17"/>
    <mergeCell ref="F17:J17"/>
    <mergeCell ref="F18:J18"/>
    <mergeCell ref="K18:P18"/>
    <mergeCell ref="F15:R15"/>
    <mergeCell ref="F20:J20"/>
    <mergeCell ref="K20:P20"/>
    <mergeCell ref="F16:J16"/>
    <mergeCell ref="K16:P16"/>
    <mergeCell ref="K134:P134"/>
    <mergeCell ref="F135:J135"/>
    <mergeCell ref="K135:P135"/>
    <mergeCell ref="F136:J136"/>
    <mergeCell ref="K136:P136"/>
    <mergeCell ref="F132:J132"/>
    <mergeCell ref="K132:P132"/>
    <mergeCell ref="A131:E132"/>
    <mergeCell ref="F14:J14"/>
    <mergeCell ref="K14:P14"/>
    <mergeCell ref="F43:J43"/>
    <mergeCell ref="K43:P43"/>
    <mergeCell ref="F78:J78"/>
    <mergeCell ref="K78:P78"/>
    <mergeCell ref="K24:P24"/>
    <mergeCell ref="K25:P25"/>
    <mergeCell ref="K27:P27"/>
    <mergeCell ref="F34:R34"/>
    <mergeCell ref="A12:E34"/>
    <mergeCell ref="F24:J24"/>
    <mergeCell ref="F25:J25"/>
    <mergeCell ref="F27:J27"/>
    <mergeCell ref="F19:J19"/>
    <mergeCell ref="F21:J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Leana Kolsar</dc:creator>
  <cp:lastModifiedBy>Robert Mathias Reini</cp:lastModifiedBy>
  <cp:lastPrinted>2015-10-02T09:02:21Z</cp:lastPrinted>
  <dcterms:created xsi:type="dcterms:W3CDTF">2015-10-01T12:55:10Z</dcterms:created>
  <dcterms:modified xsi:type="dcterms:W3CDTF">2019-11-21T14:29:52Z</dcterms:modified>
</cp:coreProperties>
</file>