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Pipelife\Hinnad alates 13.04.2026\"/>
    </mc:Choice>
  </mc:AlternateContent>
  <xr:revisionPtr revIDLastSave="0" documentId="13_ncr:1_{61D7668D-682E-4BCC-AC74-6A3BDE4E4558}" xr6:coauthVersionLast="47" xr6:coauthVersionMax="47" xr10:uidLastSave="{00000000-0000-0000-0000-000000000000}"/>
  <bookViews>
    <workbookView xWindow="-28920" yWindow="660" windowWidth="29040" windowHeight="15720" xr2:uid="{0224DF1B-7931-48F5-B259-9AADF5D0176D}"/>
  </bookViews>
  <sheets>
    <sheet name="Kaevu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G82" i="1"/>
  <c r="G81" i="1"/>
  <c r="G80" i="1"/>
  <c r="G74" i="1"/>
  <c r="G27" i="1"/>
  <c r="G26" i="1"/>
  <c r="G25" i="1"/>
  <c r="G21" i="1"/>
  <c r="G20" i="1"/>
  <c r="G121" i="1"/>
  <c r="G120" i="1"/>
  <c r="G119" i="1"/>
  <c r="G118" i="1"/>
  <c r="G128" i="1"/>
  <c r="G102" i="1"/>
  <c r="G101" i="1"/>
  <c r="G100" i="1"/>
  <c r="G98" i="1"/>
  <c r="G96" i="1"/>
  <c r="G76" i="1"/>
  <c r="G75" i="1"/>
  <c r="G73" i="1"/>
  <c r="G139" i="1"/>
  <c r="G138" i="1"/>
  <c r="G70" i="1"/>
  <c r="G69" i="1"/>
  <c r="G72" i="1"/>
  <c r="G68" i="1"/>
  <c r="G71" i="1"/>
  <c r="G67" i="1"/>
  <c r="G97" i="1"/>
  <c r="G47" i="1"/>
  <c r="G48" i="1"/>
  <c r="G49" i="1"/>
  <c r="G18" i="1"/>
  <c r="G19" i="1"/>
  <c r="G22" i="1"/>
  <c r="G24" i="1"/>
  <c r="G31" i="1"/>
  <c r="G32" i="1"/>
  <c r="G33" i="1"/>
  <c r="G34" i="1"/>
  <c r="G35" i="1"/>
  <c r="G37" i="1"/>
  <c r="G38" i="1"/>
  <c r="G39" i="1"/>
  <c r="G40" i="1"/>
  <c r="G44" i="1"/>
  <c r="G45" i="1"/>
  <c r="G46" i="1"/>
  <c r="G54" i="1"/>
  <c r="G57" i="1"/>
  <c r="G90" i="1"/>
  <c r="G91" i="1"/>
  <c r="G99" i="1"/>
  <c r="G103" i="1"/>
  <c r="G104" i="1"/>
  <c r="G108" i="1"/>
  <c r="G109" i="1"/>
  <c r="G110" i="1"/>
  <c r="G114" i="1"/>
  <c r="G115" i="1"/>
  <c r="G116" i="1"/>
  <c r="G117" i="1"/>
  <c r="G125" i="1"/>
  <c r="G126" i="1"/>
  <c r="G127" i="1"/>
  <c r="G132" i="1"/>
  <c r="G133" i="1"/>
  <c r="G134" i="1"/>
  <c r="G141" i="1"/>
  <c r="G142" i="1"/>
  <c r="G143" i="1"/>
  <c r="G147" i="1"/>
  <c r="G14" i="1"/>
  <c r="G15" i="1"/>
  <c r="G16" i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E7" authorId="0" shapeId="0" xr:uid="{B1D652E4-028F-4110-94AB-76246F0EF506}">
      <text>
        <r>
          <rPr>
            <sz val="12"/>
            <color indexed="81"/>
            <rFont val="Times New Roman"/>
            <family val="1"/>
            <charset val="186"/>
          </rPr>
          <t>Lp. Püsiklient,
paiguta siia kokkulepitud allahindlus % ja saad ostuhinna ilma käibemaksuta.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<sst xmlns="http://schemas.openxmlformats.org/spreadsheetml/2006/main" count="256" uniqueCount="201">
  <si>
    <t>Kood</t>
  </si>
  <si>
    <t>Mõõtmed</t>
  </si>
  <si>
    <t>HARGMIKPÕHI</t>
  </si>
  <si>
    <t>OTSEVOOLUPÕHI</t>
  </si>
  <si>
    <t>KONTROLLKOLMIK</t>
  </si>
  <si>
    <t>400 plastmassist</t>
  </si>
  <si>
    <t>630 plastmassist</t>
  </si>
  <si>
    <t>TAGASILÖÖGIKLAPP</t>
  </si>
  <si>
    <t>paisutustökkeklapp drenaazikaevudele</t>
  </si>
  <si>
    <t>KAEVUD JA TARVIKUD</t>
  </si>
  <si>
    <t>VIHMAVEEKAEVUD</t>
  </si>
  <si>
    <t>KAEVUKAANED</t>
  </si>
  <si>
    <t>A080970</t>
  </si>
  <si>
    <t>110 NAL / 400</t>
  </si>
  <si>
    <t>160 NAL / 400</t>
  </si>
  <si>
    <t>A088952</t>
  </si>
  <si>
    <t>A088953</t>
  </si>
  <si>
    <t>200 Pragma / 400</t>
  </si>
  <si>
    <t>A088964</t>
  </si>
  <si>
    <t>250 Pragma / 400</t>
  </si>
  <si>
    <t>315 Pragma / 400</t>
  </si>
  <si>
    <t>400 Pragma / 400</t>
  </si>
  <si>
    <t>A088882</t>
  </si>
  <si>
    <t>A088883</t>
  </si>
  <si>
    <t>A087855</t>
  </si>
  <si>
    <t>A087860</t>
  </si>
  <si>
    <t>A087865</t>
  </si>
  <si>
    <t>A021600</t>
  </si>
  <si>
    <t>A021601</t>
  </si>
  <si>
    <t>A021602</t>
  </si>
  <si>
    <t>A087431</t>
  </si>
  <si>
    <t>A081595</t>
  </si>
  <si>
    <t>A083310</t>
  </si>
  <si>
    <t>A081500</t>
  </si>
  <si>
    <t>A010635</t>
  </si>
  <si>
    <t>A083315</t>
  </si>
  <si>
    <t>A081504</t>
  </si>
  <si>
    <t>A083500</t>
  </si>
  <si>
    <t>A081499</t>
  </si>
  <si>
    <t>400 plast</t>
  </si>
  <si>
    <t>A081580</t>
  </si>
  <si>
    <t>400 R/V</t>
  </si>
  <si>
    <t>A131400</t>
  </si>
  <si>
    <t>Restkaev 560/500</t>
  </si>
  <si>
    <t>315 R/V käepidem.</t>
  </si>
  <si>
    <t>A086617</t>
  </si>
  <si>
    <t>A086623</t>
  </si>
  <si>
    <t>A081556</t>
  </si>
  <si>
    <t>A081598</t>
  </si>
  <si>
    <t>A086054</t>
  </si>
  <si>
    <t>AS HALS TRADING</t>
  </si>
  <si>
    <t>AS HALS TRADING - T</t>
  </si>
  <si>
    <t>PÕHIHINNAD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</si>
  <si>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</si>
  <si>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</si>
  <si>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</si>
  <si>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</si>
  <si>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</si>
  <si>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</si>
  <si>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</si>
  <si>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</si>
  <si>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A083351</t>
  </si>
  <si>
    <t xml:space="preserve"> </t>
  </si>
  <si>
    <t>PLASTLUUGID</t>
  </si>
  <si>
    <t>A086100</t>
  </si>
  <si>
    <t>A086101</t>
  </si>
  <si>
    <t>PP plastkaas 1,5t</t>
  </si>
  <si>
    <t>A084348</t>
  </si>
  <si>
    <t>A084347</t>
  </si>
  <si>
    <t>A084355</t>
  </si>
  <si>
    <t>A084350</t>
  </si>
  <si>
    <t>160/630 nurgad 0/135/180/225</t>
  </si>
  <si>
    <t>160/630 nurgad 0/90/180/270</t>
  </si>
  <si>
    <t>200/630 nurgad 0/180/270</t>
  </si>
  <si>
    <t>200/630 nurgad 0/90/180/270</t>
  </si>
  <si>
    <t>A084346</t>
  </si>
  <si>
    <t>A084349</t>
  </si>
  <si>
    <t>A084353</t>
  </si>
  <si>
    <t>A084354</t>
  </si>
  <si>
    <t>160NAL/630</t>
  </si>
  <si>
    <t>200NAL/630</t>
  </si>
  <si>
    <t>250NAL/630</t>
  </si>
  <si>
    <t>315NAL/630</t>
  </si>
  <si>
    <t>A021606</t>
  </si>
  <si>
    <t>A021607</t>
  </si>
  <si>
    <t>A021608</t>
  </si>
  <si>
    <t>h=1,2 m+settepesa 0,6 m(130l)</t>
  </si>
  <si>
    <t>A1050435</t>
  </si>
  <si>
    <t>A1050436</t>
  </si>
  <si>
    <t>A1050437</t>
  </si>
  <si>
    <t>A1050440</t>
  </si>
  <si>
    <t>400/110  0,8-1,3m</t>
  </si>
  <si>
    <t>400/110  1,2-1,7m</t>
  </si>
  <si>
    <t>400/110  1,7-2,2m</t>
  </si>
  <si>
    <t>400/160 1,35-1,75m</t>
  </si>
  <si>
    <t>A1050439</t>
  </si>
  <si>
    <t>A1050441</t>
  </si>
  <si>
    <t>400/160 0,85-1,35m</t>
  </si>
  <si>
    <t>400/160 1,75-2,25m</t>
  </si>
  <si>
    <t>KAEVUKAANED(PÕHJAD)</t>
  </si>
  <si>
    <t>PÜSTIKTORUD (KAEVUTORUD)</t>
  </si>
  <si>
    <t>110 / 200 / 110</t>
  </si>
  <si>
    <t>160 / 200 / 160</t>
  </si>
  <si>
    <t>200 / 200 / 200</t>
  </si>
  <si>
    <t>110 / 110 / 110</t>
  </si>
  <si>
    <t>110 / 160 / 110</t>
  </si>
  <si>
    <t>160 / 160 / 160</t>
  </si>
  <si>
    <t>h=0,8m+0,2m settepesa</t>
  </si>
  <si>
    <t xml:space="preserve">EKO kaev 110/315 </t>
  </si>
  <si>
    <t>MOODULKAEV(komplektis teleskoop ja umbluuk)</t>
  </si>
  <si>
    <t>UPONOR</t>
  </si>
  <si>
    <t>TELESKOOBI TIHENDID</t>
  </si>
  <si>
    <t>A081553</t>
  </si>
  <si>
    <t xml:space="preserve">160 plast </t>
  </si>
  <si>
    <t>A081554</t>
  </si>
  <si>
    <t>200 plast</t>
  </si>
  <si>
    <t>A1050443</t>
  </si>
  <si>
    <t>A1050444</t>
  </si>
  <si>
    <t>A1050445</t>
  </si>
  <si>
    <t>A1050446</t>
  </si>
  <si>
    <t>400/200  0,9-1,4m</t>
  </si>
  <si>
    <t>400/200  1,4-1,8m</t>
  </si>
  <si>
    <t>400/200  1,8-2,3m</t>
  </si>
  <si>
    <t>400/200  2,3-2,8m</t>
  </si>
  <si>
    <t>tellimisel</t>
  </si>
  <si>
    <t>TELESKOOP 80 cm MALMKRAE ja LUUGIGA</t>
  </si>
  <si>
    <t>A083313</t>
  </si>
  <si>
    <t>A083309</t>
  </si>
  <si>
    <t>A083315P</t>
  </si>
  <si>
    <t>A083320</t>
  </si>
  <si>
    <t>A083501</t>
  </si>
  <si>
    <t>MALMKRAED koos LUUGIGA</t>
  </si>
  <si>
    <t>160mm restluugiga</t>
  </si>
  <si>
    <t>160mm  umbluugiga</t>
  </si>
  <si>
    <t>315mm restluugiga</t>
  </si>
  <si>
    <t>315mm  umbluugiga</t>
  </si>
  <si>
    <t>315mm umbluugiga  130cm</t>
  </si>
  <si>
    <t>630mm  umbluugiga</t>
  </si>
  <si>
    <t>500mm nelikant krae ja restluugiga</t>
  </si>
  <si>
    <t>500mm ümarkrae ja umbluugiga</t>
  </si>
  <si>
    <t>500mm ümarkrae ja restluugiga</t>
  </si>
  <si>
    <t>A086150</t>
  </si>
  <si>
    <t>A086151</t>
  </si>
  <si>
    <t>A086154</t>
  </si>
  <si>
    <t>A086155</t>
  </si>
  <si>
    <t>A086158</t>
  </si>
  <si>
    <t>A086159</t>
  </si>
  <si>
    <t>A086160</t>
  </si>
  <si>
    <t>A086161</t>
  </si>
  <si>
    <t>Malmkrae160mm UMBLUUGIGA</t>
  </si>
  <si>
    <t>Malmkrae 160mm RESTLUUGIGA</t>
  </si>
  <si>
    <t>Malmkrae 315mm UMBTLUUGIGA</t>
  </si>
  <si>
    <t>Malmkrae 315mm RESTLUUGIGA</t>
  </si>
  <si>
    <t>Malmkrae 500mm UMBLUUGIGA</t>
  </si>
  <si>
    <t>Malmkrae 500mm RESTLUUGIGA</t>
  </si>
  <si>
    <t>NELIKANT</t>
  </si>
  <si>
    <t>Malmkrae 630mm UMBLUUGIGA</t>
  </si>
  <si>
    <t>Kivikülvi tn 8 / Tuuliku tee 7</t>
  </si>
  <si>
    <t>51013 Tartu</t>
  </si>
  <si>
    <t>Sepa 19</t>
  </si>
  <si>
    <t>12919 Tallinn</t>
  </si>
  <si>
    <t>PRO 630</t>
  </si>
  <si>
    <t>PRO 400</t>
  </si>
  <si>
    <t>ümarat malmluuki, teleskoopi ja väljavooluühendust</t>
  </si>
  <si>
    <t>A084357</t>
  </si>
  <si>
    <t>A084358</t>
  </si>
  <si>
    <t>160/630 nurgad 0/90/180</t>
  </si>
  <si>
    <t>160/630 nurgad 0/180/270</t>
  </si>
  <si>
    <t>A084351</t>
  </si>
  <si>
    <t>200/630 nurgad 0/135/180/225</t>
  </si>
  <si>
    <t>A084601</t>
  </si>
  <si>
    <t>A084604</t>
  </si>
  <si>
    <t>250/630 nurgad 0/90/180/270</t>
  </si>
  <si>
    <t>315/630 nurgad 0/90/180/270</t>
  </si>
  <si>
    <t>400 x 348 PP Pragma SN4</t>
  </si>
  <si>
    <t>200 x 7,7 PE  SN4</t>
  </si>
  <si>
    <t>400 / 315 Pragma</t>
  </si>
  <si>
    <t>630 / 500 Pragma</t>
  </si>
  <si>
    <t>200 / 160 NAL</t>
  </si>
  <si>
    <t>D200</t>
  </si>
  <si>
    <t>D315</t>
  </si>
  <si>
    <t>D400</t>
  </si>
  <si>
    <t>D630</t>
  </si>
  <si>
    <t>A086099</t>
  </si>
  <si>
    <t>A086102</t>
  </si>
  <si>
    <t>DRENAAŽIKAEV(komplektis teleskoop ja umbluuk)</t>
  </si>
  <si>
    <t>A1050781</t>
  </si>
  <si>
    <t>A1050782</t>
  </si>
  <si>
    <t>A1050783</t>
  </si>
  <si>
    <t>RESTKAEV(komplektis teleskoop ja restluuk)</t>
  </si>
  <si>
    <t>A1050793</t>
  </si>
  <si>
    <t>400/315  35l  1,0-1,5m</t>
  </si>
  <si>
    <t>400/315  35l  1,5-2,0m</t>
  </si>
  <si>
    <t>400/315  35l  1,7-2,2m</t>
  </si>
  <si>
    <t>400/315  70l  0,8-1,3m</t>
  </si>
  <si>
    <t>Hind</t>
  </si>
  <si>
    <t>Restkaevude komplekt sisaldab:</t>
  </si>
  <si>
    <t>A087462</t>
  </si>
  <si>
    <t>110 mm (U)</t>
  </si>
  <si>
    <t>315 plastmassist (U)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</si>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</sst>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1"/>
      <name val="Times New Roman"/>
      <family val="1"/>
    </font>
    <font>
      <sz val="8"/>
      <color indexed="81"/>
      <name val="Tahoma"/>
      <family val="2"/>
      <charset val="186"/>
    </font>
    <font>
      <b/>
      <sz val="16"/>
      <name val="Times New Roman"/>
      <family val="1"/>
    </font>
    <font>
      <sz val="12"/>
      <color indexed="8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4" fillId="0" borderId="0" xfId="0" applyFont="1"/>
    <xf numFmtId="0" fontId="1" fillId="0" borderId="0" xfId="0" applyFont="1"/>
    <xf numFmtId="49" fontId="2" fillId="2" borderId="0" xfId="0" applyNumberFormat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5" fillId="2" borderId="0" xfId="0" quotePrefix="1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15" fontId="2" fillId="2" borderId="0" xfId="0" applyNumberFormat="1" applyFont="1" applyFill="1" applyAlignment="1">
      <alignment horizontal="left"/>
    </xf>
    <xf numFmtId="15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0" xfId="0" quotePrefix="1" applyFont="1" applyFill="1"/>
    <xf numFmtId="2" fontId="3" fillId="2" borderId="0" xfId="0" applyNumberFormat="1" applyFont="1" applyFill="1" applyAlignment="1">
      <alignment horizontal="center"/>
    </xf>
    <xf numFmtId="0" fontId="2" fillId="2" borderId="0" xfId="0" quotePrefix="1" applyFont="1" applyFill="1" applyAlignment="1">
      <alignment horizontal="left"/>
    </xf>
    <xf numFmtId="0" fontId="2" fillId="2" borderId="0" xfId="0" quotePrefix="1" applyFont="1" applyFill="1" applyAlignment="1">
      <alignment horizontal="center"/>
    </xf>
    <xf numFmtId="15" fontId="2" fillId="2" borderId="0" xfId="0" quotePrefix="1" applyNumberFormat="1" applyFont="1" applyFill="1" applyAlignment="1">
      <alignment horizontal="center"/>
    </xf>
    <xf numFmtId="15" fontId="2" fillId="2" borderId="0" xfId="0" quotePrefix="1" applyNumberFormat="1" applyFont="1" applyFill="1" applyAlignment="1">
      <alignment horizontal="left"/>
    </xf>
    <xf numFmtId="1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center"/>
    </xf>
    <xf numFmtId="9" fontId="5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2" fontId="5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2" fillId="3" borderId="0" xfId="0" applyFont="1" applyFill="1"/>
    <xf numFmtId="49" fontId="2" fillId="2" borderId="0" xfId="0" applyNumberFormat="1" applyFont="1" applyFill="1" applyAlignment="1">
      <alignment horizontal="center"/>
    </xf>
    <xf numFmtId="0" fontId="2" fillId="0" borderId="5" xfId="0" applyFont="1" applyBorder="1"/>
    <xf numFmtId="0" fontId="5" fillId="0" borderId="5" xfId="0" applyFont="1" applyBorder="1"/>
    <xf numFmtId="0" fontId="7" fillId="2" borderId="6" xfId="0" applyFont="1" applyFill="1" applyBorder="1"/>
    <xf numFmtId="0" fontId="5" fillId="2" borderId="6" xfId="0" applyFont="1" applyFill="1" applyBorder="1"/>
    <xf numFmtId="9" fontId="5" fillId="3" borderId="0" xfId="0" applyNumberFormat="1" applyFont="1" applyFill="1" applyAlignment="1">
      <alignment horizontal="center"/>
    </xf>
    <xf numFmtId="0" fontId="1" fillId="2" borderId="1" xfId="0" applyFont="1" applyFill="1" applyBorder="1"/>
    <xf numFmtId="0" fontId="2" fillId="2" borderId="2" xfId="0" applyFont="1" applyFill="1" applyBorder="1"/>
    <xf numFmtId="2" fontId="2" fillId="2" borderId="2" xfId="0" applyNumberFormat="1" applyFont="1" applyFill="1" applyBorder="1"/>
    <xf numFmtId="0" fontId="5" fillId="2" borderId="3" xfId="0" applyFont="1" applyFill="1" applyBorder="1"/>
    <xf numFmtId="0" fontId="2" fillId="2" borderId="2" xfId="0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/>
    <xf numFmtId="15" fontId="2" fillId="2" borderId="0" xfId="0" applyNumberFormat="1" applyFont="1" applyFill="1"/>
    <xf numFmtId="15" fontId="1" fillId="2" borderId="0" xfId="0" applyNumberFormat="1" applyFont="1" applyFill="1"/>
    <xf numFmtId="0" fontId="1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3" borderId="7" xfId="0" applyFont="1" applyFill="1" applyBorder="1"/>
    <xf numFmtId="0" fontId="2" fillId="3" borderId="8" xfId="0" applyFont="1" applyFill="1" applyBorder="1"/>
    <xf numFmtId="0" fontId="2" fillId="0" borderId="7" xfId="0" applyFont="1" applyBorder="1"/>
    <xf numFmtId="0" fontId="2" fillId="0" borderId="9" xfId="0" applyFont="1" applyBorder="1"/>
    <xf numFmtId="15" fontId="1" fillId="3" borderId="4" xfId="0" applyNumberFormat="1" applyFont="1" applyFill="1" applyBorder="1"/>
    <xf numFmtId="15" fontId="2" fillId="3" borderId="4" xfId="0" applyNumberFormat="1" applyFont="1" applyFill="1" applyBorder="1"/>
    <xf numFmtId="15" fontId="2" fillId="3" borderId="0" xfId="0" applyNumberFormat="1" applyFont="1" applyFill="1"/>
    <xf numFmtId="15" fontId="1" fillId="3" borderId="0" xfId="0" applyNumberFormat="1" applyFont="1" applyFill="1"/>
    <xf numFmtId="0" fontId="2" fillId="2" borderId="2" xfId="0" quotePrefix="1" applyFont="1" applyFill="1" applyBorder="1" applyAlignment="1">
      <alignment horizontal="center"/>
    </xf>
    <xf numFmtId="0" fontId="2" fillId="2" borderId="2" xfId="0" quotePrefix="1" applyFont="1" applyFill="1" applyBorder="1" applyAlignment="1">
      <alignment horizontal="left"/>
    </xf>
    <xf numFmtId="15" fontId="2" fillId="2" borderId="2" xfId="0" applyNumberFormat="1" applyFont="1" applyFill="1" applyBorder="1" applyAlignment="1">
      <alignment horizontal="left"/>
    </xf>
    <xf numFmtId="15" fontId="2" fillId="2" borderId="2" xfId="0" applyNumberFormat="1" applyFont="1" applyFill="1" applyBorder="1" applyAlignment="1">
      <alignment horizontal="center"/>
    </xf>
    <xf numFmtId="15" fontId="2" fillId="2" borderId="2" xfId="0" quotePrefix="1" applyNumberFormat="1" applyFont="1" applyFill="1" applyBorder="1" applyAlignment="1">
      <alignment horizontal="left"/>
    </xf>
    <xf numFmtId="0" fontId="1" fillId="2" borderId="2" xfId="0" applyFont="1" applyFill="1" applyBorder="1"/>
    <xf numFmtId="15" fontId="1" fillId="2" borderId="2" xfId="0" quotePrefix="1" applyNumberFormat="1" applyFont="1" applyFill="1" applyBorder="1" applyAlignment="1">
      <alignment horizontal="left"/>
    </xf>
    <xf numFmtId="15" fontId="1" fillId="2" borderId="2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15" fontId="1" fillId="2" borderId="0" xfId="0" quotePrefix="1" applyNumberFormat="1" applyFont="1" applyFill="1" applyAlignment="1">
      <alignment horizontal="left"/>
    </xf>
    <xf numFmtId="0" fontId="2" fillId="2" borderId="10" xfId="0" applyFont="1" applyFill="1" applyBorder="1"/>
    <xf numFmtId="15" fontId="2" fillId="2" borderId="10" xfId="0" quotePrefix="1" applyNumberFormat="1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2" fontId="2" fillId="2" borderId="10" xfId="0" applyNumberFormat="1" applyFont="1" applyFill="1" applyBorder="1" applyAlignment="1">
      <alignment horizontal="center"/>
    </xf>
    <xf numFmtId="2" fontId="5" fillId="2" borderId="10" xfId="0" applyNumberFormat="1" applyFont="1" applyFill="1" applyBorder="1" applyAlignment="1">
      <alignment horizontal="center"/>
    </xf>
    <xf numFmtId="0" fontId="2" fillId="0" borderId="10" xfId="0" applyFont="1" applyBorder="1"/>
    <xf numFmtId="0" fontId="2" fillId="2" borderId="10" xfId="0" applyFont="1" applyFill="1" applyBorder="1" applyAlignment="1">
      <alignment horizontal="left"/>
    </xf>
    <xf numFmtId="2" fontId="2" fillId="2" borderId="10" xfId="0" applyNumberFormat="1" applyFont="1" applyFill="1" applyBorder="1"/>
    <xf numFmtId="0" fontId="5" fillId="2" borderId="10" xfId="0" applyFont="1" applyFill="1" applyBorder="1"/>
    <xf numFmtId="0" fontId="2" fillId="0" borderId="10" xfId="0" applyFont="1" applyBorder="1" applyAlignment="1">
      <alignment horizontal="left"/>
    </xf>
    <xf numFmtId="2" fontId="2" fillId="0" borderId="10" xfId="0" applyNumberFormat="1" applyFont="1" applyBorder="1"/>
    <xf numFmtId="0" fontId="5" fillId="0" borderId="10" xfId="0" applyFont="1" applyBorder="1"/>
    <xf numFmtId="0" fontId="4" fillId="4" borderId="0" xfId="0" applyFont="1" applyFill="1" applyAlignment="1">
      <alignment horizontal="center"/>
    </xf>
    <xf numFmtId="49" fontId="1" fillId="2" borderId="0" xfId="0" applyNumberFormat="1" applyFont="1" applyFill="1"/>
    <xf numFmtId="49" fontId="1" fillId="2" borderId="0" xfId="0" quotePrefix="1" applyNumberFormat="1" applyFont="1" applyFill="1"/>
    <xf numFmtId="49" fontId="2" fillId="3" borderId="0" xfId="0" applyNumberFormat="1" applyFont="1" applyFill="1" applyAlignment="1">
      <alignment horizontal="center"/>
    </xf>
    <xf numFmtId="49" fontId="2" fillId="2" borderId="0" xfId="0" quotePrefix="1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3" Type="http://schemas.openxmlformats.org/officeDocument/2006/relationships/image" Target="../media/image5.png"/><Relationship Id="rId7" Type="http://schemas.openxmlformats.org/officeDocument/2006/relationships/image" Target="../media/image9.jpeg"/><Relationship Id="rId12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emf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png"/><Relationship Id="rId14" Type="http://schemas.openxmlformats.org/officeDocument/2006/relationships/image" Target="../media/image16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12</xdr:row>
      <xdr:rowOff>76200</xdr:rowOff>
    </xdr:from>
    <xdr:to>
      <xdr:col>0</xdr:col>
      <xdr:colOff>962025</xdr:colOff>
      <xdr:row>16</xdr:row>
      <xdr:rowOff>19050</xdr:rowOff>
    </xdr:to>
    <xdr:pic>
      <xdr:nvPicPr>
        <xdr:cNvPr id="1952" name="Picture 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82"/>
        <a:stretch>
          <a:fillRect/>
        </a:stretch>
      </xdr:blipFill>
      <xdr:spPr bwMode="auto">
        <a:xfrm>
          <a:off x="285750" y="2562225"/>
          <a:ext cx="6762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247650</xdr:colOff>
      <xdr:row>29</xdr:row>
      <xdr:rowOff>180975</xdr:rowOff>
    </xdr:from>
    <xdr:to>
      <xdr:col>0</xdr:col>
      <xdr:colOff>1038225</xdr:colOff>
      <xdr:row>33</xdr:row>
      <xdr:rowOff>142875</xdr:rowOff>
    </xdr:to>
    <xdr:pic>
      <xdr:nvPicPr>
        <xdr:cNvPr id="1953" name="Picture 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5915025"/>
          <a:ext cx="790575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428625</xdr:colOff>
      <xdr:row>44</xdr:row>
      <xdr:rowOff>57150</xdr:rowOff>
    </xdr:from>
    <xdr:to>
      <xdr:col>0</xdr:col>
      <xdr:colOff>1038225</xdr:colOff>
      <xdr:row>47</xdr:row>
      <xdr:rowOff>180975</xdr:rowOff>
    </xdr:to>
    <xdr:pic>
      <xdr:nvPicPr>
        <xdr:cNvPr id="1954" name="Picture 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96"/>
        <a:stretch>
          <a:fillRect/>
        </a:stretch>
      </xdr:blipFill>
      <xdr:spPr bwMode="auto">
        <a:xfrm>
          <a:off x="428625" y="8658225"/>
          <a:ext cx="6096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342900</xdr:colOff>
      <xdr:row>89</xdr:row>
      <xdr:rowOff>95250</xdr:rowOff>
    </xdr:from>
    <xdr:to>
      <xdr:col>0</xdr:col>
      <xdr:colOff>952500</xdr:colOff>
      <xdr:row>92</xdr:row>
      <xdr:rowOff>95250</xdr:rowOff>
    </xdr:to>
    <xdr:pic>
      <xdr:nvPicPr>
        <xdr:cNvPr id="1955" name="Rysunek 8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7316450"/>
          <a:ext cx="609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95</xdr:row>
      <xdr:rowOff>152400</xdr:rowOff>
    </xdr:from>
    <xdr:to>
      <xdr:col>0</xdr:col>
      <xdr:colOff>1133475</xdr:colOff>
      <xdr:row>102</xdr:row>
      <xdr:rowOff>142875</xdr:rowOff>
    </xdr:to>
    <xdr:pic>
      <xdr:nvPicPr>
        <xdr:cNvPr id="1956" name="Picture 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" t="5154" r="7500" b="10309"/>
        <a:stretch>
          <a:fillRect/>
        </a:stretch>
      </xdr:blipFill>
      <xdr:spPr bwMode="auto">
        <a:xfrm>
          <a:off x="352425" y="18526125"/>
          <a:ext cx="781050" cy="1323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342900</xdr:colOff>
      <xdr:row>114</xdr:row>
      <xdr:rowOff>19050</xdr:rowOff>
    </xdr:from>
    <xdr:to>
      <xdr:col>0</xdr:col>
      <xdr:colOff>1000125</xdr:colOff>
      <xdr:row>115</xdr:row>
      <xdr:rowOff>142875</xdr:rowOff>
    </xdr:to>
    <xdr:pic>
      <xdr:nvPicPr>
        <xdr:cNvPr id="1957" name="Picture 8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2021800"/>
          <a:ext cx="657225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714375</xdr:colOff>
      <xdr:row>56</xdr:row>
      <xdr:rowOff>180975</xdr:rowOff>
    </xdr:from>
    <xdr:to>
      <xdr:col>0</xdr:col>
      <xdr:colOff>1228725</xdr:colOff>
      <xdr:row>61</xdr:row>
      <xdr:rowOff>19050</xdr:rowOff>
    </xdr:to>
    <xdr:pic>
      <xdr:nvPicPr>
        <xdr:cNvPr id="1959" name="Picture 13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77575"/>
          <a:ext cx="5143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139</xdr:row>
      <xdr:rowOff>142875</xdr:rowOff>
    </xdr:from>
    <xdr:to>
      <xdr:col>0</xdr:col>
      <xdr:colOff>1381125</xdr:colOff>
      <xdr:row>142</xdr:row>
      <xdr:rowOff>123825</xdr:rowOff>
    </xdr:to>
    <xdr:pic>
      <xdr:nvPicPr>
        <xdr:cNvPr id="1960" name="Picture 15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698700"/>
          <a:ext cx="6191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145</xdr:row>
          <xdr:rowOff>95250</xdr:rowOff>
        </xdr:from>
        <xdr:to>
          <xdr:col>0</xdr:col>
          <xdr:colOff>666750</xdr:colOff>
          <xdr:row>149</xdr:row>
          <xdr:rowOff>28575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485775</xdr:colOff>
          <xdr:row>131</xdr:row>
          <xdr:rowOff>95250</xdr:rowOff>
        </xdr:from>
        <xdr:to>
          <xdr:col>0</xdr:col>
          <xdr:colOff>1114425</xdr:colOff>
          <xdr:row>133</xdr:row>
          <xdr:rowOff>161925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137</xdr:row>
      <xdr:rowOff>47625</xdr:rowOff>
    </xdr:from>
    <xdr:to>
      <xdr:col>0</xdr:col>
      <xdr:colOff>714375</xdr:colOff>
      <xdr:row>140</xdr:row>
      <xdr:rowOff>28575</xdr:rowOff>
    </xdr:to>
    <xdr:pic>
      <xdr:nvPicPr>
        <xdr:cNvPr id="1961" name="Picture 24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7222450"/>
          <a:ext cx="6191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219075</xdr:colOff>
      <xdr:row>1</xdr:row>
      <xdr:rowOff>114300</xdr:rowOff>
    </xdr:to>
    <xdr:pic>
      <xdr:nvPicPr>
        <xdr:cNvPr id="1962" name="Picture 27" descr="HalsTrading logo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124</xdr:row>
      <xdr:rowOff>38100</xdr:rowOff>
    </xdr:from>
    <xdr:to>
      <xdr:col>0</xdr:col>
      <xdr:colOff>1104900</xdr:colOff>
      <xdr:row>127</xdr:row>
      <xdr:rowOff>28575</xdr:rowOff>
    </xdr:to>
    <xdr:pic>
      <xdr:nvPicPr>
        <xdr:cNvPr id="1963" name="Picture 53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4717375"/>
          <a:ext cx="695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152400</xdr:rowOff>
    </xdr:from>
    <xdr:to>
      <xdr:col>0</xdr:col>
      <xdr:colOff>1200150</xdr:colOff>
      <xdr:row>23</xdr:row>
      <xdr:rowOff>180975</xdr:rowOff>
    </xdr:to>
    <xdr:pic>
      <xdr:nvPicPr>
        <xdr:cNvPr id="1964" name="Picture 20" descr="038-012181 - IC base 630-160 0-135-180-225-S.png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1425"/>
          <a:ext cx="1200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34</xdr:row>
      <xdr:rowOff>133350</xdr:rowOff>
    </xdr:from>
    <xdr:to>
      <xdr:col>0</xdr:col>
      <xdr:colOff>1209675</xdr:colOff>
      <xdr:row>40</xdr:row>
      <xdr:rowOff>66675</xdr:rowOff>
    </xdr:to>
    <xdr:pic>
      <xdr:nvPicPr>
        <xdr:cNvPr id="1965" name="Picture 21" descr="038-012183 - IC base 630-200 0-180-S.png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819900"/>
          <a:ext cx="11430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56</xdr:row>
      <xdr:rowOff>171450</xdr:rowOff>
    </xdr:from>
    <xdr:to>
      <xdr:col>0</xdr:col>
      <xdr:colOff>504825</xdr:colOff>
      <xdr:row>61</xdr:row>
      <xdr:rowOff>38100</xdr:rowOff>
    </xdr:to>
    <xdr:pic>
      <xdr:nvPicPr>
        <xdr:cNvPr id="1966" name="Picture 49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068050"/>
          <a:ext cx="4953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52</xdr:row>
      <xdr:rowOff>85725</xdr:rowOff>
    </xdr:from>
    <xdr:to>
      <xdr:col>0</xdr:col>
      <xdr:colOff>895350</xdr:colOff>
      <xdr:row>55</xdr:row>
      <xdr:rowOff>95250</xdr:rowOff>
    </xdr:to>
    <xdr:pic>
      <xdr:nvPicPr>
        <xdr:cNvPr id="1967" name="Picture 37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0220325"/>
          <a:ext cx="5715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66</xdr:row>
      <xdr:rowOff>57150</xdr:rowOff>
    </xdr:from>
    <xdr:to>
      <xdr:col>0</xdr:col>
      <xdr:colOff>1276350</xdr:colOff>
      <xdr:row>76</xdr:row>
      <xdr:rowOff>95250</xdr:rowOff>
    </xdr:to>
    <xdr:pic>
      <xdr:nvPicPr>
        <xdr:cNvPr id="1968" name="Picture 130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868275"/>
          <a:ext cx="1114425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11187-F328-470B-AF03-CDF9D266C08C}">
  <dimension ref="A1:I164"/>
  <sheetViews>
    <sheetView tabSelected="1" topLeftCell="A20" workbookViewId="0">
      <selection activeCell="C38" sqref="C38"/>
    </sheetView>
  </sheetViews>
  <sheetFormatPr defaultRowHeight="15" customHeight="1" x14ac:dyDescent="0.25"/>
  <cols>
    <col min="1" max="1" width="23" style="1" customWidth="1"/>
    <col min="2" max="2" width="11.85546875" style="1" customWidth="1"/>
    <col min="3" max="3" width="10.7109375" style="1" customWidth="1"/>
    <col min="4" max="4" width="33.28515625" style="1" customWidth="1"/>
    <col min="5" max="5" width="12.42578125" style="1" customWidth="1"/>
    <col min="6" max="6" width="10.140625" style="1" customWidth="1"/>
    <col min="7" max="7" width="9.5703125" style="1" bestFit="1" customWidth="1"/>
    <col min="8" max="8" width="9.28515625" style="29" customWidth="1"/>
    <col min="9" max="9" width="11.5703125" style="1" customWidth="1"/>
    <col min="10" max="16384" width="9.140625" style="1"/>
  </cols>
  <sheetData>
    <row r="1" spans="1:8" ht="15" customHeight="1" x14ac:dyDescent="0.25">
      <c r="A1" s="7"/>
      <c r="B1" s="7"/>
      <c r="C1" s="8"/>
      <c r="D1" s="9"/>
      <c r="E1" s="9"/>
      <c r="F1" s="8"/>
      <c r="G1" s="30"/>
      <c r="H1" s="1"/>
    </row>
    <row r="2" spans="1:8" ht="23.25" customHeight="1" x14ac:dyDescent="0.25">
      <c r="A2" s="10" t="s">
        <v>50</v>
      </c>
      <c r="B2" s="10"/>
      <c r="C2" s="90" t="s">
        <v>51</v>
      </c>
      <c r="D2" s="12"/>
      <c r="E2" s="13" t="s">
        <v>52</v>
      </c>
      <c r="F2" s="8"/>
      <c r="G2" s="30"/>
      <c r="H2" s="1"/>
    </row>
    <row r="3" spans="1:8" ht="15" customHeight="1" x14ac:dyDescent="0.25">
      <c r="A3" s="11" t="s">
        <v>157</v>
      </c>
      <c r="B3" s="11"/>
      <c r="C3" s="90" t="s">
        <v>159</v>
      </c>
      <c r="D3" s="12"/>
      <c r="E3" s="13" t="s">
        <v>200</v>
      </c>
      <c r="F3" s="8"/>
      <c r="G3" s="30"/>
      <c r="H3" s="1"/>
    </row>
    <row r="4" spans="1:8" ht="15" customHeight="1" x14ac:dyDescent="0.25">
      <c r="A4" s="11" t="s">
        <v>160</v>
      </c>
      <c r="B4" s="11"/>
      <c r="C4" s="90" t="s">
        <v>158</v>
      </c>
      <c r="D4" s="12"/>
      <c r="E4" s="13" t="s">
        <v>53</v>
      </c>
      <c r="F4" s="8"/>
      <c r="G4" s="30"/>
      <c r="H4" s="1"/>
    </row>
    <row r="5" spans="1:8" ht="15" customHeight="1" x14ac:dyDescent="0.25">
      <c r="A5" s="11" t="s">
        <v>55</v>
      </c>
      <c r="B5" s="11"/>
      <c r="C5" s="90" t="s">
        <v>56</v>
      </c>
      <c r="D5" s="12"/>
      <c r="E5" s="12"/>
      <c r="F5" s="8"/>
      <c r="G5" s="30"/>
      <c r="H5" s="1"/>
    </row>
    <row r="6" spans="1:8" ht="15" customHeight="1" x14ac:dyDescent="0.25">
      <c r="A6" s="11" t="s">
        <v>54</v>
      </c>
      <c r="B6" s="11"/>
      <c r="C6" s="91" t="s">
        <v>57</v>
      </c>
      <c r="D6" s="12"/>
      <c r="E6" s="30" t="s">
        <v>58</v>
      </c>
      <c r="F6" s="39"/>
      <c r="G6" s="39"/>
      <c r="H6" s="1"/>
    </row>
    <row r="7" spans="1:8" ht="15" customHeight="1" x14ac:dyDescent="0.25">
      <c r="A7" s="14" t="s">
        <v>59</v>
      </c>
      <c r="B7" s="14"/>
      <c r="C7" s="8"/>
      <c r="D7" s="9"/>
      <c r="E7" s="31">
        <v>0</v>
      </c>
      <c r="F7" s="39"/>
      <c r="G7" s="39"/>
      <c r="H7" s="1"/>
    </row>
    <row r="8" spans="1:8" ht="15" customHeight="1" x14ac:dyDescent="0.25">
      <c r="A8" s="14"/>
      <c r="B8" s="14"/>
      <c r="C8" s="8"/>
      <c r="D8" s="40"/>
      <c r="E8" s="8"/>
      <c r="F8" s="45"/>
      <c r="G8" s="39"/>
      <c r="H8" s="41"/>
    </row>
    <row r="9" spans="1:8" s="5" customFormat="1" ht="21.75" customHeight="1" x14ac:dyDescent="0.3">
      <c r="A9" s="89" t="s">
        <v>9</v>
      </c>
      <c r="B9" s="89"/>
      <c r="C9" s="89"/>
      <c r="D9" s="89"/>
      <c r="E9" s="89"/>
      <c r="F9" s="89"/>
      <c r="G9" s="89"/>
      <c r="H9" s="43"/>
    </row>
    <row r="10" spans="1:8" ht="15" customHeight="1" x14ac:dyDescent="0.25">
      <c r="A10" s="15"/>
      <c r="B10" s="15"/>
      <c r="C10" s="15"/>
      <c r="D10" s="15"/>
      <c r="E10" s="15"/>
      <c r="F10" s="15"/>
      <c r="G10" s="28"/>
      <c r="H10" s="42"/>
    </row>
    <row r="11" spans="1:8" ht="15.95" customHeight="1" x14ac:dyDescent="0.25">
      <c r="A11" s="46" t="s">
        <v>2</v>
      </c>
      <c r="B11" s="47"/>
      <c r="C11" s="47"/>
      <c r="D11" s="47"/>
      <c r="E11" s="47"/>
      <c r="F11" s="48"/>
      <c r="G11" s="49"/>
      <c r="H11" s="1"/>
    </row>
    <row r="12" spans="1:8" s="2" customFormat="1" ht="15" customHeight="1" x14ac:dyDescent="0.2">
      <c r="A12" s="12"/>
      <c r="B12" s="33"/>
      <c r="C12" s="13" t="s">
        <v>0</v>
      </c>
      <c r="D12" s="12" t="s">
        <v>1</v>
      </c>
      <c r="F12" s="16" t="s">
        <v>195</v>
      </c>
      <c r="G12" s="30" t="s">
        <v>60</v>
      </c>
      <c r="H12" s="44"/>
    </row>
    <row r="13" spans="1:8" ht="15" customHeight="1" x14ac:dyDescent="0.25">
      <c r="A13" s="8"/>
      <c r="B13" s="6" t="s">
        <v>162</v>
      </c>
      <c r="C13" s="40" t="s">
        <v>12</v>
      </c>
      <c r="D13" s="19" t="s">
        <v>13</v>
      </c>
      <c r="E13" s="19"/>
      <c r="F13" s="20">
        <v>93.78</v>
      </c>
      <c r="G13" s="32">
        <f>F13*(1-$E$7)</f>
        <v>93.78</v>
      </c>
      <c r="H13" s="4"/>
    </row>
    <row r="14" spans="1:8" ht="15" customHeight="1" x14ac:dyDescent="0.25">
      <c r="A14" s="21"/>
      <c r="B14" s="21"/>
      <c r="C14" s="40" t="s">
        <v>15</v>
      </c>
      <c r="D14" s="9" t="s">
        <v>14</v>
      </c>
      <c r="E14" s="9"/>
      <c r="F14" s="22">
        <v>100.34</v>
      </c>
      <c r="G14" s="32">
        <f t="shared" ref="G14:G121" si="0">F14*(1-$E$7)</f>
        <v>100.34</v>
      </c>
      <c r="H14" s="4"/>
    </row>
    <row r="15" spans="1:8" ht="15" customHeight="1" x14ac:dyDescent="0.25">
      <c r="A15" s="8"/>
      <c r="C15" s="92" t="s">
        <v>16</v>
      </c>
      <c r="D15" s="35" t="s">
        <v>17</v>
      </c>
      <c r="E15" s="35"/>
      <c r="F15" s="38">
        <v>117.06</v>
      </c>
      <c r="G15" s="37">
        <f t="shared" si="0"/>
        <v>117.06</v>
      </c>
      <c r="H15" s="4"/>
    </row>
    <row r="16" spans="1:8" ht="15" customHeight="1" x14ac:dyDescent="0.25">
      <c r="A16" s="8"/>
      <c r="B16" s="8"/>
      <c r="C16" s="40" t="s">
        <v>18</v>
      </c>
      <c r="D16" s="9" t="s">
        <v>19</v>
      </c>
      <c r="E16" s="9"/>
      <c r="F16" s="22">
        <v>292.67</v>
      </c>
      <c r="G16" s="32">
        <f t="shared" si="0"/>
        <v>292.67</v>
      </c>
      <c r="H16" s="4"/>
    </row>
    <row r="17" spans="1:8" ht="15" customHeight="1" x14ac:dyDescent="0.25">
      <c r="A17" s="8"/>
      <c r="B17" s="8"/>
      <c r="C17" s="9"/>
      <c r="D17" s="9"/>
      <c r="E17" s="9"/>
      <c r="F17" s="22"/>
      <c r="G17" s="32"/>
      <c r="H17" s="4"/>
    </row>
    <row r="18" spans="1:8" ht="15" customHeight="1" x14ac:dyDescent="0.25">
      <c r="A18" s="8"/>
      <c r="B18" s="6" t="s">
        <v>161</v>
      </c>
      <c r="C18" s="40" t="s">
        <v>67</v>
      </c>
      <c r="D18" s="9" t="s">
        <v>71</v>
      </c>
      <c r="E18" s="9"/>
      <c r="F18" s="22">
        <v>288.29000000000002</v>
      </c>
      <c r="G18" s="32">
        <f t="shared" si="0"/>
        <v>288.29000000000002</v>
      </c>
      <c r="H18" s="4"/>
    </row>
    <row r="19" spans="1:8" ht="15" customHeight="1" x14ac:dyDescent="0.25">
      <c r="A19" s="8"/>
      <c r="B19" s="39"/>
      <c r="C19" s="40" t="s">
        <v>68</v>
      </c>
      <c r="D19" s="9" t="s">
        <v>72</v>
      </c>
      <c r="E19" s="9"/>
      <c r="F19" s="22">
        <v>288.29000000000002</v>
      </c>
      <c r="G19" s="32">
        <f t="shared" si="0"/>
        <v>288.29000000000002</v>
      </c>
      <c r="H19" s="4"/>
    </row>
    <row r="20" spans="1:8" ht="15" customHeight="1" x14ac:dyDescent="0.25">
      <c r="A20" s="8"/>
      <c r="B20" s="39"/>
      <c r="C20" s="40" t="s">
        <v>164</v>
      </c>
      <c r="D20" s="9" t="s">
        <v>166</v>
      </c>
      <c r="E20" s="9"/>
      <c r="F20" s="22">
        <v>288.29000000000002</v>
      </c>
      <c r="G20" s="32">
        <f t="shared" si="0"/>
        <v>288.29000000000002</v>
      </c>
      <c r="H20" s="4"/>
    </row>
    <row r="21" spans="1:8" ht="15" customHeight="1" x14ac:dyDescent="0.25">
      <c r="A21" s="8"/>
      <c r="B21" s="39"/>
      <c r="C21" s="40" t="s">
        <v>165</v>
      </c>
      <c r="D21" s="9" t="s">
        <v>167</v>
      </c>
      <c r="E21" s="9"/>
      <c r="F21" s="22">
        <v>288.29000000000002</v>
      </c>
      <c r="G21" s="32">
        <f t="shared" si="0"/>
        <v>288.29000000000002</v>
      </c>
      <c r="H21" s="4"/>
    </row>
    <row r="22" spans="1:8" ht="15" customHeight="1" x14ac:dyDescent="0.25">
      <c r="A22" s="8"/>
      <c r="B22" s="39"/>
      <c r="C22" s="92" t="s">
        <v>69</v>
      </c>
      <c r="D22" s="35" t="s">
        <v>73</v>
      </c>
      <c r="E22" s="35"/>
      <c r="F22" s="38">
        <v>288.29000000000002</v>
      </c>
      <c r="G22" s="37">
        <f t="shared" si="0"/>
        <v>288.29000000000002</v>
      </c>
      <c r="H22" s="4"/>
    </row>
    <row r="23" spans="1:8" ht="15" customHeight="1" x14ac:dyDescent="0.25">
      <c r="A23" s="8"/>
      <c r="B23" s="8"/>
      <c r="C23" s="35"/>
      <c r="D23" s="35"/>
      <c r="E23" s="35"/>
      <c r="F23" s="38"/>
      <c r="G23" s="37"/>
      <c r="H23" s="4"/>
    </row>
    <row r="24" spans="1:8" ht="15" customHeight="1" x14ac:dyDescent="0.25">
      <c r="A24" s="23"/>
      <c r="B24" s="23"/>
      <c r="C24" s="93" t="s">
        <v>70</v>
      </c>
      <c r="D24" s="24" t="s">
        <v>74</v>
      </c>
      <c r="E24" s="24"/>
      <c r="F24" s="22">
        <v>288.29000000000002</v>
      </c>
      <c r="G24" s="32">
        <f t="shared" si="0"/>
        <v>288.29000000000002</v>
      </c>
      <c r="H24" s="3"/>
    </row>
    <row r="25" spans="1:8" ht="15" customHeight="1" x14ac:dyDescent="0.25">
      <c r="A25" s="23"/>
      <c r="B25" s="23"/>
      <c r="C25" s="93" t="s">
        <v>168</v>
      </c>
      <c r="D25" s="24" t="s">
        <v>169</v>
      </c>
      <c r="E25" s="24"/>
      <c r="F25" s="22">
        <v>288.29000000000002</v>
      </c>
      <c r="G25" s="32">
        <f t="shared" si="0"/>
        <v>288.29000000000002</v>
      </c>
      <c r="H25" s="3"/>
    </row>
    <row r="26" spans="1:8" ht="15" customHeight="1" x14ac:dyDescent="0.25">
      <c r="A26" s="23"/>
      <c r="B26" s="23"/>
      <c r="C26" s="93" t="s">
        <v>170</v>
      </c>
      <c r="D26" s="24" t="s">
        <v>172</v>
      </c>
      <c r="E26" s="24"/>
      <c r="F26" s="22">
        <v>350.4</v>
      </c>
      <c r="G26" s="32">
        <f t="shared" si="0"/>
        <v>350.4</v>
      </c>
      <c r="H26" s="3"/>
    </row>
    <row r="27" spans="1:8" ht="15" customHeight="1" x14ac:dyDescent="0.25">
      <c r="A27" s="23"/>
      <c r="B27" s="23"/>
      <c r="C27" s="93" t="s">
        <v>171</v>
      </c>
      <c r="D27" s="24" t="s">
        <v>173</v>
      </c>
      <c r="E27" s="24"/>
      <c r="F27" s="22">
        <v>350.4</v>
      </c>
      <c r="G27" s="32">
        <f t="shared" si="0"/>
        <v>350.4</v>
      </c>
      <c r="H27" s="3"/>
    </row>
    <row r="28" spans="1:8" ht="15" customHeight="1" x14ac:dyDescent="0.25">
      <c r="A28" s="23"/>
      <c r="B28" s="23"/>
      <c r="C28" s="8"/>
      <c r="D28" s="9"/>
      <c r="E28" s="9"/>
      <c r="F28" s="17"/>
      <c r="G28" s="32"/>
      <c r="H28" s="1"/>
    </row>
    <row r="29" spans="1:8" ht="15.95" customHeight="1" x14ac:dyDescent="0.25">
      <c r="A29" s="46" t="s">
        <v>3</v>
      </c>
      <c r="B29" s="47"/>
      <c r="C29" s="47"/>
      <c r="D29" s="50"/>
      <c r="E29" s="50"/>
      <c r="F29" s="48"/>
      <c r="G29" s="51"/>
      <c r="H29" s="1"/>
    </row>
    <row r="30" spans="1:8" s="2" customFormat="1" ht="15" customHeight="1" x14ac:dyDescent="0.2">
      <c r="A30" s="12"/>
      <c r="B30" s="33"/>
      <c r="C30" s="13" t="s">
        <v>0</v>
      </c>
      <c r="D30" s="12" t="s">
        <v>1</v>
      </c>
      <c r="F30" s="16"/>
      <c r="G30" s="30" t="s">
        <v>60</v>
      </c>
      <c r="H30" s="44"/>
    </row>
    <row r="31" spans="1:8" ht="15" customHeight="1" x14ac:dyDescent="0.25">
      <c r="A31" s="23"/>
      <c r="B31" s="6" t="s">
        <v>162</v>
      </c>
      <c r="C31" s="40" t="s">
        <v>22</v>
      </c>
      <c r="D31" s="9" t="s">
        <v>14</v>
      </c>
      <c r="E31" s="9"/>
      <c r="F31" s="20">
        <v>88.55</v>
      </c>
      <c r="G31" s="32">
        <f t="shared" si="0"/>
        <v>88.55</v>
      </c>
      <c r="H31" s="4"/>
    </row>
    <row r="32" spans="1:8" ht="15" customHeight="1" x14ac:dyDescent="0.25">
      <c r="A32" s="23"/>
      <c r="B32" s="23"/>
      <c r="C32" s="40" t="s">
        <v>23</v>
      </c>
      <c r="D32" s="9" t="s">
        <v>17</v>
      </c>
      <c r="E32" s="9"/>
      <c r="F32" s="20">
        <v>101.21</v>
      </c>
      <c r="G32" s="32">
        <f t="shared" si="0"/>
        <v>101.21</v>
      </c>
      <c r="H32" s="4"/>
    </row>
    <row r="33" spans="1:8" ht="15" customHeight="1" x14ac:dyDescent="0.25">
      <c r="A33" s="23"/>
      <c r="B33" s="23"/>
      <c r="C33" s="40" t="s">
        <v>24</v>
      </c>
      <c r="D33" s="9" t="s">
        <v>19</v>
      </c>
      <c r="E33" s="9"/>
      <c r="F33" s="20">
        <v>295.22000000000003</v>
      </c>
      <c r="G33" s="32">
        <f t="shared" si="0"/>
        <v>295.22000000000003</v>
      </c>
      <c r="H33" s="4"/>
    </row>
    <row r="34" spans="1:8" ht="15" customHeight="1" x14ac:dyDescent="0.25">
      <c r="A34" s="23"/>
      <c r="B34" s="23"/>
      <c r="C34" s="40" t="s">
        <v>25</v>
      </c>
      <c r="D34" s="9" t="s">
        <v>20</v>
      </c>
      <c r="E34" s="9"/>
      <c r="F34" s="20">
        <v>365.38</v>
      </c>
      <c r="G34" s="32">
        <f t="shared" si="0"/>
        <v>365.38</v>
      </c>
      <c r="H34" s="4"/>
    </row>
    <row r="35" spans="1:8" ht="15" customHeight="1" x14ac:dyDescent="0.25">
      <c r="A35" s="8"/>
      <c r="B35" s="8"/>
      <c r="C35" s="40" t="s">
        <v>26</v>
      </c>
      <c r="D35" s="9" t="s">
        <v>21</v>
      </c>
      <c r="E35" s="9"/>
      <c r="F35" s="20">
        <v>496.91</v>
      </c>
      <c r="G35" s="32">
        <f t="shared" si="0"/>
        <v>496.91</v>
      </c>
      <c r="H35" s="4"/>
    </row>
    <row r="36" spans="1:8" ht="15" customHeight="1" x14ac:dyDescent="0.25">
      <c r="A36" s="8"/>
      <c r="B36" s="8"/>
      <c r="C36" s="9"/>
      <c r="D36" s="9"/>
      <c r="E36" s="9"/>
      <c r="F36" s="20"/>
      <c r="G36" s="32"/>
      <c r="H36" s="4"/>
    </row>
    <row r="37" spans="1:8" ht="15" customHeight="1" x14ac:dyDescent="0.25">
      <c r="A37" s="8"/>
      <c r="B37" s="6" t="s">
        <v>161</v>
      </c>
      <c r="C37" s="40" t="s">
        <v>75</v>
      </c>
      <c r="D37" s="9" t="s">
        <v>79</v>
      </c>
      <c r="E37" s="9"/>
      <c r="F37" s="20">
        <v>288.29000000000002</v>
      </c>
      <c r="G37" s="32">
        <f t="shared" si="0"/>
        <v>288.29000000000002</v>
      </c>
      <c r="H37" s="4"/>
    </row>
    <row r="38" spans="1:8" ht="15" customHeight="1" x14ac:dyDescent="0.25">
      <c r="A38" s="8"/>
      <c r="B38" s="8"/>
      <c r="C38" s="92" t="s">
        <v>76</v>
      </c>
      <c r="D38" s="35" t="s">
        <v>80</v>
      </c>
      <c r="E38" s="35"/>
      <c r="F38" s="36">
        <v>288.29000000000002</v>
      </c>
      <c r="G38" s="37">
        <f t="shared" si="0"/>
        <v>288.29000000000002</v>
      </c>
      <c r="H38" s="4"/>
    </row>
    <row r="39" spans="1:8" ht="15" customHeight="1" x14ac:dyDescent="0.25">
      <c r="A39" s="8"/>
      <c r="B39" s="8"/>
      <c r="C39" s="40" t="s">
        <v>77</v>
      </c>
      <c r="D39" s="9" t="s">
        <v>81</v>
      </c>
      <c r="E39" s="9"/>
      <c r="F39" s="20">
        <v>332.65</v>
      </c>
      <c r="G39" s="32">
        <f t="shared" si="0"/>
        <v>332.65</v>
      </c>
      <c r="H39" s="4"/>
    </row>
    <row r="40" spans="1:8" ht="15" customHeight="1" x14ac:dyDescent="0.25">
      <c r="A40" s="8"/>
      <c r="B40" s="8"/>
      <c r="C40" s="40" t="s">
        <v>78</v>
      </c>
      <c r="D40" s="9" t="s">
        <v>82</v>
      </c>
      <c r="E40" s="9"/>
      <c r="F40" s="20">
        <v>332.65</v>
      </c>
      <c r="G40" s="32">
        <f t="shared" si="0"/>
        <v>332.65</v>
      </c>
      <c r="H40" s="4"/>
    </row>
    <row r="41" spans="1:8" ht="15" customHeight="1" x14ac:dyDescent="0.25">
      <c r="A41" s="15"/>
      <c r="B41" s="15"/>
      <c r="C41" s="8"/>
      <c r="D41" s="9"/>
      <c r="E41" s="9"/>
      <c r="F41" s="17"/>
      <c r="G41" s="32"/>
      <c r="H41" s="4"/>
    </row>
    <row r="42" spans="1:8" ht="15.95" customHeight="1" x14ac:dyDescent="0.25">
      <c r="A42" s="46" t="s">
        <v>4</v>
      </c>
      <c r="B42" s="47"/>
      <c r="C42" s="47"/>
      <c r="D42" s="50"/>
      <c r="E42" s="50"/>
      <c r="F42" s="48"/>
      <c r="G42" s="51"/>
      <c r="H42" s="4"/>
    </row>
    <row r="43" spans="1:8" s="2" customFormat="1" ht="15" customHeight="1" x14ac:dyDescent="0.2">
      <c r="A43" s="12"/>
      <c r="B43" s="33"/>
      <c r="C43" s="13" t="s">
        <v>0</v>
      </c>
      <c r="D43" s="12" t="s">
        <v>1</v>
      </c>
      <c r="F43" s="16"/>
      <c r="G43" s="30" t="s">
        <v>60</v>
      </c>
      <c r="H43" s="44"/>
    </row>
    <row r="44" spans="1:8" ht="15" customHeight="1" x14ac:dyDescent="0.25">
      <c r="A44" s="23"/>
      <c r="B44" s="23"/>
      <c r="C44" s="40" t="s">
        <v>27</v>
      </c>
      <c r="D44" s="19" t="s">
        <v>101</v>
      </c>
      <c r="E44" s="19"/>
      <c r="F44" s="20">
        <v>55.09</v>
      </c>
      <c r="G44" s="32">
        <f t="shared" si="0"/>
        <v>55.09</v>
      </c>
      <c r="H44" s="4"/>
    </row>
    <row r="45" spans="1:8" ht="15" customHeight="1" x14ac:dyDescent="0.25">
      <c r="A45" s="23"/>
      <c r="B45" s="23"/>
      <c r="C45" s="40" t="s">
        <v>28</v>
      </c>
      <c r="D45" s="19" t="s">
        <v>102</v>
      </c>
      <c r="E45" s="19"/>
      <c r="F45" s="20">
        <v>56.34</v>
      </c>
      <c r="G45" s="32">
        <f t="shared" si="0"/>
        <v>56.34</v>
      </c>
      <c r="H45" s="4"/>
    </row>
    <row r="46" spans="1:8" ht="15" customHeight="1" x14ac:dyDescent="0.25">
      <c r="A46" s="23"/>
      <c r="B46" s="23"/>
      <c r="C46" s="40" t="s">
        <v>29</v>
      </c>
      <c r="D46" s="19" t="s">
        <v>103</v>
      </c>
      <c r="E46" s="19"/>
      <c r="F46" s="20">
        <v>87.64</v>
      </c>
      <c r="G46" s="32">
        <f t="shared" si="0"/>
        <v>87.64</v>
      </c>
      <c r="H46" s="4"/>
    </row>
    <row r="47" spans="1:8" ht="15" customHeight="1" x14ac:dyDescent="0.25">
      <c r="A47" s="23"/>
      <c r="B47" s="23"/>
      <c r="C47" s="40" t="s">
        <v>83</v>
      </c>
      <c r="D47" s="19" t="s">
        <v>104</v>
      </c>
      <c r="E47" s="19"/>
      <c r="F47" s="20">
        <v>30.05</v>
      </c>
      <c r="G47" s="32">
        <f t="shared" si="0"/>
        <v>30.05</v>
      </c>
      <c r="H47" s="4"/>
    </row>
    <row r="48" spans="1:8" ht="15" customHeight="1" x14ac:dyDescent="0.25">
      <c r="A48" s="8"/>
      <c r="B48" s="8"/>
      <c r="C48" s="40" t="s">
        <v>84</v>
      </c>
      <c r="D48" s="9" t="s">
        <v>105</v>
      </c>
      <c r="E48" s="9"/>
      <c r="F48" s="20">
        <v>37.56</v>
      </c>
      <c r="G48" s="32">
        <f t="shared" si="0"/>
        <v>37.56</v>
      </c>
      <c r="H48" s="1"/>
    </row>
    <row r="49" spans="1:8" ht="15" customHeight="1" x14ac:dyDescent="0.25">
      <c r="A49" s="8"/>
      <c r="B49" s="8"/>
      <c r="C49" s="40" t="s">
        <v>85</v>
      </c>
      <c r="D49" s="9" t="s">
        <v>106</v>
      </c>
      <c r="E49" s="9"/>
      <c r="F49" s="20">
        <v>50.08</v>
      </c>
      <c r="G49" s="32">
        <f t="shared" si="0"/>
        <v>50.08</v>
      </c>
      <c r="H49" s="1"/>
    </row>
    <row r="50" spans="1:8" ht="15" customHeight="1" x14ac:dyDescent="0.25">
      <c r="A50" s="8"/>
      <c r="B50" s="8"/>
      <c r="C50" s="8"/>
      <c r="D50" s="9"/>
      <c r="E50" s="9"/>
      <c r="F50" s="20"/>
      <c r="G50" s="32"/>
      <c r="H50" s="1"/>
    </row>
    <row r="51" spans="1:8" ht="15.95" customHeight="1" x14ac:dyDescent="0.25">
      <c r="A51" s="46" t="s">
        <v>10</v>
      </c>
      <c r="B51" s="47"/>
      <c r="C51" s="47"/>
      <c r="D51" s="50"/>
      <c r="E51" s="50"/>
      <c r="F51" s="52"/>
      <c r="G51" s="51"/>
      <c r="H51" s="1"/>
    </row>
    <row r="52" spans="1:8" s="2" customFormat="1" ht="15" customHeight="1" x14ac:dyDescent="0.2">
      <c r="A52" s="12"/>
      <c r="B52" s="33"/>
      <c r="C52" s="13" t="s">
        <v>0</v>
      </c>
      <c r="D52" s="12" t="s">
        <v>1</v>
      </c>
      <c r="F52" s="16"/>
      <c r="G52" s="30" t="s">
        <v>60</v>
      </c>
      <c r="H52" s="44"/>
    </row>
    <row r="53" spans="1:8" ht="15" customHeight="1" x14ac:dyDescent="0.25">
      <c r="A53" s="8"/>
      <c r="B53" s="8"/>
      <c r="C53" s="8"/>
      <c r="D53" s="9"/>
      <c r="E53" s="9"/>
      <c r="F53" s="17"/>
      <c r="G53" s="32"/>
      <c r="H53" s="1"/>
    </row>
    <row r="54" spans="1:8" ht="15" customHeight="1" x14ac:dyDescent="0.25">
      <c r="A54" s="8"/>
      <c r="B54" s="8"/>
      <c r="C54" s="94" t="s">
        <v>30</v>
      </c>
      <c r="D54" s="19" t="s">
        <v>108</v>
      </c>
      <c r="E54" s="19"/>
      <c r="F54" s="20">
        <v>101.23</v>
      </c>
      <c r="G54" s="32">
        <f t="shared" si="0"/>
        <v>101.23</v>
      </c>
      <c r="H54" s="4"/>
    </row>
    <row r="55" spans="1:8" ht="15" customHeight="1" x14ac:dyDescent="0.25">
      <c r="A55" s="8"/>
      <c r="B55" s="8"/>
      <c r="C55" s="18"/>
      <c r="D55" s="19" t="s">
        <v>107</v>
      </c>
      <c r="E55" s="19"/>
      <c r="F55" s="20"/>
      <c r="G55" s="32"/>
      <c r="H55" s="4"/>
    </row>
    <row r="56" spans="1:8" ht="15" customHeight="1" x14ac:dyDescent="0.25">
      <c r="A56" s="8"/>
      <c r="B56" s="8"/>
      <c r="C56" s="18"/>
      <c r="D56" s="19"/>
      <c r="E56" s="19"/>
      <c r="F56" s="20"/>
      <c r="G56" s="32"/>
      <c r="H56" s="4"/>
    </row>
    <row r="57" spans="1:8" ht="15" customHeight="1" x14ac:dyDescent="0.25">
      <c r="A57" s="8"/>
      <c r="B57" s="8"/>
      <c r="C57" s="94" t="s">
        <v>197</v>
      </c>
      <c r="D57" s="19" t="s">
        <v>43</v>
      </c>
      <c r="E57" s="19"/>
      <c r="F57" s="20">
        <v>574</v>
      </c>
      <c r="G57" s="32">
        <f t="shared" si="0"/>
        <v>574</v>
      </c>
      <c r="H57" s="4"/>
    </row>
    <row r="58" spans="1:8" ht="15" customHeight="1" x14ac:dyDescent="0.25">
      <c r="A58" s="8"/>
      <c r="B58" s="8"/>
      <c r="C58" s="18"/>
      <c r="D58" s="19" t="s">
        <v>86</v>
      </c>
      <c r="E58" s="19"/>
      <c r="F58" s="20"/>
      <c r="G58" s="32"/>
      <c r="H58" s="4"/>
    </row>
    <row r="59" spans="1:8" ht="15" customHeight="1" x14ac:dyDescent="0.25">
      <c r="A59" s="8"/>
      <c r="B59" s="8"/>
      <c r="C59" s="18"/>
      <c r="D59" s="19"/>
      <c r="E59" s="19"/>
      <c r="F59" s="20"/>
      <c r="G59" s="32"/>
      <c r="H59" s="4"/>
    </row>
    <row r="60" spans="1:8" ht="15" customHeight="1" x14ac:dyDescent="0.25">
      <c r="A60" s="8"/>
      <c r="B60" s="8"/>
      <c r="C60" s="18"/>
      <c r="D60" s="19"/>
      <c r="E60" s="19"/>
      <c r="F60" s="20"/>
      <c r="G60" s="32"/>
      <c r="H60" s="4"/>
    </row>
    <row r="61" spans="1:8" ht="15" customHeight="1" x14ac:dyDescent="0.25">
      <c r="A61" s="18"/>
      <c r="B61" s="18"/>
      <c r="C61" s="18"/>
      <c r="D61" s="19"/>
      <c r="E61" s="19"/>
      <c r="F61" s="20"/>
      <c r="G61" s="32"/>
      <c r="H61" s="1"/>
    </row>
    <row r="62" spans="1:8" ht="15" customHeight="1" x14ac:dyDescent="0.25">
      <c r="A62" s="6" t="s">
        <v>196</v>
      </c>
      <c r="B62" s="6"/>
      <c r="C62" s="55"/>
      <c r="D62" s="54"/>
      <c r="E62" s="54"/>
      <c r="F62" s="54"/>
      <c r="G62" s="54"/>
      <c r="H62" s="1"/>
    </row>
    <row r="63" spans="1:8" ht="15" customHeight="1" x14ac:dyDescent="0.25">
      <c r="A63" s="55" t="s">
        <v>163</v>
      </c>
      <c r="B63" s="55"/>
      <c r="C63" s="65"/>
      <c r="D63" s="64"/>
      <c r="E63" s="64"/>
      <c r="F63" s="64"/>
      <c r="G63" s="64"/>
      <c r="H63" s="1"/>
    </row>
    <row r="64" spans="1:8" ht="15" customHeight="1" x14ac:dyDescent="0.25">
      <c r="A64" s="55"/>
      <c r="B64" s="55"/>
      <c r="C64" s="62"/>
      <c r="D64" s="63"/>
      <c r="E64" s="63"/>
      <c r="F64" s="63"/>
      <c r="G64" s="63"/>
      <c r="H64" s="1"/>
    </row>
    <row r="65" spans="1:9" ht="15.95" customHeight="1" x14ac:dyDescent="0.25">
      <c r="A65" s="46" t="s">
        <v>109</v>
      </c>
      <c r="B65" s="47"/>
      <c r="C65" s="47"/>
      <c r="D65" s="53"/>
      <c r="E65" s="47"/>
      <c r="F65" s="52"/>
      <c r="G65" s="51"/>
      <c r="H65" s="1"/>
    </row>
    <row r="66" spans="1:9" s="2" customFormat="1" ht="15" customHeight="1" x14ac:dyDescent="0.2">
      <c r="A66" s="12"/>
      <c r="B66" s="33"/>
      <c r="C66" s="13" t="s">
        <v>0</v>
      </c>
      <c r="D66" s="12" t="s">
        <v>1</v>
      </c>
      <c r="F66" s="16"/>
      <c r="G66" s="30" t="s">
        <v>60</v>
      </c>
      <c r="H66" s="44"/>
    </row>
    <row r="67" spans="1:9" ht="15" customHeight="1" x14ac:dyDescent="0.25">
      <c r="A67" s="8"/>
      <c r="B67" s="11" t="s">
        <v>110</v>
      </c>
      <c r="C67" s="40" t="s">
        <v>87</v>
      </c>
      <c r="D67" s="9" t="s">
        <v>91</v>
      </c>
      <c r="E67" s="8"/>
      <c r="F67" s="20">
        <v>348</v>
      </c>
      <c r="G67" s="32">
        <f t="shared" ref="G67:G76" si="1">F67*(1-$E$7)</f>
        <v>348</v>
      </c>
      <c r="H67" s="1"/>
    </row>
    <row r="68" spans="1:9" ht="15" customHeight="1" x14ac:dyDescent="0.25">
      <c r="A68" s="8"/>
      <c r="B68" s="8"/>
      <c r="C68" s="40" t="s">
        <v>88</v>
      </c>
      <c r="D68" s="9" t="s">
        <v>92</v>
      </c>
      <c r="E68" s="8"/>
      <c r="F68" s="20">
        <v>358</v>
      </c>
      <c r="G68" s="32">
        <f t="shared" si="1"/>
        <v>358</v>
      </c>
      <c r="H68" s="1"/>
    </row>
    <row r="69" spans="1:9" ht="15" customHeight="1" x14ac:dyDescent="0.25">
      <c r="A69" s="8"/>
      <c r="B69" s="8"/>
      <c r="C69" s="40" t="s">
        <v>89</v>
      </c>
      <c r="D69" s="9" t="s">
        <v>93</v>
      </c>
      <c r="E69" s="8"/>
      <c r="F69" s="20">
        <v>376</v>
      </c>
      <c r="G69" s="32">
        <f t="shared" si="1"/>
        <v>376</v>
      </c>
      <c r="H69" s="1"/>
    </row>
    <row r="70" spans="1:9" ht="15" customHeight="1" x14ac:dyDescent="0.25">
      <c r="A70" s="8"/>
      <c r="B70" s="8"/>
      <c r="C70" s="40" t="s">
        <v>95</v>
      </c>
      <c r="D70" s="9" t="s">
        <v>97</v>
      </c>
      <c r="E70" s="8"/>
      <c r="F70" s="20">
        <v>358</v>
      </c>
      <c r="G70" s="32">
        <f t="shared" si="1"/>
        <v>358</v>
      </c>
      <c r="H70" s="1"/>
    </row>
    <row r="71" spans="1:9" ht="15" customHeight="1" x14ac:dyDescent="0.25">
      <c r="A71" s="8"/>
      <c r="B71" s="8"/>
      <c r="C71" s="40" t="s">
        <v>90</v>
      </c>
      <c r="D71" s="9" t="s">
        <v>94</v>
      </c>
      <c r="E71" s="8"/>
      <c r="F71" s="20">
        <v>368</v>
      </c>
      <c r="G71" s="32">
        <f t="shared" si="1"/>
        <v>368</v>
      </c>
      <c r="H71" s="1"/>
    </row>
    <row r="72" spans="1:9" ht="15" customHeight="1" x14ac:dyDescent="0.25">
      <c r="A72" s="8"/>
      <c r="B72" s="8"/>
      <c r="C72" s="40" t="s">
        <v>96</v>
      </c>
      <c r="D72" s="9" t="s">
        <v>98</v>
      </c>
      <c r="E72" s="8"/>
      <c r="F72" s="20">
        <v>388</v>
      </c>
      <c r="G72" s="32">
        <f t="shared" si="1"/>
        <v>388</v>
      </c>
      <c r="H72" s="1"/>
    </row>
    <row r="73" spans="1:9" ht="15" customHeight="1" x14ac:dyDescent="0.25">
      <c r="A73" s="15"/>
      <c r="B73" s="15"/>
      <c r="C73" s="92" t="s">
        <v>116</v>
      </c>
      <c r="D73" s="35" t="s">
        <v>120</v>
      </c>
      <c r="E73" s="35"/>
      <c r="F73" s="36">
        <v>358</v>
      </c>
      <c r="G73" s="37">
        <f t="shared" si="1"/>
        <v>358</v>
      </c>
      <c r="H73" s="59"/>
      <c r="I73" s="61"/>
    </row>
    <row r="74" spans="1:9" ht="15" customHeight="1" x14ac:dyDescent="0.25">
      <c r="A74" s="15"/>
      <c r="B74" s="15"/>
      <c r="C74" s="92" t="s">
        <v>117</v>
      </c>
      <c r="D74" s="35" t="s">
        <v>121</v>
      </c>
      <c r="E74" s="35"/>
      <c r="F74" s="36">
        <v>376</v>
      </c>
      <c r="G74" s="37">
        <f t="shared" si="1"/>
        <v>376</v>
      </c>
      <c r="H74" s="39"/>
      <c r="I74" s="61"/>
    </row>
    <row r="75" spans="1:9" ht="15" customHeight="1" x14ac:dyDescent="0.25">
      <c r="A75" s="15"/>
      <c r="B75" s="15"/>
      <c r="C75" s="92" t="s">
        <v>118</v>
      </c>
      <c r="D75" s="35" t="s">
        <v>122</v>
      </c>
      <c r="E75" s="35"/>
      <c r="F75" s="36">
        <v>388</v>
      </c>
      <c r="G75" s="37">
        <f t="shared" si="1"/>
        <v>388</v>
      </c>
      <c r="H75" s="58"/>
      <c r="I75" s="61"/>
    </row>
    <row r="76" spans="1:9" ht="15" customHeight="1" x14ac:dyDescent="0.25">
      <c r="A76" s="15"/>
      <c r="B76" s="15"/>
      <c r="C76" s="92" t="s">
        <v>119</v>
      </c>
      <c r="D76" s="35" t="s">
        <v>123</v>
      </c>
      <c r="E76" s="35"/>
      <c r="F76" s="36">
        <v>406</v>
      </c>
      <c r="G76" s="37">
        <f t="shared" si="1"/>
        <v>406</v>
      </c>
      <c r="H76" s="58"/>
      <c r="I76" s="61"/>
    </row>
    <row r="77" spans="1:9" ht="15" customHeight="1" x14ac:dyDescent="0.25">
      <c r="A77" s="15"/>
      <c r="B77" s="15"/>
      <c r="C77" s="15"/>
      <c r="D77" s="9"/>
      <c r="E77" s="9"/>
      <c r="F77" s="20"/>
      <c r="G77" s="32"/>
      <c r="H77" s="60"/>
    </row>
    <row r="78" spans="1:9" ht="15.95" customHeight="1" x14ac:dyDescent="0.25">
      <c r="A78" s="56" t="s">
        <v>185</v>
      </c>
      <c r="B78" s="57"/>
      <c r="C78" s="57"/>
      <c r="D78" s="50"/>
      <c r="E78" s="50"/>
      <c r="F78" s="52"/>
      <c r="G78" s="51"/>
      <c r="H78" s="1"/>
    </row>
    <row r="79" spans="1:9" s="2" customFormat="1" ht="15" customHeight="1" x14ac:dyDescent="0.2">
      <c r="A79" s="12"/>
      <c r="B79" s="33"/>
      <c r="C79" s="13" t="s">
        <v>0</v>
      </c>
      <c r="D79" s="12" t="s">
        <v>1</v>
      </c>
      <c r="F79" s="16"/>
      <c r="G79" s="30" t="s">
        <v>60</v>
      </c>
      <c r="H79" s="44"/>
    </row>
    <row r="80" spans="1:9" ht="15" customHeight="1" x14ac:dyDescent="0.25">
      <c r="A80" s="15"/>
      <c r="B80" s="33" t="s">
        <v>110</v>
      </c>
      <c r="C80" s="94" t="s">
        <v>186</v>
      </c>
      <c r="D80" s="9" t="s">
        <v>191</v>
      </c>
      <c r="E80" s="9"/>
      <c r="F80" s="20">
        <v>374</v>
      </c>
      <c r="G80" s="37">
        <f>F80*(1-$E$7)</f>
        <v>374</v>
      </c>
      <c r="H80" s="1"/>
    </row>
    <row r="81" spans="1:8" ht="15" customHeight="1" x14ac:dyDescent="0.25">
      <c r="A81" s="15"/>
      <c r="B81" s="15"/>
      <c r="C81" s="94" t="s">
        <v>187</v>
      </c>
      <c r="D81" s="9" t="s">
        <v>192</v>
      </c>
      <c r="E81" s="9"/>
      <c r="F81" s="20">
        <v>398</v>
      </c>
      <c r="G81" s="37">
        <f>F81*(1-$E$7)</f>
        <v>398</v>
      </c>
      <c r="H81" s="1"/>
    </row>
    <row r="82" spans="1:8" ht="15" customHeight="1" x14ac:dyDescent="0.25">
      <c r="A82" s="15"/>
      <c r="B82" s="15"/>
      <c r="C82" s="94" t="s">
        <v>188</v>
      </c>
      <c r="D82" s="9" t="s">
        <v>193</v>
      </c>
      <c r="E82" s="9"/>
      <c r="F82" s="20">
        <v>398</v>
      </c>
      <c r="G82" s="37">
        <f>F82*(1-$E$7)</f>
        <v>398</v>
      </c>
      <c r="H82" s="1"/>
    </row>
    <row r="83" spans="1:8" ht="15" customHeight="1" x14ac:dyDescent="0.25">
      <c r="A83" s="15"/>
      <c r="B83" s="15"/>
      <c r="C83" s="15"/>
      <c r="D83" s="9"/>
      <c r="E83" s="9"/>
      <c r="F83" s="20"/>
      <c r="G83" s="37"/>
      <c r="H83" s="1"/>
    </row>
    <row r="84" spans="1:8" ht="15.95" customHeight="1" x14ac:dyDescent="0.25">
      <c r="A84" s="56" t="s">
        <v>189</v>
      </c>
      <c r="B84" s="57"/>
      <c r="C84" s="57"/>
      <c r="D84" s="50"/>
      <c r="E84" s="50"/>
      <c r="F84" s="52"/>
      <c r="G84" s="51"/>
      <c r="H84" s="1"/>
    </row>
    <row r="85" spans="1:8" s="2" customFormat="1" ht="15" customHeight="1" x14ac:dyDescent="0.2">
      <c r="A85" s="12"/>
      <c r="B85" s="33"/>
      <c r="C85" s="13" t="s">
        <v>0</v>
      </c>
      <c r="D85" s="12" t="s">
        <v>1</v>
      </c>
      <c r="F85" s="16"/>
      <c r="G85" s="30" t="s">
        <v>60</v>
      </c>
      <c r="H85" s="44"/>
    </row>
    <row r="86" spans="1:8" ht="15" customHeight="1" x14ac:dyDescent="0.25">
      <c r="A86" s="15"/>
      <c r="B86" s="33" t="s">
        <v>110</v>
      </c>
      <c r="C86" s="94" t="s">
        <v>190</v>
      </c>
      <c r="D86" s="9" t="s">
        <v>194</v>
      </c>
      <c r="E86" s="9"/>
      <c r="F86" s="20">
        <v>374</v>
      </c>
      <c r="G86" s="37">
        <f>F86*(1-$E$7)</f>
        <v>374</v>
      </c>
      <c r="H86" s="1"/>
    </row>
    <row r="87" spans="1:8" ht="15" customHeight="1" x14ac:dyDescent="0.25">
      <c r="A87" s="15"/>
      <c r="B87" s="15"/>
      <c r="C87" s="15"/>
      <c r="D87" s="9"/>
      <c r="E87" s="9"/>
      <c r="F87" s="20"/>
      <c r="G87" s="32"/>
      <c r="H87" s="1"/>
    </row>
    <row r="88" spans="1:8" ht="15.95" customHeight="1" x14ac:dyDescent="0.25">
      <c r="A88" s="56" t="s">
        <v>100</v>
      </c>
      <c r="B88" s="57"/>
      <c r="C88" s="57"/>
      <c r="D88" s="50"/>
      <c r="E88" s="50"/>
      <c r="F88" s="52"/>
      <c r="G88" s="51"/>
      <c r="H88" s="1"/>
    </row>
    <row r="89" spans="1:8" s="2" customFormat="1" ht="15" customHeight="1" x14ac:dyDescent="0.2">
      <c r="A89" s="12"/>
      <c r="B89" s="33"/>
      <c r="C89" s="13" t="s">
        <v>0</v>
      </c>
      <c r="D89" s="12" t="s">
        <v>1</v>
      </c>
      <c r="F89" s="16"/>
      <c r="G89" s="30" t="s">
        <v>60</v>
      </c>
      <c r="H89" s="44"/>
    </row>
    <row r="90" spans="1:8" ht="15" customHeight="1" x14ac:dyDescent="0.25">
      <c r="A90" s="15"/>
      <c r="B90" s="15"/>
      <c r="C90" s="94" t="s">
        <v>34</v>
      </c>
      <c r="D90" s="19" t="s">
        <v>175</v>
      </c>
      <c r="E90" s="19"/>
      <c r="F90" s="20">
        <v>26</v>
      </c>
      <c r="G90" s="32">
        <f t="shared" si="0"/>
        <v>26</v>
      </c>
      <c r="H90" s="4"/>
    </row>
    <row r="91" spans="1:8" ht="15" customHeight="1" x14ac:dyDescent="0.25">
      <c r="A91" s="15"/>
      <c r="B91" s="15"/>
      <c r="C91" s="94" t="s">
        <v>42</v>
      </c>
      <c r="D91" s="19" t="s">
        <v>174</v>
      </c>
      <c r="E91" s="19"/>
      <c r="F91" s="20">
        <v>56.3</v>
      </c>
      <c r="G91" s="32">
        <f t="shared" si="0"/>
        <v>56.3</v>
      </c>
      <c r="H91" s="4"/>
    </row>
    <row r="92" spans="1:8" ht="15" customHeight="1" x14ac:dyDescent="0.25">
      <c r="A92" s="15"/>
      <c r="B92" s="15"/>
      <c r="C92" s="15"/>
      <c r="D92" s="9"/>
      <c r="E92" s="9"/>
      <c r="F92" s="20"/>
      <c r="G92" s="32"/>
      <c r="H92" s="1"/>
    </row>
    <row r="93" spans="1:8" ht="15" customHeight="1" x14ac:dyDescent="0.25">
      <c r="A93" s="15"/>
      <c r="B93" s="15"/>
      <c r="C93" s="15"/>
      <c r="D93" s="9"/>
      <c r="E93" s="9"/>
      <c r="F93" s="20"/>
      <c r="G93" s="32"/>
      <c r="H93" s="1"/>
    </row>
    <row r="94" spans="1:8" ht="15.95" customHeight="1" x14ac:dyDescent="0.25">
      <c r="A94" s="46" t="s">
        <v>125</v>
      </c>
      <c r="B94" s="47"/>
      <c r="C94" s="57"/>
      <c r="D94" s="50"/>
      <c r="E94" s="50"/>
      <c r="F94" s="52"/>
      <c r="G94" s="51"/>
      <c r="H94" s="1"/>
    </row>
    <row r="95" spans="1:8" s="2" customFormat="1" ht="15" customHeight="1" x14ac:dyDescent="0.2">
      <c r="A95" s="12"/>
      <c r="B95" s="33"/>
      <c r="C95" s="13" t="s">
        <v>0</v>
      </c>
      <c r="D95" s="12" t="s">
        <v>1</v>
      </c>
      <c r="F95" s="16"/>
      <c r="G95" s="30" t="s">
        <v>60</v>
      </c>
      <c r="H95" s="44"/>
    </row>
    <row r="96" spans="1:8" ht="15" customHeight="1" x14ac:dyDescent="0.25">
      <c r="A96" s="11"/>
      <c r="B96" s="8"/>
      <c r="C96" s="40" t="s">
        <v>127</v>
      </c>
      <c r="D96" s="9" t="s">
        <v>132</v>
      </c>
      <c r="E96" s="9"/>
      <c r="F96" s="20">
        <v>79.86</v>
      </c>
      <c r="G96" s="32">
        <f t="shared" si="0"/>
        <v>79.86</v>
      </c>
      <c r="H96" s="1"/>
    </row>
    <row r="97" spans="1:8" ht="15" customHeight="1" x14ac:dyDescent="0.25">
      <c r="A97" s="8"/>
      <c r="B97" s="8"/>
      <c r="C97" s="40" t="s">
        <v>32</v>
      </c>
      <c r="D97" s="25" t="s">
        <v>133</v>
      </c>
      <c r="E97" s="25"/>
      <c r="F97" s="20">
        <v>70</v>
      </c>
      <c r="G97" s="32">
        <f t="shared" si="0"/>
        <v>70</v>
      </c>
      <c r="H97" s="4"/>
    </row>
    <row r="98" spans="1:8" ht="15" customHeight="1" x14ac:dyDescent="0.25">
      <c r="A98" s="8"/>
      <c r="B98" s="8"/>
      <c r="C98" s="40" t="s">
        <v>126</v>
      </c>
      <c r="D98" s="25" t="s">
        <v>134</v>
      </c>
      <c r="E98" s="25"/>
      <c r="F98" s="20">
        <v>110</v>
      </c>
      <c r="G98" s="32">
        <f t="shared" si="0"/>
        <v>110</v>
      </c>
      <c r="H98" s="4"/>
    </row>
    <row r="99" spans="1:8" ht="15" customHeight="1" x14ac:dyDescent="0.25">
      <c r="A99" s="8"/>
      <c r="B99" s="8"/>
      <c r="C99" s="40" t="s">
        <v>35</v>
      </c>
      <c r="D99" s="24" t="s">
        <v>135</v>
      </c>
      <c r="E99" s="24"/>
      <c r="F99" s="20">
        <v>124</v>
      </c>
      <c r="G99" s="32">
        <f t="shared" si="0"/>
        <v>124</v>
      </c>
      <c r="H99" s="4"/>
    </row>
    <row r="100" spans="1:8" ht="15" customHeight="1" x14ac:dyDescent="0.25">
      <c r="A100" s="8"/>
      <c r="B100" s="8"/>
      <c r="C100" s="40" t="s">
        <v>128</v>
      </c>
      <c r="D100" s="24" t="s">
        <v>136</v>
      </c>
      <c r="E100" s="24"/>
      <c r="F100" s="20">
        <v>146</v>
      </c>
      <c r="G100" s="32">
        <f t="shared" si="0"/>
        <v>146</v>
      </c>
      <c r="H100" s="4"/>
    </row>
    <row r="101" spans="1:8" ht="15" customHeight="1" x14ac:dyDescent="0.25">
      <c r="A101" s="8"/>
      <c r="B101" s="8"/>
      <c r="C101" s="40" t="s">
        <v>129</v>
      </c>
      <c r="D101" s="24" t="s">
        <v>137</v>
      </c>
      <c r="E101" s="24"/>
      <c r="F101" s="20">
        <v>500</v>
      </c>
      <c r="G101" s="32">
        <f t="shared" si="0"/>
        <v>500</v>
      </c>
      <c r="H101" s="4" t="s">
        <v>124</v>
      </c>
    </row>
    <row r="102" spans="1:8" ht="15" customHeight="1" x14ac:dyDescent="0.25">
      <c r="A102" s="8"/>
      <c r="B102" s="8"/>
      <c r="C102" s="40" t="s">
        <v>61</v>
      </c>
      <c r="D102" s="24" t="s">
        <v>138</v>
      </c>
      <c r="E102" s="24"/>
      <c r="F102" s="20">
        <v>442.13</v>
      </c>
      <c r="G102" s="32">
        <f t="shared" si="0"/>
        <v>442.13</v>
      </c>
      <c r="H102" s="4"/>
    </row>
    <row r="103" spans="1:8" ht="15" customHeight="1" x14ac:dyDescent="0.25">
      <c r="A103" s="8"/>
      <c r="B103" s="8"/>
      <c r="C103" s="40" t="s">
        <v>37</v>
      </c>
      <c r="D103" s="24" t="s">
        <v>139</v>
      </c>
      <c r="E103" s="24"/>
      <c r="F103" s="20">
        <v>300</v>
      </c>
      <c r="G103" s="32">
        <f t="shared" si="0"/>
        <v>300</v>
      </c>
      <c r="H103" s="4"/>
    </row>
    <row r="104" spans="1:8" ht="15" customHeight="1" x14ac:dyDescent="0.25">
      <c r="A104" s="8"/>
      <c r="B104" s="8"/>
      <c r="C104" s="40" t="s">
        <v>130</v>
      </c>
      <c r="D104" s="24" t="s">
        <v>140</v>
      </c>
      <c r="E104" s="24"/>
      <c r="F104" s="20">
        <v>310</v>
      </c>
      <c r="G104" s="32">
        <f t="shared" si="0"/>
        <v>310</v>
      </c>
      <c r="H104" s="4"/>
    </row>
    <row r="105" spans="1:8" ht="15" customHeight="1" x14ac:dyDescent="0.25">
      <c r="A105" s="8"/>
      <c r="B105" s="8"/>
      <c r="C105" s="9"/>
      <c r="D105" s="24"/>
      <c r="E105" s="24"/>
      <c r="F105" s="20"/>
      <c r="G105" s="32"/>
      <c r="H105" s="4"/>
    </row>
    <row r="106" spans="1:8" ht="15" customHeight="1" x14ac:dyDescent="0.25">
      <c r="A106" s="46" t="s">
        <v>111</v>
      </c>
      <c r="B106" s="47"/>
      <c r="C106" s="47"/>
      <c r="D106" s="66"/>
      <c r="E106" s="66"/>
      <c r="F106" s="52"/>
      <c r="G106" s="51" t="s">
        <v>62</v>
      </c>
      <c r="H106" s="4"/>
    </row>
    <row r="107" spans="1:8" s="2" customFormat="1" ht="15" customHeight="1" x14ac:dyDescent="0.2">
      <c r="A107" s="12"/>
      <c r="B107" s="33"/>
      <c r="C107" s="13" t="s">
        <v>0</v>
      </c>
      <c r="D107" s="12" t="s">
        <v>1</v>
      </c>
      <c r="F107" s="16"/>
      <c r="G107" s="30" t="s">
        <v>60</v>
      </c>
      <c r="H107" s="44"/>
    </row>
    <row r="108" spans="1:8" ht="15" customHeight="1" x14ac:dyDescent="0.25">
      <c r="A108" s="8"/>
      <c r="B108" s="8"/>
      <c r="C108" s="94" t="s">
        <v>33</v>
      </c>
      <c r="D108" s="25" t="s">
        <v>178</v>
      </c>
      <c r="E108" s="25"/>
      <c r="F108" s="20">
        <v>20.05</v>
      </c>
      <c r="G108" s="32">
        <f t="shared" si="0"/>
        <v>20.05</v>
      </c>
      <c r="H108" s="4"/>
    </row>
    <row r="109" spans="1:8" ht="15" customHeight="1" x14ac:dyDescent="0.25">
      <c r="A109" s="8"/>
      <c r="B109" s="8"/>
      <c r="C109" s="94" t="s">
        <v>36</v>
      </c>
      <c r="D109" s="24" t="s">
        <v>176</v>
      </c>
      <c r="E109" s="24"/>
      <c r="F109" s="20">
        <v>23.86</v>
      </c>
      <c r="G109" s="32">
        <f t="shared" si="0"/>
        <v>23.86</v>
      </c>
      <c r="H109" s="4"/>
    </row>
    <row r="110" spans="1:8" ht="15" customHeight="1" x14ac:dyDescent="0.25">
      <c r="A110" s="8"/>
      <c r="B110" s="8"/>
      <c r="C110" s="94" t="s">
        <v>38</v>
      </c>
      <c r="D110" s="24" t="s">
        <v>177</v>
      </c>
      <c r="E110" s="24"/>
      <c r="F110" s="20">
        <v>58.15</v>
      </c>
      <c r="G110" s="32">
        <f t="shared" si="0"/>
        <v>58.15</v>
      </c>
      <c r="H110" s="4"/>
    </row>
    <row r="111" spans="1:8" ht="15" customHeight="1" x14ac:dyDescent="0.25">
      <c r="A111" s="8"/>
      <c r="B111" s="8"/>
      <c r="C111" s="23"/>
      <c r="D111" s="24"/>
      <c r="E111" s="24"/>
      <c r="F111" s="20"/>
      <c r="G111" s="32"/>
      <c r="H111" s="1"/>
    </row>
    <row r="112" spans="1:8" ht="15.95" customHeight="1" x14ac:dyDescent="0.25">
      <c r="A112" s="46" t="s">
        <v>131</v>
      </c>
      <c r="B112" s="47"/>
      <c r="C112" s="67"/>
      <c r="D112" s="66"/>
      <c r="E112" s="66"/>
      <c r="F112" s="52"/>
      <c r="G112" s="51"/>
      <c r="H112" s="1"/>
    </row>
    <row r="113" spans="1:9" s="2" customFormat="1" ht="15" customHeight="1" x14ac:dyDescent="0.2">
      <c r="A113" s="12"/>
      <c r="B113" s="33"/>
      <c r="C113" s="13" t="s">
        <v>0</v>
      </c>
      <c r="D113" s="12" t="s">
        <v>1</v>
      </c>
      <c r="F113" s="16"/>
      <c r="G113" s="30" t="s">
        <v>60</v>
      </c>
      <c r="H113" s="44"/>
    </row>
    <row r="114" spans="1:9" ht="15" customHeight="1" x14ac:dyDescent="0.25">
      <c r="A114" s="8"/>
      <c r="B114" s="8"/>
      <c r="C114" s="94" t="s">
        <v>141</v>
      </c>
      <c r="D114" s="25" t="s">
        <v>149</v>
      </c>
      <c r="E114" s="25"/>
      <c r="F114" s="20">
        <v>67</v>
      </c>
      <c r="G114" s="32">
        <f t="shared" si="0"/>
        <v>67</v>
      </c>
      <c r="H114" s="4"/>
    </row>
    <row r="115" spans="1:9" ht="15" customHeight="1" x14ac:dyDescent="0.25">
      <c r="A115" s="8"/>
      <c r="B115" s="8"/>
      <c r="C115" s="94" t="s">
        <v>142</v>
      </c>
      <c r="D115" s="24" t="s">
        <v>150</v>
      </c>
      <c r="E115" s="24"/>
      <c r="F115" s="20">
        <v>67</v>
      </c>
      <c r="G115" s="32">
        <f t="shared" si="0"/>
        <v>67</v>
      </c>
      <c r="H115" s="4"/>
    </row>
    <row r="116" spans="1:9" ht="15" customHeight="1" x14ac:dyDescent="0.25">
      <c r="A116" s="8"/>
      <c r="B116" s="8"/>
      <c r="C116" s="94" t="s">
        <v>143</v>
      </c>
      <c r="D116" s="24" t="s">
        <v>151</v>
      </c>
      <c r="E116" s="19"/>
      <c r="F116" s="20">
        <v>88</v>
      </c>
      <c r="G116" s="32">
        <f t="shared" si="0"/>
        <v>88</v>
      </c>
      <c r="H116" s="4"/>
    </row>
    <row r="117" spans="1:9" ht="15" customHeight="1" x14ac:dyDescent="0.25">
      <c r="A117" s="8"/>
      <c r="B117" s="8"/>
      <c r="C117" s="94" t="s">
        <v>144</v>
      </c>
      <c r="D117" s="24" t="s">
        <v>152</v>
      </c>
      <c r="E117" s="19"/>
      <c r="F117" s="20">
        <v>88</v>
      </c>
      <c r="G117" s="32">
        <f t="shared" si="0"/>
        <v>88</v>
      </c>
      <c r="H117" s="4"/>
    </row>
    <row r="118" spans="1:9" ht="15" customHeight="1" x14ac:dyDescent="0.25">
      <c r="A118" s="8"/>
      <c r="B118" s="8"/>
      <c r="C118" s="94" t="s">
        <v>145</v>
      </c>
      <c r="D118" s="24" t="s">
        <v>153</v>
      </c>
      <c r="E118" s="19"/>
      <c r="F118" s="20">
        <v>200</v>
      </c>
      <c r="G118" s="32">
        <f t="shared" si="0"/>
        <v>200</v>
      </c>
      <c r="H118" s="4"/>
    </row>
    <row r="119" spans="1:9" ht="15" customHeight="1" x14ac:dyDescent="0.25">
      <c r="A119" s="8"/>
      <c r="B119" s="8"/>
      <c r="C119" s="94" t="s">
        <v>146</v>
      </c>
      <c r="D119" s="24" t="s">
        <v>154</v>
      </c>
      <c r="E119" s="19"/>
      <c r="F119" s="20">
        <v>214.07</v>
      </c>
      <c r="G119" s="32">
        <f t="shared" si="0"/>
        <v>214.07</v>
      </c>
      <c r="H119" s="4"/>
    </row>
    <row r="120" spans="1:9" ht="15" customHeight="1" x14ac:dyDescent="0.25">
      <c r="A120" s="8"/>
      <c r="B120" s="8"/>
      <c r="C120" s="94" t="s">
        <v>147</v>
      </c>
      <c r="D120" s="24" t="s">
        <v>154</v>
      </c>
      <c r="E120" s="19" t="s">
        <v>155</v>
      </c>
      <c r="F120" s="20">
        <v>372.05</v>
      </c>
      <c r="G120" s="32">
        <f t="shared" si="0"/>
        <v>372.05</v>
      </c>
      <c r="H120" s="4" t="s">
        <v>124</v>
      </c>
    </row>
    <row r="121" spans="1:9" ht="15" customHeight="1" x14ac:dyDescent="0.25">
      <c r="A121" s="8"/>
      <c r="B121" s="8"/>
      <c r="C121" s="94" t="s">
        <v>148</v>
      </c>
      <c r="D121" s="24" t="s">
        <v>156</v>
      </c>
      <c r="E121" s="19"/>
      <c r="F121" s="20">
        <v>344</v>
      </c>
      <c r="G121" s="32">
        <f t="shared" si="0"/>
        <v>344</v>
      </c>
      <c r="H121" s="4" t="s">
        <v>124</v>
      </c>
    </row>
    <row r="122" spans="1:9" ht="15" customHeight="1" x14ac:dyDescent="0.25">
      <c r="A122" s="8"/>
      <c r="B122" s="8"/>
      <c r="C122" s="18"/>
      <c r="D122" s="19"/>
      <c r="E122" s="19"/>
      <c r="F122" s="20"/>
      <c r="G122" s="32"/>
      <c r="H122" s="4"/>
    </row>
    <row r="123" spans="1:9" ht="15" customHeight="1" x14ac:dyDescent="0.25">
      <c r="A123" s="46" t="s">
        <v>63</v>
      </c>
      <c r="B123" s="47"/>
      <c r="C123" s="68"/>
      <c r="D123" s="69"/>
      <c r="E123" s="69"/>
      <c r="F123" s="52"/>
      <c r="G123" s="51"/>
      <c r="H123" s="4"/>
    </row>
    <row r="124" spans="1:9" ht="15" customHeight="1" x14ac:dyDescent="0.25">
      <c r="A124" s="12"/>
      <c r="B124" s="33"/>
      <c r="C124" s="13" t="s">
        <v>0</v>
      </c>
      <c r="D124" s="12" t="s">
        <v>1</v>
      </c>
      <c r="E124" s="2"/>
      <c r="F124" s="16"/>
      <c r="G124" s="30" t="s">
        <v>60</v>
      </c>
      <c r="H124" s="44"/>
      <c r="I124" s="2"/>
    </row>
    <row r="125" spans="1:9" ht="15" customHeight="1" x14ac:dyDescent="0.25">
      <c r="A125" s="8"/>
      <c r="B125" s="8"/>
      <c r="C125" s="40" t="s">
        <v>183</v>
      </c>
      <c r="D125" s="19" t="s">
        <v>66</v>
      </c>
      <c r="E125" s="19" t="s">
        <v>179</v>
      </c>
      <c r="F125" s="20">
        <v>31.6</v>
      </c>
      <c r="G125" s="32">
        <f>F125*(1-$E$7)</f>
        <v>31.6</v>
      </c>
      <c r="H125" s="4"/>
    </row>
    <row r="126" spans="1:9" ht="15" customHeight="1" x14ac:dyDescent="0.25">
      <c r="A126" s="8"/>
      <c r="B126" s="8"/>
      <c r="C126" s="40" t="s">
        <v>64</v>
      </c>
      <c r="D126" s="19" t="s">
        <v>66</v>
      </c>
      <c r="E126" s="19" t="s">
        <v>180</v>
      </c>
      <c r="F126" s="20">
        <v>44.57</v>
      </c>
      <c r="G126" s="32">
        <f>F126*(1-$E$7)</f>
        <v>44.57</v>
      </c>
      <c r="H126" s="4"/>
    </row>
    <row r="127" spans="1:9" ht="15.95" customHeight="1" x14ac:dyDescent="0.25">
      <c r="A127" s="8"/>
      <c r="B127" s="8"/>
      <c r="C127" s="40" t="s">
        <v>65</v>
      </c>
      <c r="D127" s="19" t="s">
        <v>66</v>
      </c>
      <c r="E127" s="19" t="s">
        <v>181</v>
      </c>
      <c r="F127" s="20">
        <v>55.02</v>
      </c>
      <c r="G127" s="32">
        <f>F127*(1-$E$7)</f>
        <v>55.02</v>
      </c>
      <c r="H127" s="4"/>
    </row>
    <row r="128" spans="1:9" s="2" customFormat="1" ht="15" customHeight="1" x14ac:dyDescent="0.25">
      <c r="A128" s="8"/>
      <c r="B128" s="8"/>
      <c r="C128" s="93" t="s">
        <v>184</v>
      </c>
      <c r="D128" s="19" t="s">
        <v>66</v>
      </c>
      <c r="E128" s="19" t="s">
        <v>182</v>
      </c>
      <c r="F128" s="20">
        <v>207.22</v>
      </c>
      <c r="G128" s="32">
        <f>F128*(1-$E$7)</f>
        <v>207.22</v>
      </c>
      <c r="H128" s="1"/>
      <c r="I128" s="1"/>
    </row>
    <row r="129" spans="1:9" ht="15" customHeight="1" x14ac:dyDescent="0.25">
      <c r="A129" s="8"/>
      <c r="B129" s="8"/>
      <c r="C129" s="26"/>
      <c r="D129" s="19"/>
      <c r="E129" s="19"/>
      <c r="F129" s="20"/>
      <c r="G129" s="32"/>
      <c r="H129" s="1"/>
    </row>
    <row r="130" spans="1:9" ht="15" customHeight="1" x14ac:dyDescent="0.25">
      <c r="A130" s="46" t="s">
        <v>99</v>
      </c>
      <c r="B130" s="71"/>
      <c r="C130" s="72"/>
      <c r="D130" s="73"/>
      <c r="E130" s="73"/>
      <c r="F130" s="74"/>
      <c r="G130" s="75"/>
      <c r="H130" s="1"/>
    </row>
    <row r="131" spans="1:9" ht="15" customHeight="1" x14ac:dyDescent="0.25">
      <c r="A131" s="12"/>
      <c r="B131" s="33"/>
      <c r="C131" s="13" t="s">
        <v>0</v>
      </c>
      <c r="D131" s="12" t="s">
        <v>1</v>
      </c>
      <c r="E131" s="2"/>
      <c r="F131" s="16"/>
      <c r="G131" s="30" t="s">
        <v>60</v>
      </c>
      <c r="H131" s="44"/>
      <c r="I131" s="2"/>
    </row>
    <row r="132" spans="1:9" ht="15" customHeight="1" x14ac:dyDescent="0.25">
      <c r="A132" s="8"/>
      <c r="B132" s="8"/>
      <c r="C132" s="40" t="s">
        <v>47</v>
      </c>
      <c r="D132" s="24" t="s">
        <v>199</v>
      </c>
      <c r="E132" s="24"/>
      <c r="F132" s="20">
        <v>14.88</v>
      </c>
      <c r="G132" s="32">
        <f>F132*(1-$E$7)</f>
        <v>14.88</v>
      </c>
      <c r="H132" s="4"/>
    </row>
    <row r="133" spans="1:9" ht="15" customHeight="1" x14ac:dyDescent="0.25">
      <c r="A133" s="8"/>
      <c r="B133" s="8"/>
      <c r="C133" s="40" t="s">
        <v>31</v>
      </c>
      <c r="D133" s="24" t="s">
        <v>5</v>
      </c>
      <c r="E133" s="24"/>
      <c r="F133" s="20">
        <v>19.14</v>
      </c>
      <c r="G133" s="32">
        <f>F133*(1-$E$7)</f>
        <v>19.14</v>
      </c>
      <c r="H133" s="4"/>
    </row>
    <row r="134" spans="1:9" ht="15.95" customHeight="1" x14ac:dyDescent="0.25">
      <c r="A134" s="8"/>
      <c r="B134" s="8"/>
      <c r="C134" s="40" t="s">
        <v>48</v>
      </c>
      <c r="D134" s="24" t="s">
        <v>6</v>
      </c>
      <c r="E134" s="24"/>
      <c r="F134" s="20">
        <v>61.3</v>
      </c>
      <c r="G134" s="32">
        <f>F134*(1-$E$7)</f>
        <v>61.3</v>
      </c>
      <c r="H134" s="4"/>
    </row>
    <row r="135" spans="1:9" s="2" customFormat="1" ht="15" customHeight="1" x14ac:dyDescent="0.25">
      <c r="A135" s="8"/>
      <c r="B135" s="8"/>
      <c r="C135" s="26"/>
      <c r="D135" s="24"/>
      <c r="E135" s="24"/>
      <c r="F135" s="20"/>
      <c r="G135" s="32"/>
      <c r="H135" s="4"/>
      <c r="I135" s="1"/>
    </row>
    <row r="136" spans="1:9" ht="15" customHeight="1" x14ac:dyDescent="0.25">
      <c r="A136" s="46" t="s">
        <v>11</v>
      </c>
      <c r="B136" s="47"/>
      <c r="C136" s="70"/>
      <c r="D136" s="66"/>
      <c r="E136" s="66"/>
      <c r="F136" s="52"/>
      <c r="G136" s="51"/>
      <c r="H136" s="4"/>
    </row>
    <row r="137" spans="1:9" ht="15" customHeight="1" x14ac:dyDescent="0.25">
      <c r="A137" s="12"/>
      <c r="B137" s="33"/>
      <c r="C137" s="13" t="s">
        <v>0</v>
      </c>
      <c r="D137" s="12" t="s">
        <v>1</v>
      </c>
      <c r="E137" s="2"/>
      <c r="F137" s="16"/>
      <c r="G137" s="30" t="s">
        <v>60</v>
      </c>
      <c r="H137" s="44"/>
      <c r="I137" s="2"/>
    </row>
    <row r="138" spans="1:9" ht="15" customHeight="1" x14ac:dyDescent="0.25">
      <c r="A138" s="11"/>
      <c r="B138" s="8"/>
      <c r="C138" s="93" t="s">
        <v>112</v>
      </c>
      <c r="D138" s="24" t="s">
        <v>113</v>
      </c>
      <c r="E138" s="24"/>
      <c r="F138" s="20">
        <v>8.1999999999999993</v>
      </c>
      <c r="G138" s="32">
        <f t="shared" ref="G138:G143" si="2">F138*(1-$E$7)</f>
        <v>8.1999999999999993</v>
      </c>
      <c r="H138" s="4"/>
    </row>
    <row r="139" spans="1:9" ht="15" customHeight="1" x14ac:dyDescent="0.25">
      <c r="A139" s="11"/>
      <c r="B139" s="8"/>
      <c r="C139" s="93" t="s">
        <v>114</v>
      </c>
      <c r="D139" s="24" t="s">
        <v>115</v>
      </c>
      <c r="E139" s="24"/>
      <c r="F139" s="20">
        <v>10.9</v>
      </c>
      <c r="G139" s="32">
        <f t="shared" si="2"/>
        <v>10.9</v>
      </c>
      <c r="H139" s="4"/>
    </row>
    <row r="140" spans="1:9" ht="15.95" customHeight="1" x14ac:dyDescent="0.25">
      <c r="A140" s="15"/>
      <c r="B140" s="15"/>
      <c r="C140" s="9"/>
      <c r="D140" s="9"/>
      <c r="E140" s="9"/>
      <c r="F140" s="20"/>
      <c r="G140" s="32"/>
      <c r="H140" s="4"/>
    </row>
    <row r="141" spans="1:9" s="2" customFormat="1" ht="15" customHeight="1" x14ac:dyDescent="0.25">
      <c r="A141" s="15"/>
      <c r="B141" s="15"/>
      <c r="C141" s="40" t="s">
        <v>45</v>
      </c>
      <c r="D141" s="9" t="s">
        <v>44</v>
      </c>
      <c r="E141" s="9"/>
      <c r="F141" s="20">
        <v>37.68</v>
      </c>
      <c r="G141" s="32">
        <f t="shared" si="2"/>
        <v>37.68</v>
      </c>
      <c r="H141" s="4"/>
      <c r="I141" s="1"/>
    </row>
    <row r="142" spans="1:9" ht="15" customHeight="1" x14ac:dyDescent="0.25">
      <c r="A142" s="15"/>
      <c r="B142" s="15"/>
      <c r="C142" s="40" t="s">
        <v>40</v>
      </c>
      <c r="D142" s="24" t="s">
        <v>39</v>
      </c>
      <c r="E142" s="24"/>
      <c r="F142" s="20">
        <v>25.52</v>
      </c>
      <c r="G142" s="32">
        <f t="shared" si="2"/>
        <v>25.52</v>
      </c>
      <c r="H142" s="4"/>
    </row>
    <row r="143" spans="1:9" ht="15" customHeight="1" x14ac:dyDescent="0.25">
      <c r="A143" s="8"/>
      <c r="B143" s="8"/>
      <c r="C143" s="40" t="s">
        <v>46</v>
      </c>
      <c r="D143" s="9" t="s">
        <v>41</v>
      </c>
      <c r="E143" s="9"/>
      <c r="F143" s="20">
        <v>35.18</v>
      </c>
      <c r="G143" s="32">
        <f t="shared" si="2"/>
        <v>35.18</v>
      </c>
      <c r="H143" s="4"/>
    </row>
    <row r="144" spans="1:9" ht="15" customHeight="1" x14ac:dyDescent="0.25">
      <c r="A144" s="27"/>
      <c r="B144" s="27"/>
      <c r="C144" s="27"/>
      <c r="D144" s="27"/>
      <c r="E144" s="27"/>
      <c r="F144" s="20"/>
      <c r="G144" s="32"/>
      <c r="H144" s="1"/>
    </row>
    <row r="145" spans="1:9" ht="15" customHeight="1" x14ac:dyDescent="0.25">
      <c r="A145" s="46" t="s">
        <v>7</v>
      </c>
      <c r="B145" s="47"/>
      <c r="C145" s="47"/>
      <c r="D145" s="47"/>
      <c r="E145" s="66"/>
      <c r="F145" s="48"/>
      <c r="G145" s="49"/>
      <c r="H145" s="4"/>
    </row>
    <row r="146" spans="1:9" ht="15" customHeight="1" x14ac:dyDescent="0.25">
      <c r="A146" s="12"/>
      <c r="B146" s="33"/>
      <c r="C146" s="13" t="s">
        <v>0</v>
      </c>
      <c r="D146" s="12" t="s">
        <v>1</v>
      </c>
      <c r="E146" s="2"/>
      <c r="F146" s="16"/>
      <c r="G146" s="30" t="s">
        <v>60</v>
      </c>
      <c r="H146" s="44"/>
      <c r="I146" s="2"/>
    </row>
    <row r="147" spans="1:9" ht="15" customHeight="1" x14ac:dyDescent="0.25">
      <c r="A147" s="8"/>
      <c r="B147" s="8"/>
      <c r="C147" s="40" t="s">
        <v>49</v>
      </c>
      <c r="D147" s="24" t="s">
        <v>198</v>
      </c>
      <c r="E147" s="9"/>
      <c r="F147" s="20">
        <v>100.08</v>
      </c>
      <c r="G147" s="32">
        <f>F147*(1-$E$7)</f>
        <v>100.08</v>
      </c>
      <c r="H147" s="1"/>
    </row>
    <row r="148" spans="1:9" ht="15" customHeight="1" x14ac:dyDescent="0.25">
      <c r="A148" s="8"/>
      <c r="B148" s="8"/>
      <c r="C148" s="26"/>
      <c r="D148" s="9"/>
      <c r="E148" s="9"/>
      <c r="F148" s="20"/>
      <c r="G148" s="32"/>
      <c r="H148" s="1"/>
    </row>
    <row r="149" spans="1:9" ht="15" customHeight="1" x14ac:dyDescent="0.25">
      <c r="A149" s="8"/>
      <c r="B149" s="8"/>
      <c r="C149" s="26"/>
      <c r="D149" s="9"/>
      <c r="E149" s="9"/>
      <c r="F149" s="20"/>
      <c r="G149" s="32"/>
      <c r="H149" s="1"/>
    </row>
    <row r="150" spans="1:9" s="2" customFormat="1" ht="15" customHeight="1" x14ac:dyDescent="0.2">
      <c r="A150" s="11" t="s">
        <v>8</v>
      </c>
      <c r="B150" s="11"/>
      <c r="C150" s="76"/>
      <c r="D150" s="12"/>
      <c r="E150" s="12"/>
      <c r="F150" s="16"/>
      <c r="G150" s="16"/>
      <c r="H150" s="6"/>
      <c r="I150" s="6"/>
    </row>
    <row r="151" spans="1:9" ht="15" customHeight="1" x14ac:dyDescent="0.25">
      <c r="A151" s="77"/>
      <c r="B151" s="77"/>
      <c r="C151" s="78"/>
      <c r="D151" s="79"/>
      <c r="E151" s="79"/>
      <c r="F151" s="80"/>
      <c r="G151" s="81"/>
      <c r="H151" s="82"/>
      <c r="I151" s="82"/>
    </row>
    <row r="152" spans="1:9" ht="15" customHeight="1" x14ac:dyDescent="0.25">
      <c r="A152" s="77"/>
      <c r="B152" s="77"/>
      <c r="C152" s="83"/>
      <c r="D152" s="77"/>
      <c r="E152" s="77"/>
      <c r="F152" s="84"/>
      <c r="G152" s="85"/>
      <c r="H152" s="82"/>
      <c r="I152" s="82"/>
    </row>
    <row r="153" spans="1:9" ht="15" customHeight="1" x14ac:dyDescent="0.25">
      <c r="A153" s="82"/>
      <c r="B153" s="82"/>
      <c r="C153" s="86"/>
      <c r="D153" s="82"/>
      <c r="E153" s="82"/>
      <c r="F153" s="87"/>
      <c r="G153" s="88"/>
      <c r="H153" s="82"/>
      <c r="I153" s="82"/>
    </row>
    <row r="154" spans="1:9" s="6" customFormat="1" ht="15" customHeight="1" x14ac:dyDescent="0.25">
      <c r="A154" s="1"/>
      <c r="B154" s="1"/>
      <c r="C154" s="1"/>
      <c r="D154" s="34"/>
      <c r="E154" s="1"/>
      <c r="F154" s="1"/>
      <c r="G154" s="1"/>
      <c r="H154" s="29"/>
      <c r="I154" s="1"/>
    </row>
    <row r="155" spans="1:9" ht="15" customHeight="1" x14ac:dyDescent="0.25">
      <c r="D155" s="34"/>
    </row>
    <row r="156" spans="1:9" ht="15" customHeight="1" x14ac:dyDescent="0.25">
      <c r="D156" s="34"/>
    </row>
    <row r="157" spans="1:9" s="2" customFormat="1" ht="15" customHeight="1" x14ac:dyDescent="0.25">
      <c r="A157" s="1"/>
      <c r="B157" s="1"/>
      <c r="C157" s="1"/>
      <c r="D157" s="34"/>
      <c r="E157" s="1"/>
      <c r="F157" s="1"/>
      <c r="G157" s="1"/>
      <c r="H157" s="29"/>
      <c r="I157" s="1"/>
    </row>
    <row r="158" spans="1:9" ht="15" customHeight="1" x14ac:dyDescent="0.25">
      <c r="D158" s="34"/>
    </row>
    <row r="159" spans="1:9" ht="15" customHeight="1" x14ac:dyDescent="0.25">
      <c r="D159" s="34"/>
    </row>
    <row r="160" spans="1:9" ht="15.75" customHeight="1" x14ac:dyDescent="0.25">
      <c r="D160" s="34"/>
    </row>
    <row r="161" spans="1:9" s="6" customFormat="1" ht="15" customHeight="1" x14ac:dyDescent="0.25">
      <c r="A161" s="1"/>
      <c r="B161" s="1"/>
      <c r="C161" s="1"/>
      <c r="D161" s="34"/>
      <c r="E161" s="1"/>
      <c r="F161" s="1"/>
      <c r="G161" s="1"/>
      <c r="H161" s="29"/>
      <c r="I161" s="1"/>
    </row>
    <row r="162" spans="1:9" s="82" customFormat="1" ht="15.75" customHeight="1" x14ac:dyDescent="0.25">
      <c r="A162" s="1"/>
      <c r="B162" s="1"/>
      <c r="C162" s="1"/>
      <c r="D162" s="34"/>
      <c r="E162" s="1"/>
      <c r="F162" s="1"/>
      <c r="G162" s="1"/>
      <c r="H162" s="29"/>
      <c r="I162" s="1"/>
    </row>
    <row r="163" spans="1:9" s="82" customFormat="1" ht="15" customHeight="1" x14ac:dyDescent="0.25">
      <c r="A163" s="1"/>
      <c r="B163" s="1"/>
      <c r="C163" s="1"/>
      <c r="D163" s="34"/>
      <c r="E163" s="1"/>
      <c r="F163" s="1"/>
      <c r="G163" s="1"/>
      <c r="H163" s="29"/>
      <c r="I163" s="1"/>
    </row>
    <row r="164" spans="1:9" s="82" customFormat="1" ht="15" customHeight="1" x14ac:dyDescent="0.25">
      <c r="A164" s="1"/>
      <c r="B164" s="1"/>
      <c r="C164" s="1"/>
      <c r="D164" s="34"/>
      <c r="E164" s="1"/>
      <c r="F164" s="1"/>
      <c r="G164" s="1"/>
      <c r="H164" s="29"/>
      <c r="I164" s="1"/>
    </row>
  </sheetData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horizontalDpi="4294967293" r:id="rId1"/>
  <headerFooter alignWithMargins="0">
    <oddHeader>&amp;R&amp;P</oddHeader>
  </headerFooter>
  <drawing r:id="rId2"/>
  <legacyDrawing r:id="rId3"/>
  <oleObjects>
    <mc:AlternateContent xmlns:mc="http://schemas.openxmlformats.org/markup-compatibility/2006">
      <mc:Choice Requires="x14">
        <oleObject progId="MSPhotoEd.3" shapeId="1045" r:id="rId4">
          <objectPr defaultSize="0" autoPict="0" r:id="rId5">
            <anchor moveWithCells="1">
              <from>
                <xdr:col>0</xdr:col>
                <xdr:colOff>190500</xdr:colOff>
                <xdr:row>145</xdr:row>
                <xdr:rowOff>95250</xdr:rowOff>
              </from>
              <to>
                <xdr:col>0</xdr:col>
                <xdr:colOff>666750</xdr:colOff>
                <xdr:row>149</xdr:row>
                <xdr:rowOff>28575</xdr:rowOff>
              </to>
            </anchor>
          </objectPr>
        </oleObject>
      </mc:Choice>
      <mc:Fallback>
        <oleObject progId="MSPhotoEd.3" shapeId="1045" r:id="rId4"/>
      </mc:Fallback>
    </mc:AlternateContent>
    <mc:AlternateContent xmlns:mc="http://schemas.openxmlformats.org/markup-compatibility/2006">
      <mc:Choice Requires="x14">
        <oleObject progId="MSPhotoEd.3" shapeId="1046" r:id="rId6">
          <objectPr defaultSize="0" autoPict="0" r:id="rId7">
            <anchor moveWithCells="1">
              <from>
                <xdr:col>0</xdr:col>
                <xdr:colOff>485775</xdr:colOff>
                <xdr:row>131</xdr:row>
                <xdr:rowOff>95250</xdr:rowOff>
              </from>
              <to>
                <xdr:col>0</xdr:col>
                <xdr:colOff>1114425</xdr:colOff>
                <xdr:row>133</xdr:row>
                <xdr:rowOff>161925</xdr:rowOff>
              </to>
            </anchor>
          </objectPr>
        </oleObject>
      </mc:Choice>
      <mc:Fallback>
        <oleObject progId="MSPhotoEd.3" shapeId="104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Kaevud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Mabo AS</dc:creator>
  <cp:lastModifiedBy>Anne Olesk</cp:lastModifiedBy>
  <cp:lastPrinted>2005-12-09T11:07:21Z</cp:lastPrinted>
  <dcterms:created xsi:type="dcterms:W3CDTF">1999-06-14T10:21:14Z</dcterms:created>
  <dcterms:modified xsi:type="dcterms:W3CDTF">2026-04-21T07:37:00Z</dcterms:modified>
</cp:coreProperties>
</file>