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e.olesk\Desktop\Kodulehe hinnakirjad\"/>
    </mc:Choice>
  </mc:AlternateContent>
  <xr:revisionPtr revIDLastSave="0" documentId="13_ncr:1_{B545F01B-DE12-43CA-B174-BE1B3D273A9E}" xr6:coauthVersionLast="47" xr6:coauthVersionMax="47" xr10:uidLastSave="{00000000-0000-0000-0000-000000000000}"/>
  <bookViews>
    <workbookView xWindow="-28920" yWindow="660" windowWidth="29040" windowHeight="15720" xr2:uid="{2A5F9395-AB5F-40F9-8FD2-34371DB08F2E}"/>
  </bookViews>
  <sheets>
    <sheet name="abimaterjalid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" i="11" l="1"/>
  <c r="G54" i="11"/>
  <c r="G58" i="11"/>
  <c r="G60" i="11"/>
  <c r="G61" i="11"/>
  <c r="G62" i="11"/>
  <c r="G63" i="11"/>
  <c r="G64" i="11"/>
  <c r="G53" i="11"/>
  <c r="F53" i="11"/>
  <c r="F54" i="11"/>
  <c r="F55" i="11"/>
  <c r="F56" i="11"/>
  <c r="F58" i="11"/>
  <c r="F59" i="11"/>
  <c r="F60" i="11"/>
  <c r="F61" i="11"/>
  <c r="F62" i="11"/>
  <c r="F63" i="11"/>
  <c r="F64" i="11"/>
  <c r="F52" i="11"/>
  <c r="E51" i="11"/>
  <c r="E52" i="11"/>
  <c r="E53" i="11"/>
  <c r="E54" i="11"/>
  <c r="E55" i="11"/>
  <c r="E56" i="11"/>
  <c r="E57" i="11"/>
  <c r="E58" i="11"/>
  <c r="E59" i="11"/>
  <c r="E60" i="11"/>
  <c r="E61" i="11"/>
  <c r="E62" i="11"/>
  <c r="E63" i="11"/>
  <c r="E64" i="11"/>
  <c r="E50" i="11"/>
  <c r="D51" i="11"/>
  <c r="D52" i="11"/>
  <c r="D53" i="11"/>
  <c r="D54" i="11"/>
  <c r="D55" i="11"/>
  <c r="D56" i="11"/>
  <c r="D57" i="11"/>
  <c r="D58" i="11"/>
  <c r="D59" i="11"/>
  <c r="D60" i="11"/>
  <c r="D61" i="11"/>
  <c r="D62" i="11"/>
  <c r="D50" i="11"/>
  <c r="C51" i="11"/>
  <c r="C52" i="11"/>
  <c r="C53" i="11"/>
  <c r="C54" i="11"/>
  <c r="C55" i="11"/>
  <c r="C56" i="11"/>
  <c r="C50" i="11"/>
  <c r="I13" i="11"/>
  <c r="I15" i="11"/>
  <c r="I16" i="11"/>
  <c r="I17" i="11"/>
  <c r="I18" i="11"/>
  <c r="I20" i="11"/>
  <c r="I21" i="11"/>
  <c r="I23" i="11"/>
  <c r="I27" i="11"/>
  <c r="I28" i="11"/>
  <c r="I29" i="11"/>
  <c r="I34" i="11"/>
  <c r="I35" i="11"/>
  <c r="I36" i="11"/>
  <c r="I37" i="11"/>
  <c r="I40" i="11"/>
  <c r="I42" i="11"/>
  <c r="I68" i="11"/>
  <c r="I70" i="11"/>
  <c r="I71" i="11"/>
  <c r="I78" i="11"/>
  <c r="I79" i="11"/>
  <c r="I12" i="11"/>
  <c r="I33" i="11"/>
  <c r="I32" i="11"/>
  <c r="I31" i="11"/>
  <c r="I74" i="11"/>
  <c r="I75" i="11"/>
  <c r="I76" i="11"/>
  <c r="I77" i="11"/>
  <c r="I80" i="11"/>
  <c r="I25" i="11"/>
</calcChain>
</file>

<file path=xl/sharedStrings.xml><?xml version="1.0" encoding="utf-8"?>
<sst xmlns="http://schemas.openxmlformats.org/spreadsheetml/2006/main" count="170" uniqueCount="117">
  <si>
    <t>AS HALS TRADING</t>
  </si>
  <si>
    <t>15 mm</t>
  </si>
  <si>
    <t>18 mm</t>
  </si>
  <si>
    <t>22 mm</t>
  </si>
  <si>
    <t>28 mm</t>
  </si>
  <si>
    <t>35 mm</t>
  </si>
  <si>
    <t>42 mm</t>
  </si>
  <si>
    <t>54 mm</t>
  </si>
  <si>
    <t>60 mm</t>
  </si>
  <si>
    <t>76 mm</t>
  </si>
  <si>
    <t>89 mm</t>
  </si>
  <si>
    <t>114 mm</t>
  </si>
  <si>
    <t>20 mm</t>
  </si>
  <si>
    <t>30 mm</t>
  </si>
  <si>
    <t xml:space="preserve">  -</t>
  </si>
  <si>
    <t>isolatsioonikihi paksus</t>
  </si>
  <si>
    <t>80 mm</t>
  </si>
  <si>
    <t>e-mail: hals@hals.ee</t>
  </si>
  <si>
    <t>Kadaka tee 42 H</t>
  </si>
  <si>
    <t xml:space="preserve"> </t>
  </si>
  <si>
    <t>40 mm</t>
  </si>
  <si>
    <t>50 mm</t>
  </si>
  <si>
    <t>toru</t>
  </si>
  <si>
    <t>diameeter</t>
  </si>
  <si>
    <t>49 mm</t>
  </si>
  <si>
    <t>140 mm</t>
  </si>
  <si>
    <t>64 mm</t>
  </si>
  <si>
    <t>Alumiiniumteip</t>
  </si>
  <si>
    <t>Alumiiniumteip armeeritud</t>
  </si>
  <si>
    <t>Kuumühendusteip</t>
  </si>
  <si>
    <t xml:space="preserve">isolatsioonipaksusele </t>
  </si>
  <si>
    <t>10m</t>
  </si>
  <si>
    <t>50m</t>
  </si>
  <si>
    <t>Lõppotsik</t>
  </si>
  <si>
    <t>Otsikud</t>
  </si>
  <si>
    <t xml:space="preserve"> 50 mm  x  50 m</t>
  </si>
  <si>
    <t xml:space="preserve"> 75 mm  x  50 m</t>
  </si>
  <si>
    <t xml:space="preserve"> 50 mm  x  45 m</t>
  </si>
  <si>
    <t xml:space="preserve"> 75 mm  x  45 m</t>
  </si>
  <si>
    <t>AT-501</t>
  </si>
  <si>
    <t>90º nurkadele</t>
  </si>
  <si>
    <t>169 mm</t>
  </si>
  <si>
    <t>rulli laius</t>
  </si>
  <si>
    <t>paksus</t>
  </si>
  <si>
    <t>PVC-pealiskate</t>
  </si>
  <si>
    <t>m²/rull</t>
  </si>
  <si>
    <t>helehall</t>
  </si>
  <si>
    <t>mm</t>
  </si>
  <si>
    <t xml:space="preserve">pikkus </t>
  </si>
  <si>
    <t>m / rull</t>
  </si>
  <si>
    <t>Plastikneet</t>
  </si>
  <si>
    <t>1000 tk / kott</t>
  </si>
  <si>
    <t>hind</t>
  </si>
  <si>
    <t>PVC teip</t>
  </si>
  <si>
    <t>C9216</t>
  </si>
  <si>
    <t>AS HALS TRADING - T</t>
  </si>
  <si>
    <t>PÕHIHINNAD</t>
  </si>
  <si>
    <t>50113 Tartu</t>
  </si>
  <si>
    <t>ilma käibemaksuta</t>
  </si>
  <si>
    <t>Tel. 71 51 400</t>
  </si>
  <si>
    <t>Tel. 301 630</t>
  </si>
  <si>
    <t>halstartu@hals.ee</t>
  </si>
  <si>
    <t>www.hals.ee</t>
  </si>
  <si>
    <t xml:space="preserve">          TORUISOLATSIOONI ABIMATERJALID</t>
  </si>
  <si>
    <t>SEK-L isolatsiooni kinnitusnael                                                32mm</t>
  </si>
  <si>
    <t>42mm</t>
  </si>
  <si>
    <t>51mm</t>
  </si>
  <si>
    <t>63mm</t>
  </si>
  <si>
    <t>114mm</t>
  </si>
  <si>
    <t>32mm</t>
  </si>
  <si>
    <t>Villanuga 280 mm plastkäepide</t>
  </si>
  <si>
    <t>C9300</t>
  </si>
  <si>
    <t>Allahindlus</t>
  </si>
  <si>
    <t>SEPA 19</t>
  </si>
  <si>
    <t>12919 Tallinn</t>
  </si>
  <si>
    <t>AT-502</t>
  </si>
  <si>
    <t>DEC</t>
  </si>
  <si>
    <t>Alumminimuteip MUST</t>
  </si>
  <si>
    <t>GB710.50</t>
  </si>
  <si>
    <t>GB710.75</t>
  </si>
  <si>
    <t>Metalliseeritud PP teip</t>
  </si>
  <si>
    <t>GB700</t>
  </si>
  <si>
    <t>AT-7</t>
  </si>
  <si>
    <t>PVC teip LAI</t>
  </si>
  <si>
    <t>must</t>
  </si>
  <si>
    <t xml:space="preserve"> 80 mm  x  20 m</t>
  </si>
  <si>
    <t xml:space="preserve"> 25 mm  x  33 m</t>
  </si>
  <si>
    <t xml:space="preserve"> 50 mm  x  33 m   </t>
  </si>
  <si>
    <t>Villakäärid</t>
  </si>
  <si>
    <t>C9295</t>
  </si>
  <si>
    <t>C930012</t>
  </si>
  <si>
    <t>Keraamiline nuga 12,5 cm tera</t>
  </si>
  <si>
    <t>Needinaaskel universaalne</t>
  </si>
  <si>
    <t>76mm</t>
  </si>
  <si>
    <t>89mm</t>
  </si>
  <si>
    <t xml:space="preserve">PVC-katted </t>
  </si>
  <si>
    <t>Põhihind</t>
  </si>
  <si>
    <t>Netohind</t>
  </si>
  <si>
    <t>RULL</t>
  </si>
  <si>
    <t>C9220</t>
  </si>
  <si>
    <t>C9230</t>
  </si>
  <si>
    <t>C9240</t>
  </si>
  <si>
    <t>C9250</t>
  </si>
  <si>
    <t>C9260</t>
  </si>
  <si>
    <t>C9280</t>
  </si>
  <si>
    <t>C9290</t>
  </si>
  <si>
    <t>C9405</t>
  </si>
  <si>
    <t>C9301</t>
  </si>
  <si>
    <t>C9400</t>
  </si>
  <si>
    <t>S9270303</t>
  </si>
  <si>
    <t>S9270304</t>
  </si>
  <si>
    <t>S9270305</t>
  </si>
  <si>
    <t>S9270306</t>
  </si>
  <si>
    <t>S9270307</t>
  </si>
  <si>
    <t>S9270308</t>
  </si>
  <si>
    <t>S9270311</t>
  </si>
  <si>
    <t>10.06.2026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</si>
</sst>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i/>
      <sz val="11"/>
      <name val="Arial"/>
      <family val="2"/>
    </font>
    <font>
      <sz val="10"/>
      <name val="Arial"/>
      <family val="2"/>
      <charset val="186"/>
    </font>
    <font>
      <b/>
      <sz val="12"/>
      <name val="Arial"/>
      <family val="2"/>
    </font>
    <font>
      <u/>
      <sz val="10"/>
      <name val="Arial"/>
      <family val="2"/>
      <charset val="186"/>
    </font>
    <font>
      <b/>
      <u/>
      <sz val="11"/>
      <name val="Arial"/>
      <family val="2"/>
      <charset val="186"/>
    </font>
    <font>
      <b/>
      <sz val="11"/>
      <name val="Arial"/>
      <family val="2"/>
      <charset val="186"/>
    </font>
    <font>
      <b/>
      <sz val="1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1" fillId="0" borderId="1" xfId="0" applyFont="1" applyBorder="1"/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2" fontId="3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/>
    <xf numFmtId="0" fontId="4" fillId="2" borderId="0" xfId="0" applyFont="1" applyFill="1"/>
    <xf numFmtId="0" fontId="1" fillId="3" borderId="0" xfId="0" applyFont="1" applyFill="1" applyAlignment="1">
      <alignment horizontal="left"/>
    </xf>
    <xf numFmtId="0" fontId="1" fillId="3" borderId="0" xfId="0" applyFont="1" applyFill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center"/>
    </xf>
    <xf numFmtId="2" fontId="1" fillId="3" borderId="10" xfId="0" applyNumberFormat="1" applyFont="1" applyFill="1" applyBorder="1" applyAlignment="1">
      <alignment horizontal="center"/>
    </xf>
    <xf numFmtId="0" fontId="1" fillId="3" borderId="0" xfId="0" quotePrefix="1" applyFont="1" applyFill="1"/>
    <xf numFmtId="2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3" fillId="3" borderId="0" xfId="0" applyFont="1" applyFill="1"/>
    <xf numFmtId="0" fontId="5" fillId="0" borderId="0" xfId="0" applyFont="1"/>
    <xf numFmtId="0" fontId="5" fillId="3" borderId="0" xfId="0" applyFont="1" applyFill="1"/>
    <xf numFmtId="49" fontId="1" fillId="3" borderId="0" xfId="0" applyNumberFormat="1" applyFont="1" applyFill="1" applyAlignment="1">
      <alignment horizontal="right"/>
    </xf>
    <xf numFmtId="49" fontId="1" fillId="3" borderId="0" xfId="0" applyNumberFormat="1" applyFont="1" applyFill="1" applyAlignment="1">
      <alignment horizontal="center"/>
    </xf>
    <xf numFmtId="49" fontId="1" fillId="3" borderId="0" xfId="0" quotePrefix="1" applyNumberFormat="1" applyFont="1" applyFill="1" applyAlignment="1">
      <alignment horizontal="left"/>
    </xf>
    <xf numFmtId="49" fontId="1" fillId="2" borderId="0" xfId="0" applyNumberFormat="1" applyFont="1" applyFill="1"/>
    <xf numFmtId="0" fontId="1" fillId="2" borderId="0" xfId="0" applyFont="1" applyFill="1"/>
    <xf numFmtId="49" fontId="1" fillId="2" borderId="0" xfId="0" applyNumberFormat="1" applyFont="1" applyFill="1" applyAlignment="1">
      <alignment horizontal="center"/>
    </xf>
    <xf numFmtId="2" fontId="1" fillId="2" borderId="0" xfId="0" applyNumberFormat="1" applyFont="1" applyFill="1" applyAlignment="1">
      <alignment horizontal="center"/>
    </xf>
    <xf numFmtId="49" fontId="1" fillId="3" borderId="0" xfId="0" applyNumberFormat="1" applyFont="1" applyFill="1"/>
    <xf numFmtId="0" fontId="4" fillId="3" borderId="0" xfId="0" applyFont="1" applyFill="1"/>
    <xf numFmtId="2" fontId="1" fillId="3" borderId="5" xfId="0" applyNumberFormat="1" applyFont="1" applyFill="1" applyBorder="1" applyAlignment="1">
      <alignment horizontal="center"/>
    </xf>
    <xf numFmtId="0" fontId="1" fillId="3" borderId="1" xfId="0" applyFont="1" applyFill="1" applyBorder="1"/>
    <xf numFmtId="2" fontId="1" fillId="3" borderId="11" xfId="0" applyNumberFormat="1" applyFont="1" applyFill="1" applyBorder="1" applyAlignment="1">
      <alignment horizontal="center"/>
    </xf>
    <xf numFmtId="2" fontId="1" fillId="3" borderId="6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1" xfId="0" quotePrefix="1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49" fontId="6" fillId="2" borderId="0" xfId="0" applyNumberFormat="1" applyFont="1" applyFill="1"/>
    <xf numFmtId="0" fontId="1" fillId="3" borderId="2" xfId="0" applyFont="1" applyFill="1" applyBorder="1" applyAlignment="1">
      <alignment horizontal="center"/>
    </xf>
    <xf numFmtId="0" fontId="8" fillId="3" borderId="2" xfId="0" applyFont="1" applyFill="1" applyBorder="1"/>
    <xf numFmtId="0" fontId="7" fillId="0" borderId="0" xfId="0" applyFont="1"/>
    <xf numFmtId="0" fontId="8" fillId="3" borderId="0" xfId="0" applyFont="1" applyFill="1"/>
    <xf numFmtId="0" fontId="9" fillId="3" borderId="0" xfId="0" applyFont="1" applyFill="1"/>
    <xf numFmtId="0" fontId="9" fillId="3" borderId="0" xfId="0" applyFont="1" applyFill="1" applyAlignment="1">
      <alignment horizontal="left"/>
    </xf>
    <xf numFmtId="2" fontId="9" fillId="3" borderId="11" xfId="0" applyNumberFormat="1" applyFont="1" applyFill="1" applyBorder="1" applyAlignment="1">
      <alignment horizontal="center"/>
    </xf>
    <xf numFmtId="0" fontId="9" fillId="3" borderId="2" xfId="0" applyFont="1" applyFill="1" applyBorder="1"/>
    <xf numFmtId="0" fontId="9" fillId="3" borderId="2" xfId="0" applyFont="1" applyFill="1" applyBorder="1" applyAlignment="1">
      <alignment horizontal="left"/>
    </xf>
    <xf numFmtId="2" fontId="9" fillId="3" borderId="6" xfId="0" applyNumberFormat="1" applyFont="1" applyFill="1" applyBorder="1" applyAlignment="1">
      <alignment horizontal="center"/>
    </xf>
    <xf numFmtId="0" fontId="5" fillId="4" borderId="2" xfId="0" applyFont="1" applyFill="1" applyBorder="1"/>
    <xf numFmtId="0" fontId="5" fillId="4" borderId="6" xfId="0" applyFont="1" applyFill="1" applyBorder="1"/>
    <xf numFmtId="0" fontId="0" fillId="0" borderId="2" xfId="0" applyBorder="1"/>
    <xf numFmtId="0" fontId="7" fillId="4" borderId="2" xfId="0" applyFont="1" applyFill="1" applyBorder="1"/>
    <xf numFmtId="0" fontId="5" fillId="0" borderId="2" xfId="0" applyFont="1" applyBorder="1"/>
    <xf numFmtId="2" fontId="9" fillId="0" borderId="0" xfId="0" applyNumberFormat="1" applyFont="1" applyAlignment="1">
      <alignment horizontal="center"/>
    </xf>
    <xf numFmtId="2" fontId="9" fillId="3" borderId="8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2" fontId="9" fillId="3" borderId="10" xfId="0" applyNumberFormat="1" applyFont="1" applyFill="1" applyBorder="1" applyAlignment="1">
      <alignment horizontal="center"/>
    </xf>
    <xf numFmtId="9" fontId="2" fillId="0" borderId="1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164" fontId="10" fillId="0" borderId="7" xfId="0" applyNumberFormat="1" applyFont="1" applyBorder="1" applyAlignment="1">
      <alignment horizontal="center"/>
    </xf>
    <xf numFmtId="164" fontId="10" fillId="0" borderId="8" xfId="0" applyNumberFormat="1" applyFont="1" applyBorder="1" applyAlignment="1">
      <alignment horizontal="center"/>
    </xf>
    <xf numFmtId="164" fontId="10" fillId="0" borderId="1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2</xdr:col>
      <xdr:colOff>228600</xdr:colOff>
      <xdr:row>0</xdr:row>
      <xdr:rowOff>304800</xdr:rowOff>
    </xdr:to>
    <xdr:pic>
      <xdr:nvPicPr>
        <xdr:cNvPr id="3341" name="Picture 1" descr="HalsTrading logo">
          <a:extLst>
            <a:ext uri="{FF2B5EF4-FFF2-40B4-BE49-F238E27FC236}">
              <a16:creationId xmlns:a16="http://schemas.microsoft.com/office/drawing/2014/main" id="{ED5C2744-71AA-6BA7-D7CA-CBADB89F7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25146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12</xdr:row>
      <xdr:rowOff>47625</xdr:rowOff>
    </xdr:from>
    <xdr:to>
      <xdr:col>0</xdr:col>
      <xdr:colOff>1000125</xdr:colOff>
      <xdr:row>15</xdr:row>
      <xdr:rowOff>114300</xdr:rowOff>
    </xdr:to>
    <xdr:pic>
      <xdr:nvPicPr>
        <xdr:cNvPr id="3342" name="Picture 1" descr="Alumiiniumteip 50 mm x 50 m, AT502 osta veebipoes | Pakkemeister">
          <a:extLst>
            <a:ext uri="{FF2B5EF4-FFF2-40B4-BE49-F238E27FC236}">
              <a16:creationId xmlns:a16="http://schemas.microsoft.com/office/drawing/2014/main" id="{875E65F0-263C-AE57-0ADD-706E99372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24125"/>
          <a:ext cx="96202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161925</xdr:colOff>
      <xdr:row>17</xdr:row>
      <xdr:rowOff>133350</xdr:rowOff>
    </xdr:from>
    <xdr:to>
      <xdr:col>0</xdr:col>
      <xdr:colOff>809625</xdr:colOff>
      <xdr:row>18</xdr:row>
      <xdr:rowOff>590550</xdr:rowOff>
    </xdr:to>
    <xdr:pic>
      <xdr:nvPicPr>
        <xdr:cNvPr id="3343" name="Picture 2" descr="Alumiiniumteip 75 mm/50 m Must">
          <a:extLst>
            <a:ext uri="{FF2B5EF4-FFF2-40B4-BE49-F238E27FC236}">
              <a16:creationId xmlns:a16="http://schemas.microsoft.com/office/drawing/2014/main" id="{40E05AC4-A180-403A-8936-9A05D2A01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562350"/>
          <a:ext cx="6477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20</xdr:row>
      <xdr:rowOff>161925</xdr:rowOff>
    </xdr:from>
    <xdr:to>
      <xdr:col>0</xdr:col>
      <xdr:colOff>771525</xdr:colOff>
      <xdr:row>21</xdr:row>
      <xdr:rowOff>590550</xdr:rowOff>
    </xdr:to>
    <xdr:pic>
      <xdr:nvPicPr>
        <xdr:cNvPr id="3344" name="Picture 4" descr="Teip alumiin.armeeritud 50x45m - E-pood SityPro">
          <a:extLst>
            <a:ext uri="{FF2B5EF4-FFF2-40B4-BE49-F238E27FC236}">
              <a16:creationId xmlns:a16="http://schemas.microsoft.com/office/drawing/2014/main" id="{90C9C1C2-2168-0FB5-E895-FC38E7DFA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4733925"/>
          <a:ext cx="6191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23</xdr:row>
      <xdr:rowOff>295275</xdr:rowOff>
    </xdr:from>
    <xdr:to>
      <xdr:col>0</xdr:col>
      <xdr:colOff>790575</xdr:colOff>
      <xdr:row>23</xdr:row>
      <xdr:rowOff>838200</xdr:rowOff>
    </xdr:to>
    <xdr:pic>
      <xdr:nvPicPr>
        <xdr:cNvPr id="3345" name="Picture 5" descr="GERBAND METALLISEERITUD PP TEIP 75mm x 50m GB700 | Onninen">
          <a:extLst>
            <a:ext uri="{FF2B5EF4-FFF2-40B4-BE49-F238E27FC236}">
              <a16:creationId xmlns:a16="http://schemas.microsoft.com/office/drawing/2014/main" id="{C22D7807-7C67-C892-2AB2-331AA0666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286500"/>
          <a:ext cx="7239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238125</xdr:rowOff>
    </xdr:from>
    <xdr:to>
      <xdr:col>0</xdr:col>
      <xdr:colOff>819150</xdr:colOff>
      <xdr:row>25</xdr:row>
      <xdr:rowOff>876300</xdr:rowOff>
    </xdr:to>
    <xdr:pic>
      <xdr:nvPicPr>
        <xdr:cNvPr id="3346" name="Picture 1" descr="Kuumühendusteip analoog (külmühendus) 50mm - Homer">
          <a:extLst>
            <a:ext uri="{FF2B5EF4-FFF2-40B4-BE49-F238E27FC236}">
              <a16:creationId xmlns:a16="http://schemas.microsoft.com/office/drawing/2014/main" id="{F268BEFF-DF03-6179-21D9-DF1EF589F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743825"/>
          <a:ext cx="6381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29</xdr:row>
      <xdr:rowOff>66675</xdr:rowOff>
    </xdr:from>
    <xdr:to>
      <xdr:col>0</xdr:col>
      <xdr:colOff>1057275</xdr:colOff>
      <xdr:row>29</xdr:row>
      <xdr:rowOff>1114425</xdr:rowOff>
    </xdr:to>
    <xdr:pic>
      <xdr:nvPicPr>
        <xdr:cNvPr id="3347" name="Picture 2" descr="Elektri isoleerteip 25 mm x 33 m, helehall PVC AT-7 109340">
          <a:extLst>
            <a:ext uri="{FF2B5EF4-FFF2-40B4-BE49-F238E27FC236}">
              <a16:creationId xmlns:a16="http://schemas.microsoft.com/office/drawing/2014/main" id="{EE9C521C-C514-61E8-B7BD-7C8B8A010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9572625"/>
          <a:ext cx="9715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32</xdr:row>
      <xdr:rowOff>0</xdr:rowOff>
    </xdr:from>
    <xdr:to>
      <xdr:col>0</xdr:col>
      <xdr:colOff>866775</xdr:colOff>
      <xdr:row>36</xdr:row>
      <xdr:rowOff>9525</xdr:rowOff>
    </xdr:to>
    <xdr:pic>
      <xdr:nvPicPr>
        <xdr:cNvPr id="3348" name="Picture 3" descr="Alumiinium mansett toruisolatsioonile - Kvaliteetsete sanitaartehniliste  toodete müüja aastast 2006.">
          <a:extLst>
            <a:ext uri="{FF2B5EF4-FFF2-40B4-BE49-F238E27FC236}">
              <a16:creationId xmlns:a16="http://schemas.microsoft.com/office/drawing/2014/main" id="{E677FBDF-CA54-B7E5-3640-55609B6DA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1087100"/>
          <a:ext cx="7715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38</xdr:row>
      <xdr:rowOff>0</xdr:rowOff>
    </xdr:from>
    <xdr:to>
      <xdr:col>0</xdr:col>
      <xdr:colOff>885825</xdr:colOff>
      <xdr:row>38</xdr:row>
      <xdr:rowOff>847725</xdr:rowOff>
    </xdr:to>
    <xdr:pic>
      <xdr:nvPicPr>
        <xdr:cNvPr id="3349" name="Picture 4" descr="Villakäärid Fn1954">
          <a:extLst>
            <a:ext uri="{FF2B5EF4-FFF2-40B4-BE49-F238E27FC236}">
              <a16:creationId xmlns:a16="http://schemas.microsoft.com/office/drawing/2014/main" id="{713FD9F2-A0D9-959A-A3CB-F2A254DAF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230100"/>
          <a:ext cx="8477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40</xdr:row>
      <xdr:rowOff>19050</xdr:rowOff>
    </xdr:from>
    <xdr:to>
      <xdr:col>0</xdr:col>
      <xdr:colOff>1123950</xdr:colOff>
      <xdr:row>40</xdr:row>
      <xdr:rowOff>1076325</xdr:rowOff>
    </xdr:to>
    <xdr:pic>
      <xdr:nvPicPr>
        <xdr:cNvPr id="3350" name="Picture 2">
          <a:extLst>
            <a:ext uri="{FF2B5EF4-FFF2-40B4-BE49-F238E27FC236}">
              <a16:creationId xmlns:a16="http://schemas.microsoft.com/office/drawing/2014/main" id="{07798491-DCC8-95A2-E4B3-DE32CB29B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3392150"/>
          <a:ext cx="105727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85725</xdr:rowOff>
    </xdr:from>
    <xdr:to>
      <xdr:col>0</xdr:col>
      <xdr:colOff>933450</xdr:colOff>
      <xdr:row>42</xdr:row>
      <xdr:rowOff>838200</xdr:rowOff>
    </xdr:to>
    <xdr:pic>
      <xdr:nvPicPr>
        <xdr:cNvPr id="3351" name="Picture 3">
          <a:extLst>
            <a:ext uri="{FF2B5EF4-FFF2-40B4-BE49-F238E27FC236}">
              <a16:creationId xmlns:a16="http://schemas.microsoft.com/office/drawing/2014/main" id="{8EA7652B-D8C0-9439-56E2-834A396B7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4773275"/>
          <a:ext cx="7524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161925</xdr:colOff>
      <xdr:row>71</xdr:row>
      <xdr:rowOff>142875</xdr:rowOff>
    </xdr:from>
    <xdr:to>
      <xdr:col>0</xdr:col>
      <xdr:colOff>1066800</xdr:colOff>
      <xdr:row>71</xdr:row>
      <xdr:rowOff>619125</xdr:rowOff>
    </xdr:to>
    <xdr:pic>
      <xdr:nvPicPr>
        <xdr:cNvPr id="3352" name="Picture 4" descr="Catálogo Digital » Escoda">
          <a:extLst>
            <a:ext uri="{FF2B5EF4-FFF2-40B4-BE49-F238E27FC236}">
              <a16:creationId xmlns:a16="http://schemas.microsoft.com/office/drawing/2014/main" id="{A56B0537-386C-1734-DAB8-DCBFBBD1F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1078825"/>
          <a:ext cx="9048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69</xdr:row>
      <xdr:rowOff>0</xdr:rowOff>
    </xdr:from>
    <xdr:to>
      <xdr:col>11</xdr:col>
      <xdr:colOff>304800</xdr:colOff>
      <xdr:row>70</xdr:row>
      <xdr:rowOff>114300</xdr:rowOff>
    </xdr:to>
    <xdr:sp macro="" textlink="">
      <xdr:nvSpPr>
        <xdr:cNvPr id="3353" name="AutoShape 147" descr="Isolatsiooni nael 105mm">
          <a:extLst>
            <a:ext uri="{FF2B5EF4-FFF2-40B4-BE49-F238E27FC236}">
              <a16:creationId xmlns:a16="http://schemas.microsoft.com/office/drawing/2014/main" id="{FA2AEC25-9E97-8272-8B8C-E8048926B398}"/>
            </a:ext>
          </a:extLst>
        </xdr:cNvPr>
        <xdr:cNvSpPr>
          <a:spLocks noChangeAspect="1" noChangeArrowheads="1"/>
        </xdr:cNvSpPr>
      </xdr:nvSpPr>
      <xdr:spPr bwMode="auto">
        <a:xfrm>
          <a:off x="8620125" y="20554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68</xdr:row>
      <xdr:rowOff>0</xdr:rowOff>
    </xdr:from>
    <xdr:to>
      <xdr:col>10</xdr:col>
      <xdr:colOff>304800</xdr:colOff>
      <xdr:row>69</xdr:row>
      <xdr:rowOff>114300</xdr:rowOff>
    </xdr:to>
    <xdr:sp macro="" textlink="">
      <xdr:nvSpPr>
        <xdr:cNvPr id="3354" name="AutoShape 148" descr="Isolatsiooni nael 105mm">
          <a:extLst>
            <a:ext uri="{FF2B5EF4-FFF2-40B4-BE49-F238E27FC236}">
              <a16:creationId xmlns:a16="http://schemas.microsoft.com/office/drawing/2014/main" id="{F7366D20-CD23-854D-001B-E279AC170261}"/>
            </a:ext>
          </a:extLst>
        </xdr:cNvPr>
        <xdr:cNvSpPr>
          <a:spLocks noChangeAspect="1" noChangeArrowheads="1"/>
        </xdr:cNvSpPr>
      </xdr:nvSpPr>
      <xdr:spPr bwMode="auto">
        <a:xfrm>
          <a:off x="7953375" y="203644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19050</xdr:colOff>
      <xdr:row>73</xdr:row>
      <xdr:rowOff>66675</xdr:rowOff>
    </xdr:from>
    <xdr:to>
      <xdr:col>4</xdr:col>
      <xdr:colOff>123825</xdr:colOff>
      <xdr:row>76</xdr:row>
      <xdr:rowOff>57150</xdr:rowOff>
    </xdr:to>
    <xdr:pic>
      <xdr:nvPicPr>
        <xdr:cNvPr id="3355" name="Picture 5">
          <a:extLst>
            <a:ext uri="{FF2B5EF4-FFF2-40B4-BE49-F238E27FC236}">
              <a16:creationId xmlns:a16="http://schemas.microsoft.com/office/drawing/2014/main" id="{5B1FD1CC-382B-2FDA-C0A6-B8B047310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22040850"/>
          <a:ext cx="8382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DED98-534D-42EC-B6D4-6352DDC9A4D6}">
  <dimension ref="A1:AU104"/>
  <sheetViews>
    <sheetView tabSelected="1" zoomScaleNormal="100" workbookViewId="0">
      <selection activeCell="L13" sqref="L13"/>
    </sheetView>
  </sheetViews>
  <sheetFormatPr defaultRowHeight="15" x14ac:dyDescent="0.25"/>
  <cols>
    <col min="1" max="1" width="26.42578125" style="3" customWidth="1"/>
    <col min="2" max="2" width="8.28515625" style="3" customWidth="1"/>
    <col min="3" max="3" width="10.85546875" style="3" customWidth="1"/>
    <col min="4" max="4" width="11" style="3" customWidth="1"/>
    <col min="5" max="5" width="10.140625" style="3" customWidth="1"/>
    <col min="6" max="6" width="10.28515625" style="3" customWidth="1"/>
    <col min="7" max="7" width="11.28515625" style="3" customWidth="1"/>
    <col min="8" max="8" width="9.140625" style="3"/>
    <col min="9" max="9" width="10.85546875" style="80" bestFit="1" customWidth="1"/>
    <col min="10" max="10" width="11" style="5" customWidth="1"/>
    <col min="11" max="11" width="10" style="5" customWidth="1"/>
    <col min="12" max="12" width="13.42578125" style="5" customWidth="1"/>
    <col min="13" max="13" width="12.28515625" style="5" customWidth="1"/>
    <col min="14" max="14" width="10.85546875" style="5" customWidth="1"/>
    <col min="15" max="15" width="8.140625" style="5" customWidth="1"/>
    <col min="16" max="16" width="9.28515625" style="5" customWidth="1"/>
    <col min="17" max="17" width="9.140625" style="5"/>
    <col min="18" max="18" width="9.140625" style="5" customWidth="1"/>
    <col min="19" max="19" width="9.85546875" style="5" customWidth="1"/>
    <col min="20" max="20" width="9.140625" style="5"/>
    <col min="26" max="26" width="5.85546875" customWidth="1"/>
    <col min="27" max="27" width="1.85546875" customWidth="1"/>
    <col min="28" max="28" width="8" customWidth="1"/>
    <col min="29" max="29" width="5.85546875" hidden="1" customWidth="1"/>
    <col min="30" max="30" width="4.7109375" hidden="1" customWidth="1"/>
    <col min="31" max="31" width="8.7109375" hidden="1" customWidth="1"/>
    <col min="32" max="32" width="5.85546875" hidden="1" customWidth="1"/>
    <col min="33" max="33" width="12.5703125" hidden="1" customWidth="1"/>
  </cols>
  <sheetData>
    <row r="1" spans="1:47" s="38" customFormat="1" ht="30" customHeight="1" x14ac:dyDescent="0.25">
      <c r="A1" s="40"/>
      <c r="B1" s="14"/>
      <c r="C1" s="41"/>
      <c r="D1" s="35"/>
      <c r="E1" s="35"/>
      <c r="F1" s="13"/>
      <c r="G1" s="13"/>
      <c r="H1" s="4"/>
      <c r="I1" s="80"/>
      <c r="J1" s="8"/>
      <c r="P1" s="5"/>
      <c r="Q1" s="5"/>
      <c r="R1" s="5"/>
      <c r="S1" s="5"/>
      <c r="T1" s="5"/>
    </row>
    <row r="2" spans="1:47" s="38" customFormat="1" ht="15" customHeight="1" x14ac:dyDescent="0.25">
      <c r="A2" s="14" t="s">
        <v>0</v>
      </c>
      <c r="B2" s="14" t="s">
        <v>55</v>
      </c>
      <c r="C2" s="35"/>
      <c r="D2" s="14"/>
      <c r="E2" s="14"/>
      <c r="F2" s="41" t="s">
        <v>56</v>
      </c>
      <c r="G2" s="13"/>
      <c r="H2" s="4"/>
      <c r="I2" s="80"/>
      <c r="J2" s="8"/>
      <c r="K2" s="8"/>
      <c r="P2" s="5"/>
      <c r="Q2" s="5"/>
      <c r="R2" s="5"/>
      <c r="S2" s="5"/>
      <c r="T2" s="5"/>
    </row>
    <row r="3" spans="1:47" s="38" customFormat="1" ht="15" customHeight="1" x14ac:dyDescent="0.25">
      <c r="A3" s="14" t="s">
        <v>18</v>
      </c>
      <c r="B3" s="14" t="s">
        <v>73</v>
      </c>
      <c r="C3" s="35"/>
      <c r="D3" s="14"/>
      <c r="E3" s="14"/>
      <c r="F3" s="41" t="s">
        <v>116</v>
      </c>
      <c r="G3" s="14"/>
      <c r="H3" s="4"/>
      <c r="I3" s="80"/>
      <c r="J3" s="8"/>
      <c r="K3" s="8"/>
      <c r="P3" s="5"/>
      <c r="Q3" s="5"/>
      <c r="R3" s="5"/>
      <c r="S3" s="5"/>
      <c r="T3" s="5"/>
    </row>
    <row r="4" spans="1:47" s="38" customFormat="1" ht="15" customHeight="1" x14ac:dyDescent="0.25">
      <c r="A4" s="14" t="s">
        <v>74</v>
      </c>
      <c r="B4" s="14" t="s">
        <v>57</v>
      </c>
      <c r="C4" s="35"/>
      <c r="D4" s="14"/>
      <c r="E4" s="14"/>
      <c r="F4" s="41" t="s">
        <v>58</v>
      </c>
      <c r="G4" s="14"/>
      <c r="H4" s="4"/>
      <c r="I4" s="80"/>
      <c r="J4" s="8"/>
      <c r="K4" s="8"/>
      <c r="P4" s="5"/>
      <c r="Q4" s="5"/>
      <c r="R4" s="5"/>
      <c r="S4" s="5"/>
      <c r="T4" s="5"/>
    </row>
    <row r="5" spans="1:47" s="38" customFormat="1" ht="15" customHeight="1" x14ac:dyDescent="0.25">
      <c r="A5" s="14" t="s">
        <v>59</v>
      </c>
      <c r="B5" s="14" t="s">
        <v>60</v>
      </c>
      <c r="C5" s="35"/>
      <c r="D5" s="34"/>
      <c r="E5" s="14"/>
      <c r="F5" s="14"/>
      <c r="G5" s="14"/>
      <c r="H5" s="4"/>
      <c r="I5" s="80"/>
      <c r="J5" s="8"/>
      <c r="K5" s="8"/>
      <c r="P5" s="5"/>
      <c r="Q5" s="5"/>
      <c r="R5" s="5"/>
      <c r="S5" s="5"/>
      <c r="T5" s="5"/>
    </row>
    <row r="6" spans="1:47" s="38" customFormat="1" ht="15" customHeight="1" x14ac:dyDescent="0.25">
      <c r="A6" s="14" t="s">
        <v>17</v>
      </c>
      <c r="B6" s="33" t="s">
        <v>61</v>
      </c>
      <c r="C6" s="35"/>
      <c r="D6" s="34"/>
      <c r="E6" s="14"/>
      <c r="F6" s="14"/>
      <c r="G6" s="14"/>
      <c r="H6" s="3"/>
      <c r="I6" s="80"/>
      <c r="J6" s="5"/>
      <c r="K6" s="8"/>
      <c r="P6" s="5"/>
      <c r="Q6" s="5"/>
      <c r="R6" s="5"/>
      <c r="S6" s="5"/>
      <c r="T6" s="5"/>
    </row>
    <row r="7" spans="1:47" s="38" customFormat="1" ht="15" customHeight="1" x14ac:dyDescent="0.25">
      <c r="A7" s="42" t="s">
        <v>62</v>
      </c>
      <c r="B7" s="33"/>
      <c r="C7" s="35"/>
      <c r="D7" s="34"/>
      <c r="E7" s="14"/>
      <c r="F7" s="14"/>
      <c r="G7" s="14"/>
      <c r="H7" s="3"/>
      <c r="I7" s="10"/>
      <c r="J7" s="8"/>
      <c r="K7" s="8"/>
      <c r="P7" s="5"/>
      <c r="Q7" s="5"/>
      <c r="R7" s="5"/>
      <c r="S7" s="5"/>
      <c r="T7" s="5"/>
    </row>
    <row r="8" spans="1:47" s="38" customFormat="1" ht="15" customHeight="1" thickBot="1" x14ac:dyDescent="0.3">
      <c r="A8" s="42"/>
      <c r="B8" s="14"/>
      <c r="C8" s="41"/>
      <c r="D8" s="35"/>
      <c r="E8" s="35"/>
      <c r="F8" s="14"/>
      <c r="G8" s="14"/>
      <c r="H8" s="3"/>
      <c r="I8" s="10" t="s">
        <v>72</v>
      </c>
      <c r="J8" s="8"/>
      <c r="K8" s="8"/>
      <c r="P8" s="5"/>
      <c r="Q8" s="5"/>
      <c r="R8" s="5"/>
      <c r="S8" s="5"/>
      <c r="T8" s="5"/>
    </row>
    <row r="9" spans="1:47" s="38" customFormat="1" ht="15" customHeight="1" thickBot="1" x14ac:dyDescent="0.3">
      <c r="A9" s="42"/>
      <c r="B9" s="14"/>
      <c r="C9" s="41"/>
      <c r="D9" s="35"/>
      <c r="E9" s="35"/>
      <c r="F9" s="14"/>
      <c r="G9" s="14"/>
      <c r="H9" s="3"/>
      <c r="I9" s="79">
        <v>0</v>
      </c>
      <c r="J9" s="8"/>
      <c r="K9" s="8"/>
      <c r="P9" s="5"/>
      <c r="Q9" s="5"/>
      <c r="R9" s="5"/>
      <c r="S9" s="5"/>
      <c r="T9" s="5"/>
    </row>
    <row r="10" spans="1:47" s="38" customFormat="1" ht="15" customHeight="1" x14ac:dyDescent="0.25">
      <c r="A10" s="56" t="s">
        <v>63</v>
      </c>
      <c r="B10" s="44"/>
      <c r="C10" s="43"/>
      <c r="D10" s="45"/>
      <c r="E10" s="46"/>
      <c r="F10" s="12"/>
      <c r="G10" s="44"/>
      <c r="H10" s="3"/>
      <c r="I10" s="80"/>
      <c r="J10" s="8"/>
      <c r="K10" s="8"/>
      <c r="P10" s="5"/>
      <c r="Q10" s="5"/>
      <c r="R10" s="5"/>
      <c r="S10" s="5"/>
      <c r="T10" s="5"/>
    </row>
    <row r="11" spans="1:47" s="39" customFormat="1" ht="15" customHeight="1" x14ac:dyDescent="0.25">
      <c r="A11" s="47"/>
      <c r="B11" s="14"/>
      <c r="C11" s="47"/>
      <c r="D11" s="41"/>
      <c r="E11" s="34"/>
      <c r="F11" s="48"/>
      <c r="G11" s="15" t="s">
        <v>96</v>
      </c>
      <c r="H11" s="14"/>
      <c r="I11" s="81" t="s">
        <v>97</v>
      </c>
      <c r="J11" s="36"/>
      <c r="K11" s="8"/>
      <c r="L11" s="38"/>
      <c r="M11" s="38"/>
      <c r="N11" s="38"/>
      <c r="P11" s="37"/>
      <c r="Q11" s="37"/>
      <c r="R11" s="37"/>
      <c r="S11" s="37"/>
      <c r="T11" s="37"/>
    </row>
    <row r="12" spans="1:47" s="38" customFormat="1" ht="15" customHeight="1" x14ac:dyDescent="0.25">
      <c r="A12" s="16" t="s">
        <v>27</v>
      </c>
      <c r="B12" s="17"/>
      <c r="C12" s="17"/>
      <c r="D12" s="17" t="s">
        <v>75</v>
      </c>
      <c r="E12" s="17" t="s">
        <v>37</v>
      </c>
      <c r="F12" s="18"/>
      <c r="G12" s="51">
        <v>9.6</v>
      </c>
      <c r="H12" s="3"/>
      <c r="I12" s="82">
        <f t="shared" ref="I12:I18" si="0">G12*(1-$I$9)</f>
        <v>9.6</v>
      </c>
      <c r="J12" s="7"/>
      <c r="R12" s="5"/>
      <c r="S12" s="5"/>
      <c r="T12" s="5"/>
      <c r="AC12" s="7">
        <v>6.38</v>
      </c>
      <c r="AD12" s="5"/>
      <c r="AE12" s="9"/>
      <c r="AF12" s="5"/>
      <c r="AO12" s="7"/>
      <c r="AT12" s="5"/>
      <c r="AU12" s="5"/>
    </row>
    <row r="13" spans="1:47" s="38" customFormat="1" ht="15" customHeight="1" x14ac:dyDescent="0.25">
      <c r="A13" s="50"/>
      <c r="B13" s="14"/>
      <c r="C13" s="14"/>
      <c r="D13" s="14" t="s">
        <v>75</v>
      </c>
      <c r="E13" s="14" t="s">
        <v>38</v>
      </c>
      <c r="F13" s="13"/>
      <c r="G13" s="51">
        <v>14.3</v>
      </c>
      <c r="H13" s="3"/>
      <c r="I13" s="83">
        <f t="shared" si="0"/>
        <v>14.3</v>
      </c>
      <c r="J13" s="7"/>
      <c r="R13" s="5"/>
      <c r="S13" s="5"/>
      <c r="T13" s="5"/>
      <c r="AC13" s="7">
        <v>8.6999999999999993</v>
      </c>
      <c r="AD13" s="5"/>
      <c r="AE13" s="9"/>
      <c r="AF13" s="5"/>
      <c r="AO13" s="7"/>
      <c r="AT13" s="5"/>
      <c r="AU13" s="5"/>
    </row>
    <row r="14" spans="1:47" s="38" customFormat="1" ht="15" customHeight="1" x14ac:dyDescent="0.25">
      <c r="A14" s="50"/>
      <c r="B14"/>
      <c r="C14" s="14"/>
      <c r="D14" s="14"/>
      <c r="E14" s="14"/>
      <c r="F14" s="13"/>
      <c r="G14" s="51"/>
      <c r="H14" s="3"/>
      <c r="I14" s="83"/>
      <c r="J14" s="7"/>
      <c r="R14" s="5"/>
      <c r="S14" s="5"/>
      <c r="T14" s="5"/>
      <c r="AC14" s="7"/>
      <c r="AD14" s="5"/>
      <c r="AE14" s="9"/>
      <c r="AF14" s="5"/>
      <c r="AO14" s="7"/>
      <c r="AT14" s="5"/>
      <c r="AU14" s="5"/>
    </row>
    <row r="15" spans="1:47" s="38" customFormat="1" ht="15" customHeight="1" x14ac:dyDescent="0.25">
      <c r="A15" s="50"/>
      <c r="B15" s="14"/>
      <c r="C15" s="14"/>
      <c r="D15" s="14" t="s">
        <v>76</v>
      </c>
      <c r="E15" s="14" t="s">
        <v>37</v>
      </c>
      <c r="F15" s="13"/>
      <c r="G15" s="51">
        <v>12.64</v>
      </c>
      <c r="H15" s="3"/>
      <c r="I15" s="83">
        <f t="shared" si="0"/>
        <v>12.64</v>
      </c>
      <c r="J15" s="7"/>
      <c r="R15" s="5"/>
      <c r="S15" s="5"/>
      <c r="T15" s="5"/>
      <c r="AC15" s="7"/>
      <c r="AD15" s="5"/>
      <c r="AE15" s="9"/>
      <c r="AF15" s="5"/>
      <c r="AO15" s="7"/>
      <c r="AT15" s="5"/>
      <c r="AU15" s="5"/>
    </row>
    <row r="16" spans="1:47" s="38" customFormat="1" ht="15" customHeight="1" x14ac:dyDescent="0.25">
      <c r="A16" s="50"/>
      <c r="B16" s="14"/>
      <c r="C16" s="14"/>
      <c r="D16" s="14" t="s">
        <v>76</v>
      </c>
      <c r="E16" s="14" t="s">
        <v>38</v>
      </c>
      <c r="F16" s="13"/>
      <c r="G16" s="51">
        <v>18.62</v>
      </c>
      <c r="H16" s="3"/>
      <c r="I16" s="83">
        <f t="shared" si="0"/>
        <v>18.62</v>
      </c>
      <c r="J16" s="7"/>
      <c r="R16" s="5"/>
      <c r="S16" s="5"/>
      <c r="T16" s="5"/>
      <c r="AC16" s="7">
        <v>12.3</v>
      </c>
      <c r="AD16" s="5"/>
      <c r="AE16" s="9"/>
      <c r="AF16" s="5"/>
      <c r="AO16" s="7"/>
      <c r="AT16" s="5"/>
      <c r="AU16" s="5"/>
    </row>
    <row r="17" spans="1:47" s="38" customFormat="1" ht="15" customHeight="1" x14ac:dyDescent="0.25">
      <c r="A17" s="16" t="s">
        <v>77</v>
      </c>
      <c r="B17" s="17"/>
      <c r="C17" s="17"/>
      <c r="D17" s="17" t="s">
        <v>78</v>
      </c>
      <c r="E17" s="17" t="s">
        <v>35</v>
      </c>
      <c r="F17" s="18"/>
      <c r="G17" s="49">
        <v>23</v>
      </c>
      <c r="H17" s="3"/>
      <c r="I17" s="83">
        <f t="shared" si="0"/>
        <v>23</v>
      </c>
      <c r="J17" s="7"/>
      <c r="R17" s="5"/>
      <c r="S17" s="5"/>
      <c r="T17" s="5"/>
      <c r="AC17" s="7"/>
      <c r="AD17" s="5"/>
      <c r="AE17" s="9"/>
      <c r="AF17" s="5"/>
      <c r="AO17" s="7"/>
      <c r="AT17" s="5"/>
      <c r="AU17" s="5"/>
    </row>
    <row r="18" spans="1:47" s="38" customFormat="1" x14ac:dyDescent="0.25">
      <c r="A18" s="59"/>
      <c r="B18" s="60"/>
      <c r="C18" s="60"/>
      <c r="D18" s="61" t="s">
        <v>79</v>
      </c>
      <c r="E18" s="61" t="s">
        <v>36</v>
      </c>
      <c r="F18" s="62"/>
      <c r="G18" s="63">
        <v>34.6</v>
      </c>
      <c r="H18" s="3"/>
      <c r="I18" s="83">
        <f t="shared" si="0"/>
        <v>34.6</v>
      </c>
      <c r="J18" s="7"/>
      <c r="R18" s="5"/>
      <c r="S18" s="5"/>
      <c r="T18" s="5"/>
      <c r="AC18" s="7"/>
      <c r="AD18" s="5"/>
      <c r="AE18" s="9"/>
      <c r="AF18" s="5"/>
      <c r="AO18" s="7"/>
      <c r="AT18" s="5"/>
      <c r="AU18" s="5"/>
    </row>
    <row r="19" spans="1:47" s="38" customFormat="1" ht="60" customHeight="1" x14ac:dyDescent="0.25">
      <c r="A19" s="70"/>
      <c r="B19" s="58"/>
      <c r="C19" s="58"/>
      <c r="D19" s="64"/>
      <c r="E19" s="64"/>
      <c r="F19" s="65"/>
      <c r="G19" s="66"/>
      <c r="H19" s="3"/>
      <c r="I19" s="83"/>
      <c r="J19" s="7"/>
      <c r="R19" s="5"/>
      <c r="S19" s="5"/>
      <c r="T19" s="5"/>
      <c r="AC19" s="7"/>
      <c r="AD19" s="5"/>
      <c r="AE19" s="9"/>
      <c r="AF19" s="5"/>
      <c r="AO19" s="7"/>
      <c r="AT19" s="5"/>
      <c r="AU19" s="5"/>
    </row>
    <row r="20" spans="1:47" s="38" customFormat="1" x14ac:dyDescent="0.25">
      <c r="A20" s="50" t="s">
        <v>28</v>
      </c>
      <c r="B20" s="14"/>
      <c r="C20" s="14"/>
      <c r="D20" s="14" t="s">
        <v>39</v>
      </c>
      <c r="E20" s="14" t="s">
        <v>37</v>
      </c>
      <c r="F20" s="13"/>
      <c r="G20" s="51">
        <v>13.6</v>
      </c>
      <c r="H20" s="6"/>
      <c r="I20" s="83">
        <f>G20*(1-$I$9)</f>
        <v>13.6</v>
      </c>
      <c r="J20" s="7"/>
      <c r="R20" s="5"/>
      <c r="S20" s="5"/>
      <c r="T20" s="5"/>
      <c r="AC20" s="7">
        <v>8.4499999999999993</v>
      </c>
      <c r="AD20" s="5"/>
      <c r="AE20" s="9"/>
      <c r="AF20" s="5"/>
      <c r="AO20" s="7"/>
      <c r="AT20" s="5"/>
      <c r="AU20" s="5"/>
    </row>
    <row r="21" spans="1:47" s="38" customFormat="1" x14ac:dyDescent="0.25">
      <c r="A21" s="50"/>
      <c r="B21" s="14"/>
      <c r="C21" s="14"/>
      <c r="D21" s="14" t="s">
        <v>39</v>
      </c>
      <c r="E21" s="14" t="s">
        <v>38</v>
      </c>
      <c r="F21" s="13"/>
      <c r="G21" s="51">
        <v>19.7</v>
      </c>
      <c r="H21" s="3"/>
      <c r="I21" s="83">
        <f>G21*(1-$I$9)</f>
        <v>19.7</v>
      </c>
      <c r="J21" s="7"/>
      <c r="R21" s="5"/>
      <c r="S21" s="5"/>
      <c r="T21" s="5"/>
      <c r="AC21" s="7"/>
      <c r="AD21" s="5"/>
      <c r="AE21" s="9"/>
      <c r="AF21" s="5"/>
      <c r="AO21" s="7"/>
      <c r="AT21" s="5"/>
      <c r="AU21" s="5"/>
    </row>
    <row r="22" spans="1:47" s="38" customFormat="1" ht="81.75" customHeight="1" x14ac:dyDescent="0.25">
      <c r="A22" s="69"/>
      <c r="B22" s="15"/>
      <c r="C22" s="15"/>
      <c r="D22" s="67"/>
      <c r="E22" s="67"/>
      <c r="F22" s="67"/>
      <c r="G22" s="68"/>
      <c r="H22" s="3"/>
      <c r="I22" s="83"/>
      <c r="J22" s="7"/>
      <c r="K22"/>
      <c r="R22" s="5"/>
      <c r="S22" s="5"/>
      <c r="T22" s="5"/>
      <c r="AC22" s="7">
        <v>11.8</v>
      </c>
      <c r="AD22" s="5"/>
      <c r="AE22" s="9"/>
      <c r="AF22" s="5"/>
      <c r="AO22" s="7"/>
      <c r="AT22" s="5"/>
      <c r="AU22" s="5"/>
    </row>
    <row r="23" spans="1:47" s="38" customFormat="1" ht="15" customHeight="1" x14ac:dyDescent="0.25">
      <c r="A23" s="50" t="s">
        <v>80</v>
      </c>
      <c r="B23" s="17"/>
      <c r="C23" s="17"/>
      <c r="D23" s="17" t="s">
        <v>81</v>
      </c>
      <c r="E23" s="17" t="s">
        <v>36</v>
      </c>
      <c r="F23" s="18"/>
      <c r="G23" s="49">
        <v>7.1</v>
      </c>
      <c r="H23" s="3"/>
      <c r="I23" s="83">
        <f>G23*(1-$I$9)</f>
        <v>7.1</v>
      </c>
      <c r="J23" s="7"/>
      <c r="R23" s="5"/>
      <c r="S23" s="5"/>
      <c r="T23" s="5"/>
      <c r="AC23" s="7"/>
      <c r="AD23" s="5"/>
      <c r="AE23" s="9"/>
      <c r="AF23" s="5"/>
      <c r="AO23" s="7"/>
      <c r="AT23" s="5"/>
      <c r="AU23" s="5"/>
    </row>
    <row r="24" spans="1:47" s="38" customFormat="1" ht="101.25" customHeight="1" x14ac:dyDescent="0.25">
      <c r="A24" s="69"/>
      <c r="B24" s="15"/>
      <c r="C24" s="15"/>
      <c r="D24" s="15"/>
      <c r="E24" s="15"/>
      <c r="F24" s="53"/>
      <c r="G24" s="52"/>
      <c r="H24" s="3"/>
      <c r="I24" s="83"/>
      <c r="J24" s="7"/>
      <c r="R24" s="5"/>
      <c r="S24" s="5"/>
      <c r="T24" s="5"/>
      <c r="AC24" s="7"/>
      <c r="AD24" s="5"/>
      <c r="AE24" s="9"/>
      <c r="AF24" s="5"/>
      <c r="AO24" s="7"/>
      <c r="AT24" s="5"/>
      <c r="AU24" s="5"/>
    </row>
    <row r="25" spans="1:47" s="38" customFormat="1" ht="18" customHeight="1" x14ac:dyDescent="0.25">
      <c r="A25" s="50" t="s">
        <v>29</v>
      </c>
      <c r="B25" s="14"/>
      <c r="C25" s="14"/>
      <c r="D25" s="14" t="s">
        <v>54</v>
      </c>
      <c r="E25" s="14" t="s">
        <v>85</v>
      </c>
      <c r="F25" s="13"/>
      <c r="G25" s="51">
        <v>10</v>
      </c>
      <c r="H25" s="3"/>
      <c r="I25" s="83">
        <f>G25*(1-$I$9)</f>
        <v>10</v>
      </c>
      <c r="J25" s="7"/>
      <c r="R25" s="5"/>
      <c r="S25" s="5"/>
      <c r="T25" s="5"/>
      <c r="AC25" s="7">
        <v>9.4600000000000009</v>
      </c>
      <c r="AD25" s="5"/>
      <c r="AE25" s="9"/>
      <c r="AF25" s="5"/>
      <c r="AO25" s="7"/>
      <c r="AT25" s="5"/>
      <c r="AU25" s="5"/>
    </row>
    <row r="26" spans="1:47" s="38" customFormat="1" ht="112.5" customHeight="1" x14ac:dyDescent="0.25">
      <c r="A26"/>
      <c r="B26" s="14"/>
      <c r="C26" s="14"/>
      <c r="D26" s="14"/>
      <c r="E26" s="14"/>
      <c r="F26" s="13"/>
      <c r="G26" s="51"/>
      <c r="H26" s="3"/>
      <c r="I26" s="83"/>
      <c r="J26" s="7"/>
      <c r="R26" s="5"/>
      <c r="S26" s="5"/>
      <c r="T26" s="5"/>
      <c r="AC26" s="7"/>
      <c r="AD26" s="5"/>
      <c r="AE26" s="9"/>
      <c r="AF26" s="5"/>
      <c r="AO26" s="7"/>
      <c r="AT26" s="5"/>
      <c r="AU26" s="5"/>
    </row>
    <row r="27" spans="1:47" s="38" customFormat="1" ht="15" customHeight="1" x14ac:dyDescent="0.25">
      <c r="A27" s="16" t="s">
        <v>53</v>
      </c>
      <c r="B27" s="17"/>
      <c r="C27" s="17" t="s">
        <v>46</v>
      </c>
      <c r="D27" s="17" t="s">
        <v>82</v>
      </c>
      <c r="E27" s="17" t="s">
        <v>86</v>
      </c>
      <c r="F27" s="18"/>
      <c r="G27" s="49">
        <v>4.9000000000000004</v>
      </c>
      <c r="H27" s="3"/>
      <c r="I27" s="83">
        <f>G27*(1-$I$9)</f>
        <v>4.9000000000000004</v>
      </c>
      <c r="J27" s="7"/>
      <c r="R27" s="5"/>
      <c r="S27" s="5"/>
      <c r="T27" s="5"/>
      <c r="AC27" s="7">
        <v>3.17</v>
      </c>
      <c r="AD27" s="5"/>
      <c r="AE27" s="9"/>
      <c r="AF27" s="5"/>
      <c r="AO27" s="7"/>
      <c r="AT27" s="5"/>
      <c r="AU27" s="5"/>
    </row>
    <row r="28" spans="1:47" s="38" customFormat="1" ht="15" customHeight="1" x14ac:dyDescent="0.25">
      <c r="A28" s="50" t="s">
        <v>83</v>
      </c>
      <c r="B28"/>
      <c r="C28" s="14" t="s">
        <v>46</v>
      </c>
      <c r="D28" s="14" t="s">
        <v>82</v>
      </c>
      <c r="E28" s="14" t="s">
        <v>87</v>
      </c>
      <c r="F28" s="13"/>
      <c r="G28" s="51">
        <v>9</v>
      </c>
      <c r="H28" s="3"/>
      <c r="I28" s="83">
        <f>G28*(1-$I$9)</f>
        <v>9</v>
      </c>
      <c r="J28" s="7"/>
      <c r="R28" s="5"/>
      <c r="S28" s="5"/>
      <c r="T28" s="5"/>
      <c r="AC28" s="7">
        <v>6.8</v>
      </c>
      <c r="AD28" s="5"/>
      <c r="AE28" s="9"/>
      <c r="AF28" s="5"/>
      <c r="AO28" s="7"/>
      <c r="AT28" s="5"/>
      <c r="AU28" s="5"/>
    </row>
    <row r="29" spans="1:47" s="38" customFormat="1" ht="15" customHeight="1" x14ac:dyDescent="0.25">
      <c r="A29" s="14" t="s">
        <v>83</v>
      </c>
      <c r="B29" s="14"/>
      <c r="C29" s="14" t="s">
        <v>84</v>
      </c>
      <c r="D29" s="14" t="s">
        <v>82</v>
      </c>
      <c r="E29" s="14" t="s">
        <v>87</v>
      </c>
      <c r="F29" s="13"/>
      <c r="G29" s="51">
        <v>9</v>
      </c>
      <c r="H29" s="3"/>
      <c r="I29" s="83">
        <f>G29*(1-$I$9)</f>
        <v>9</v>
      </c>
      <c r="J29" s="7"/>
      <c r="R29" s="5"/>
      <c r="S29" s="5"/>
      <c r="T29" s="5"/>
      <c r="AC29" s="7"/>
      <c r="AD29" s="5"/>
      <c r="AE29" s="9"/>
      <c r="AF29" s="5"/>
      <c r="AO29" s="7"/>
      <c r="AT29" s="5"/>
      <c r="AU29" s="5"/>
    </row>
    <row r="30" spans="1:47" s="38" customFormat="1" ht="94.5" customHeight="1" x14ac:dyDescent="0.25">
      <c r="A30" s="50"/>
      <c r="B30" s="14"/>
      <c r="C30" s="14"/>
      <c r="D30" s="14"/>
      <c r="E30" s="14"/>
      <c r="F30" s="13"/>
      <c r="G30" s="51"/>
      <c r="H30" s="3"/>
      <c r="I30" s="83"/>
      <c r="J30" s="7"/>
      <c r="R30" s="5"/>
      <c r="S30" s="5"/>
      <c r="T30" s="5"/>
      <c r="AC30" s="7"/>
      <c r="AD30" s="5"/>
      <c r="AE30" s="9"/>
      <c r="AF30" s="5"/>
      <c r="AO30" s="7"/>
      <c r="AT30" s="5"/>
      <c r="AU30" s="5"/>
    </row>
    <row r="31" spans="1:47" s="38" customFormat="1" ht="15" customHeight="1" x14ac:dyDescent="0.25">
      <c r="A31" s="16" t="s">
        <v>34</v>
      </c>
      <c r="B31" s="17"/>
      <c r="C31" s="17" t="s">
        <v>99</v>
      </c>
      <c r="D31" s="17" t="s">
        <v>12</v>
      </c>
      <c r="E31" s="55" t="s">
        <v>31</v>
      </c>
      <c r="F31" s="17"/>
      <c r="G31" s="49">
        <v>9.16</v>
      </c>
      <c r="H31" s="3"/>
      <c r="I31" s="83">
        <f t="shared" ref="I31:I37" si="1">G31*(1-$I$9)</f>
        <v>9.16</v>
      </c>
      <c r="J31" s="7"/>
      <c r="R31" s="5"/>
      <c r="S31" s="5"/>
      <c r="T31" s="5"/>
      <c r="AC31" s="7">
        <v>9.4700000000000006</v>
      </c>
      <c r="AD31" s="7"/>
      <c r="AE31" s="5"/>
      <c r="AF31" s="5"/>
      <c r="AO31" s="7"/>
      <c r="AT31" s="5"/>
      <c r="AU31" s="5"/>
    </row>
    <row r="32" spans="1:47" s="38" customFormat="1" ht="15" customHeight="1" x14ac:dyDescent="0.25">
      <c r="A32" s="50" t="s">
        <v>30</v>
      </c>
      <c r="B32" s="14"/>
      <c r="C32" s="14" t="s">
        <v>100</v>
      </c>
      <c r="D32" s="14" t="s">
        <v>13</v>
      </c>
      <c r="E32" s="35" t="s">
        <v>31</v>
      </c>
      <c r="F32" s="14"/>
      <c r="G32" s="51">
        <v>9.9</v>
      </c>
      <c r="H32" s="3"/>
      <c r="I32" s="83">
        <f t="shared" si="1"/>
        <v>9.9</v>
      </c>
      <c r="J32" s="7"/>
      <c r="R32" s="5"/>
      <c r="S32" s="5"/>
      <c r="T32" s="5"/>
      <c r="AC32" s="7">
        <v>11.1</v>
      </c>
      <c r="AD32" s="7"/>
      <c r="AE32" s="5"/>
      <c r="AF32" s="5"/>
      <c r="AO32" s="7"/>
      <c r="AT32" s="5"/>
      <c r="AU32" s="5"/>
    </row>
    <row r="33" spans="1:47" s="38" customFormat="1" ht="15" customHeight="1" x14ac:dyDescent="0.25">
      <c r="A33" s="50"/>
      <c r="B33" s="14"/>
      <c r="C33" s="14" t="s">
        <v>101</v>
      </c>
      <c r="D33" s="14" t="s">
        <v>20</v>
      </c>
      <c r="E33" s="35" t="s">
        <v>31</v>
      </c>
      <c r="F33" s="14"/>
      <c r="G33" s="51">
        <v>14.02</v>
      </c>
      <c r="H33" s="3"/>
      <c r="I33" s="83">
        <f t="shared" si="1"/>
        <v>14.02</v>
      </c>
      <c r="J33" s="7"/>
      <c r="R33" s="5"/>
      <c r="S33" s="5"/>
      <c r="T33" s="5"/>
      <c r="AC33" s="7">
        <v>14.48</v>
      </c>
      <c r="AD33" s="7"/>
      <c r="AE33" s="5"/>
      <c r="AF33" s="5"/>
      <c r="AO33" s="7"/>
      <c r="AT33" s="5"/>
      <c r="AU33" s="5"/>
    </row>
    <row r="34" spans="1:47" s="38" customFormat="1" ht="15" customHeight="1" x14ac:dyDescent="0.25">
      <c r="A34"/>
      <c r="B34" s="14"/>
      <c r="C34" s="14" t="s">
        <v>102</v>
      </c>
      <c r="D34" s="14" t="s">
        <v>21</v>
      </c>
      <c r="E34" s="35" t="s">
        <v>31</v>
      </c>
      <c r="F34" s="14"/>
      <c r="G34" s="51">
        <v>17.600000000000001</v>
      </c>
      <c r="H34" s="3"/>
      <c r="I34" s="83">
        <f t="shared" si="1"/>
        <v>17.600000000000001</v>
      </c>
      <c r="J34" s="5"/>
      <c r="R34" s="5"/>
      <c r="S34" s="5"/>
      <c r="T34" s="5"/>
      <c r="AC34" s="7">
        <v>15.25</v>
      </c>
      <c r="AD34" s="7"/>
      <c r="AE34" s="5"/>
      <c r="AF34" s="5"/>
      <c r="AO34" s="5"/>
      <c r="AT34" s="5"/>
      <c r="AU34" s="5"/>
    </row>
    <row r="35" spans="1:47" s="38" customFormat="1" ht="15" customHeight="1" x14ac:dyDescent="0.25">
      <c r="A35" s="50"/>
      <c r="B35" s="14"/>
      <c r="C35" s="14" t="s">
        <v>103</v>
      </c>
      <c r="D35" s="14" t="s">
        <v>8</v>
      </c>
      <c r="E35" s="35" t="s">
        <v>31</v>
      </c>
      <c r="F35" s="14"/>
      <c r="G35" s="51">
        <v>19.600000000000001</v>
      </c>
      <c r="H35" s="3"/>
      <c r="I35" s="83">
        <f t="shared" si="1"/>
        <v>19.600000000000001</v>
      </c>
      <c r="J35" s="5"/>
      <c r="R35" s="5"/>
      <c r="S35" s="5"/>
      <c r="T35" s="5"/>
      <c r="AC35" s="7">
        <v>17.25</v>
      </c>
      <c r="AD35" s="7"/>
      <c r="AE35" s="5"/>
      <c r="AF35" s="5"/>
      <c r="AO35" s="5"/>
      <c r="AT35" s="5"/>
      <c r="AU35" s="5"/>
    </row>
    <row r="36" spans="1:47" s="38" customFormat="1" ht="15" customHeight="1" x14ac:dyDescent="0.25">
      <c r="A36" s="50"/>
      <c r="B36" s="14"/>
      <c r="C36" s="14" t="s">
        <v>104</v>
      </c>
      <c r="D36" s="14" t="s">
        <v>16</v>
      </c>
      <c r="E36" s="35" t="s">
        <v>32</v>
      </c>
      <c r="F36" s="14"/>
      <c r="G36" s="51">
        <v>59.17</v>
      </c>
      <c r="H36" s="3"/>
      <c r="I36" s="83">
        <f t="shared" si="1"/>
        <v>59.17</v>
      </c>
      <c r="J36" s="5"/>
      <c r="R36" s="5"/>
      <c r="S36" s="5"/>
      <c r="T36" s="5"/>
      <c r="AC36" s="7">
        <v>15.65</v>
      </c>
      <c r="AD36" s="7"/>
      <c r="AE36" s="5"/>
      <c r="AF36" s="5"/>
      <c r="AO36" s="5"/>
      <c r="AT36" s="5"/>
      <c r="AU36" s="5"/>
    </row>
    <row r="37" spans="1:47" s="38" customFormat="1" ht="15" customHeight="1" x14ac:dyDescent="0.25">
      <c r="A37" s="26" t="s">
        <v>33</v>
      </c>
      <c r="B37" s="15"/>
      <c r="C37" s="15" t="s">
        <v>105</v>
      </c>
      <c r="D37" s="57"/>
      <c r="E37" s="57" t="s">
        <v>31</v>
      </c>
      <c r="F37" s="15"/>
      <c r="G37" s="52">
        <v>21.99</v>
      </c>
      <c r="H37" s="3"/>
      <c r="I37" s="83">
        <f t="shared" si="1"/>
        <v>21.99</v>
      </c>
      <c r="J37" s="5"/>
      <c r="R37" s="5"/>
      <c r="S37" s="5"/>
      <c r="T37" s="5"/>
      <c r="AC37" s="7">
        <v>21.12</v>
      </c>
      <c r="AD37" s="5" t="s">
        <v>19</v>
      </c>
      <c r="AE37" s="5"/>
      <c r="AF37" s="5"/>
      <c r="AO37" s="5"/>
      <c r="AT37" s="5"/>
      <c r="AU37" s="5"/>
    </row>
    <row r="38" spans="1:47" s="38" customFormat="1" ht="15" customHeight="1" x14ac:dyDescent="0.25">
      <c r="A38" s="17" t="s">
        <v>88</v>
      </c>
      <c r="B38" s="17"/>
      <c r="C38" s="17"/>
      <c r="D38" s="17" t="s">
        <v>89</v>
      </c>
      <c r="E38" s="17"/>
      <c r="F38" s="17"/>
      <c r="G38" s="51">
        <v>69.88</v>
      </c>
      <c r="H38" s="3"/>
      <c r="I38" s="83">
        <f>G38</f>
        <v>69.88</v>
      </c>
      <c r="J38" s="5"/>
      <c r="R38" s="5"/>
      <c r="S38" s="5"/>
      <c r="T38" s="5"/>
      <c r="AC38" s="7">
        <v>9.3000000000000007</v>
      </c>
      <c r="AD38" s="5"/>
      <c r="AE38" s="5"/>
      <c r="AF38" s="5"/>
      <c r="AO38" s="5"/>
      <c r="AT38" s="5"/>
      <c r="AU38" s="5"/>
    </row>
    <row r="39" spans="1:47" s="38" customFormat="1" ht="75" customHeight="1" x14ac:dyDescent="0.25">
      <c r="A39" s="69"/>
      <c r="B39" s="15"/>
      <c r="C39" s="15"/>
      <c r="D39" s="15"/>
      <c r="E39" s="15"/>
      <c r="F39" s="15"/>
      <c r="G39" s="52"/>
      <c r="H39" s="3"/>
      <c r="I39" s="83"/>
      <c r="J39" s="5"/>
      <c r="M39"/>
      <c r="R39" s="5"/>
      <c r="S39" s="5"/>
      <c r="T39" s="5"/>
      <c r="AC39" s="7"/>
      <c r="AD39" s="5"/>
      <c r="AE39" s="5"/>
      <c r="AF39" s="5"/>
      <c r="AO39" s="5"/>
      <c r="AT39" s="5"/>
      <c r="AU39" s="5"/>
    </row>
    <row r="40" spans="1:47" s="38" customFormat="1" ht="15" customHeight="1" x14ac:dyDescent="0.25">
      <c r="A40" s="14" t="s">
        <v>70</v>
      </c>
      <c r="B40" s="14"/>
      <c r="C40" s="14"/>
      <c r="D40" s="14" t="s">
        <v>71</v>
      </c>
      <c r="E40" s="13"/>
      <c r="F40" s="13"/>
      <c r="G40" s="51">
        <v>10.199999999999999</v>
      </c>
      <c r="H40" s="3"/>
      <c r="I40" s="83">
        <f>G40*(1-$I$9)</f>
        <v>10.199999999999999</v>
      </c>
      <c r="J40" s="5"/>
      <c r="R40" s="5"/>
      <c r="S40" s="5"/>
      <c r="T40" s="5"/>
      <c r="AC40" s="7"/>
      <c r="AD40" s="5"/>
      <c r="AE40" s="5"/>
      <c r="AF40" s="5"/>
      <c r="AO40" s="5"/>
      <c r="AT40" s="5"/>
      <c r="AU40" s="5"/>
    </row>
    <row r="41" spans="1:47" s="38" customFormat="1" ht="88.5" customHeight="1" x14ac:dyDescent="0.25">
      <c r="A41" s="15"/>
      <c r="B41" s="15"/>
      <c r="C41" s="15"/>
      <c r="D41" s="15"/>
      <c r="E41" s="53"/>
      <c r="F41" s="53"/>
      <c r="G41" s="52"/>
      <c r="H41" s="3"/>
      <c r="I41" s="83"/>
      <c r="J41" s="5"/>
      <c r="R41" s="5"/>
      <c r="S41" s="5"/>
      <c r="T41" s="5"/>
      <c r="AC41" s="7"/>
      <c r="AD41" s="5"/>
      <c r="AE41" s="5"/>
      <c r="AF41" s="5"/>
      <c r="AO41" s="5"/>
      <c r="AT41" s="5"/>
      <c r="AU41" s="5"/>
    </row>
    <row r="42" spans="1:47" s="38" customFormat="1" x14ac:dyDescent="0.25">
      <c r="A42" s="17" t="s">
        <v>91</v>
      </c>
      <c r="B42" s="17"/>
      <c r="C42" s="17"/>
      <c r="D42" s="17" t="s">
        <v>90</v>
      </c>
      <c r="E42" s="18"/>
      <c r="F42" s="18"/>
      <c r="G42" s="49">
        <v>22</v>
      </c>
      <c r="H42" s="3"/>
      <c r="I42" s="83">
        <f>G42*(1-$I$9)</f>
        <v>22</v>
      </c>
      <c r="J42" s="5"/>
      <c r="R42" s="5"/>
      <c r="S42" s="5"/>
      <c r="T42" s="5"/>
      <c r="AC42" s="7"/>
      <c r="AD42" s="5"/>
      <c r="AE42" s="5"/>
      <c r="AF42" s="5"/>
      <c r="AO42" s="5"/>
      <c r="AT42" s="5"/>
      <c r="AU42" s="5"/>
    </row>
    <row r="43" spans="1:47" s="38" customFormat="1" ht="72" customHeight="1" x14ac:dyDescent="0.25">
      <c r="A43" s="71"/>
      <c r="B43" s="67"/>
      <c r="C43" s="67"/>
      <c r="D43" s="67"/>
      <c r="E43" s="67"/>
      <c r="F43" s="67"/>
      <c r="G43" s="68"/>
      <c r="H43" s="3"/>
      <c r="I43" s="83"/>
      <c r="J43" s="5"/>
      <c r="R43" s="5"/>
      <c r="S43" s="5"/>
      <c r="T43" s="5"/>
      <c r="AC43" s="7"/>
      <c r="AD43" s="7"/>
      <c r="AE43" s="5"/>
      <c r="AF43" s="5"/>
      <c r="AO43" s="5"/>
      <c r="AT43" s="5"/>
      <c r="AU43" s="5"/>
    </row>
    <row r="44" spans="1:47" s="38" customFormat="1" ht="15" customHeight="1" x14ac:dyDescent="0.25">
      <c r="A44" s="14"/>
      <c r="B44" s="14"/>
      <c r="C44" s="14"/>
      <c r="D44" s="14"/>
      <c r="E44" s="13"/>
      <c r="F44" s="13"/>
      <c r="G44" s="34"/>
      <c r="H44" s="3"/>
      <c r="I44" s="83"/>
      <c r="J44" s="5"/>
      <c r="R44" s="5"/>
      <c r="S44" s="5"/>
      <c r="T44" s="5"/>
      <c r="AC44" s="7"/>
      <c r="AD44" s="7"/>
      <c r="AE44" s="5"/>
      <c r="AF44" s="5"/>
      <c r="AO44" s="5"/>
      <c r="AT44" s="5"/>
      <c r="AU44" s="5"/>
    </row>
    <row r="45" spans="1:47" s="38" customFormat="1" ht="15" customHeight="1" x14ac:dyDescent="0.25">
      <c r="A45" s="14"/>
      <c r="B45" s="14"/>
      <c r="C45" s="14"/>
      <c r="D45" s="14"/>
      <c r="E45" s="53"/>
      <c r="F45" s="13"/>
      <c r="G45" s="34"/>
      <c r="H45" s="3"/>
      <c r="I45" s="83"/>
      <c r="J45" s="5"/>
      <c r="R45" s="5"/>
      <c r="S45" s="5"/>
      <c r="T45" s="5"/>
      <c r="AC45" s="7"/>
      <c r="AD45" s="5"/>
      <c r="AE45" s="5"/>
      <c r="AF45" s="5"/>
      <c r="AO45" s="5"/>
      <c r="AT45" s="5"/>
      <c r="AU45" s="5"/>
    </row>
    <row r="46" spans="1:47" s="38" customFormat="1" ht="15" customHeight="1" x14ac:dyDescent="0.25">
      <c r="A46" s="16" t="s">
        <v>95</v>
      </c>
      <c r="B46" s="17"/>
      <c r="C46" s="17"/>
      <c r="D46" s="18" t="s">
        <v>15</v>
      </c>
      <c r="E46" s="14"/>
      <c r="F46" s="18"/>
      <c r="G46" s="19"/>
      <c r="H46" s="4"/>
      <c r="I46" s="83"/>
      <c r="J46" s="8"/>
      <c r="R46" s="5"/>
      <c r="S46" s="5"/>
      <c r="T46" s="5"/>
      <c r="AC46" s="5"/>
      <c r="AD46" s="5"/>
      <c r="AE46" s="5"/>
      <c r="AF46" s="5"/>
      <c r="AO46" s="8"/>
      <c r="AT46" s="5"/>
      <c r="AU46" s="5"/>
    </row>
    <row r="47" spans="1:47" s="38" customFormat="1" ht="15" customHeight="1" x14ac:dyDescent="0.25">
      <c r="A47" s="54" t="s">
        <v>40</v>
      </c>
      <c r="B47" s="14"/>
      <c r="C47" s="14"/>
      <c r="D47" s="15"/>
      <c r="E47" s="14"/>
      <c r="F47" s="13"/>
      <c r="G47" s="21"/>
      <c r="H47" s="4"/>
      <c r="I47" s="83"/>
      <c r="J47" s="8"/>
      <c r="R47" s="5"/>
      <c r="S47" s="5"/>
      <c r="T47" s="5"/>
      <c r="AC47" s="5"/>
      <c r="AD47" s="5"/>
      <c r="AE47" s="5"/>
      <c r="AF47" s="5"/>
      <c r="AO47" s="8"/>
      <c r="AT47" s="5"/>
      <c r="AU47" s="5"/>
    </row>
    <row r="48" spans="1:47" s="38" customFormat="1" ht="15" customHeight="1" x14ac:dyDescent="0.25">
      <c r="A48" s="22" t="s">
        <v>22</v>
      </c>
      <c r="B48" s="17"/>
      <c r="C48" s="23" t="s">
        <v>12</v>
      </c>
      <c r="D48" s="24" t="s">
        <v>13</v>
      </c>
      <c r="E48" s="23" t="s">
        <v>20</v>
      </c>
      <c r="F48" s="25" t="s">
        <v>21</v>
      </c>
      <c r="G48" s="25" t="s">
        <v>8</v>
      </c>
      <c r="H48" s="3"/>
      <c r="I48" s="83"/>
      <c r="J48" s="11"/>
      <c r="R48" s="5"/>
      <c r="S48" s="5"/>
      <c r="T48" s="5"/>
      <c r="AC48" s="10"/>
      <c r="AD48" s="5"/>
      <c r="AE48" s="5"/>
      <c r="AF48" s="5"/>
      <c r="AO48" s="5"/>
      <c r="AT48" s="5"/>
      <c r="AU48" s="5"/>
    </row>
    <row r="49" spans="1:47" s="38" customFormat="1" ht="15" customHeight="1" x14ac:dyDescent="0.25">
      <c r="A49" s="26" t="s">
        <v>23</v>
      </c>
      <c r="B49" s="15"/>
      <c r="C49" s="27"/>
      <c r="D49" s="28" t="s">
        <v>19</v>
      </c>
      <c r="E49" s="28"/>
      <c r="F49" s="15"/>
      <c r="G49" s="27"/>
      <c r="H49" s="2"/>
      <c r="I49" s="83"/>
      <c r="J49" s="10"/>
      <c r="P49"/>
      <c r="R49" s="5"/>
      <c r="S49" s="5"/>
      <c r="T49" s="5"/>
      <c r="U49" s="5"/>
      <c r="V49" s="5"/>
      <c r="AC49" s="5">
        <v>20</v>
      </c>
      <c r="AD49" s="5">
        <v>30</v>
      </c>
      <c r="AE49" s="5">
        <v>40</v>
      </c>
      <c r="AF49" s="5">
        <v>50</v>
      </c>
      <c r="AG49" s="5">
        <v>60</v>
      </c>
      <c r="AO49" s="5"/>
      <c r="AU49" s="5"/>
    </row>
    <row r="50" spans="1:47" s="38" customFormat="1" ht="15" customHeight="1" x14ac:dyDescent="0.25">
      <c r="A50" s="20" t="s">
        <v>1</v>
      </c>
      <c r="B50" s="29"/>
      <c r="C50" s="73">
        <f>AC50*(1-$I$9)</f>
        <v>1.02</v>
      </c>
      <c r="D50" s="73">
        <f>AD50*(1-$I$9)</f>
        <v>1.41</v>
      </c>
      <c r="E50" s="73">
        <f>AE50*(1-$I$9)</f>
        <v>1.99</v>
      </c>
      <c r="F50" s="74" t="s">
        <v>14</v>
      </c>
      <c r="G50" s="75" t="s">
        <v>14</v>
      </c>
      <c r="H50" s="1"/>
      <c r="I50" s="83"/>
      <c r="J50" s="10"/>
      <c r="R50" s="7"/>
      <c r="S50" s="7"/>
      <c r="T50" s="7"/>
      <c r="AC50" s="72">
        <v>1.02</v>
      </c>
      <c r="AD50" s="72">
        <v>1.41</v>
      </c>
      <c r="AE50" s="72">
        <v>1.99</v>
      </c>
      <c r="AF50" s="10" t="s">
        <v>14</v>
      </c>
      <c r="AG50" s="5"/>
      <c r="AO50" s="5"/>
      <c r="AU50" s="5"/>
    </row>
    <row r="51" spans="1:47" s="38" customFormat="1" ht="15" customHeight="1" x14ac:dyDescent="0.25">
      <c r="A51" s="20" t="s">
        <v>2</v>
      </c>
      <c r="B51" s="29"/>
      <c r="C51" s="73">
        <f t="shared" ref="C51:C56" si="2">AC51*(1-$I$9)</f>
        <v>1.53</v>
      </c>
      <c r="D51" s="73">
        <f t="shared" ref="D51:D62" si="3">AD51*(1-$I$9)</f>
        <v>1.53</v>
      </c>
      <c r="E51" s="73">
        <f t="shared" ref="E51:G64" si="4">AE51*(1-$I$9)</f>
        <v>2.83</v>
      </c>
      <c r="F51" s="74" t="s">
        <v>14</v>
      </c>
      <c r="G51" s="76" t="s">
        <v>14</v>
      </c>
      <c r="H51" s="1"/>
      <c r="I51" s="83"/>
      <c r="J51" s="7"/>
      <c r="R51" s="7"/>
      <c r="S51" s="7"/>
      <c r="T51" s="7"/>
      <c r="AB51" s="72"/>
      <c r="AC51" s="72">
        <v>1.53</v>
      </c>
      <c r="AD51" s="72">
        <v>1.53</v>
      </c>
      <c r="AE51" s="72">
        <v>2.83</v>
      </c>
      <c r="AF51" s="10" t="s">
        <v>14</v>
      </c>
      <c r="AG51" s="5"/>
      <c r="AO51" s="5"/>
      <c r="AU51" s="5"/>
    </row>
    <row r="52" spans="1:47" s="38" customFormat="1" ht="15" customHeight="1" x14ac:dyDescent="0.25">
      <c r="A52" s="20" t="s">
        <v>3</v>
      </c>
      <c r="B52" s="29"/>
      <c r="C52" s="73">
        <f t="shared" si="2"/>
        <v>1.53</v>
      </c>
      <c r="D52" s="73">
        <f t="shared" si="3"/>
        <v>1.53</v>
      </c>
      <c r="E52" s="73">
        <f t="shared" si="4"/>
        <v>2.83</v>
      </c>
      <c r="F52" s="73">
        <f t="shared" si="4"/>
        <v>3.41</v>
      </c>
      <c r="G52" s="76" t="s">
        <v>14</v>
      </c>
      <c r="H52" s="1"/>
      <c r="I52" s="83"/>
      <c r="J52" s="7"/>
      <c r="R52" s="7"/>
      <c r="S52" s="7"/>
      <c r="T52" s="7"/>
      <c r="AB52" s="72"/>
      <c r="AC52" s="72">
        <v>1.53</v>
      </c>
      <c r="AD52" s="72">
        <v>1.53</v>
      </c>
      <c r="AE52" s="72">
        <v>2.83</v>
      </c>
      <c r="AF52" s="72">
        <v>3.41</v>
      </c>
      <c r="AG52" s="5"/>
      <c r="AO52" s="5"/>
      <c r="AU52" s="5"/>
    </row>
    <row r="53" spans="1:47" s="38" customFormat="1" ht="15" customHeight="1" x14ac:dyDescent="0.25">
      <c r="A53" s="20" t="s">
        <v>4</v>
      </c>
      <c r="B53" s="29"/>
      <c r="C53" s="73">
        <f t="shared" si="2"/>
        <v>1.41</v>
      </c>
      <c r="D53" s="73">
        <f t="shared" si="3"/>
        <v>1.99</v>
      </c>
      <c r="E53" s="73">
        <f t="shared" si="4"/>
        <v>2.83</v>
      </c>
      <c r="F53" s="73">
        <f t="shared" si="4"/>
        <v>3.41</v>
      </c>
      <c r="G53" s="73">
        <f t="shared" si="4"/>
        <v>4.91</v>
      </c>
      <c r="H53" s="1"/>
      <c r="I53" s="83"/>
      <c r="J53" s="7"/>
      <c r="R53" s="7"/>
      <c r="S53" s="7"/>
      <c r="T53" s="7"/>
      <c r="AB53" s="72"/>
      <c r="AC53" s="72">
        <v>1.41</v>
      </c>
      <c r="AD53" s="72">
        <v>1.99</v>
      </c>
      <c r="AE53" s="72">
        <v>2.83</v>
      </c>
      <c r="AF53" s="72">
        <v>3.41</v>
      </c>
      <c r="AG53" s="72">
        <v>4.91</v>
      </c>
      <c r="AO53" s="5"/>
      <c r="AU53" s="5"/>
    </row>
    <row r="54" spans="1:47" s="38" customFormat="1" ht="15" customHeight="1" x14ac:dyDescent="0.25">
      <c r="A54" s="20" t="s">
        <v>5</v>
      </c>
      <c r="B54" s="29"/>
      <c r="C54" s="73">
        <f t="shared" si="2"/>
        <v>1.41</v>
      </c>
      <c r="D54" s="73">
        <f t="shared" si="3"/>
        <v>1.99</v>
      </c>
      <c r="E54" s="73">
        <f t="shared" si="4"/>
        <v>2.9</v>
      </c>
      <c r="F54" s="73">
        <f t="shared" si="4"/>
        <v>4.91</v>
      </c>
      <c r="G54" s="73">
        <f t="shared" si="4"/>
        <v>4.91</v>
      </c>
      <c r="H54" s="1"/>
      <c r="I54" s="83"/>
      <c r="J54" s="7"/>
      <c r="R54" s="7"/>
      <c r="S54" s="7"/>
      <c r="T54" s="7"/>
      <c r="AB54" s="7"/>
      <c r="AC54" s="72">
        <v>1.41</v>
      </c>
      <c r="AD54" s="72">
        <v>1.99</v>
      </c>
      <c r="AE54" s="72">
        <v>2.9</v>
      </c>
      <c r="AF54" s="72">
        <v>4.91</v>
      </c>
      <c r="AG54" s="72">
        <v>4.91</v>
      </c>
      <c r="AO54" s="5"/>
      <c r="AU54" s="5"/>
    </row>
    <row r="55" spans="1:47" s="38" customFormat="1" ht="15" customHeight="1" x14ac:dyDescent="0.25">
      <c r="A55" s="20" t="s">
        <v>6</v>
      </c>
      <c r="B55" s="29"/>
      <c r="C55" s="73">
        <f t="shared" si="2"/>
        <v>1.53</v>
      </c>
      <c r="D55" s="73">
        <f t="shared" si="3"/>
        <v>2.83</v>
      </c>
      <c r="E55" s="73">
        <f t="shared" si="4"/>
        <v>3.4</v>
      </c>
      <c r="F55" s="73">
        <f t="shared" si="4"/>
        <v>4.91</v>
      </c>
      <c r="G55" s="73"/>
      <c r="H55" s="1"/>
      <c r="I55" s="83"/>
      <c r="J55" s="7"/>
      <c r="R55" s="7"/>
      <c r="S55" s="7"/>
      <c r="T55" s="7"/>
      <c r="AB55" s="7"/>
      <c r="AC55" s="72">
        <v>1.53</v>
      </c>
      <c r="AD55" s="72">
        <v>2.83</v>
      </c>
      <c r="AE55" s="72">
        <v>3.4</v>
      </c>
      <c r="AF55" s="72">
        <v>4.91</v>
      </c>
      <c r="AG55" s="5"/>
      <c r="AO55" s="5"/>
      <c r="AU55" s="5"/>
    </row>
    <row r="56" spans="1:47" s="38" customFormat="1" ht="15" customHeight="1" x14ac:dyDescent="0.25">
      <c r="A56" s="20" t="s">
        <v>24</v>
      </c>
      <c r="B56" s="29"/>
      <c r="C56" s="73">
        <f t="shared" si="2"/>
        <v>1.55</v>
      </c>
      <c r="D56" s="73">
        <f t="shared" si="3"/>
        <v>2.87</v>
      </c>
      <c r="E56" s="73">
        <f t="shared" si="4"/>
        <v>3.4</v>
      </c>
      <c r="F56" s="73">
        <f t="shared" si="4"/>
        <v>4.91</v>
      </c>
      <c r="G56" s="73"/>
      <c r="H56" s="1"/>
      <c r="I56" s="83"/>
      <c r="J56" s="7"/>
      <c r="R56" s="7"/>
      <c r="S56" s="7"/>
      <c r="T56" s="7"/>
      <c r="AB56" s="7"/>
      <c r="AC56" s="72">
        <v>1.55</v>
      </c>
      <c r="AD56" s="72">
        <v>2.87</v>
      </c>
      <c r="AE56" s="72">
        <v>3.4</v>
      </c>
      <c r="AF56" s="72">
        <v>4.91</v>
      </c>
      <c r="AG56" s="5"/>
      <c r="AO56" s="5"/>
      <c r="AU56" s="5"/>
    </row>
    <row r="57" spans="1:47" s="38" customFormat="1" ht="15" customHeight="1" x14ac:dyDescent="0.25">
      <c r="A57" s="20" t="s">
        <v>7</v>
      </c>
      <c r="B57" s="29"/>
      <c r="C57" s="76" t="s">
        <v>14</v>
      </c>
      <c r="D57" s="73">
        <f t="shared" si="3"/>
        <v>2.87</v>
      </c>
      <c r="E57" s="73">
        <f t="shared" si="4"/>
        <v>3.4</v>
      </c>
      <c r="F57" s="73"/>
      <c r="G57" s="73"/>
      <c r="H57" s="1"/>
      <c r="I57" s="83"/>
      <c r="J57" s="10"/>
      <c r="R57" s="7"/>
      <c r="S57" s="7"/>
      <c r="T57" s="7"/>
      <c r="AB57" s="7"/>
      <c r="AC57" s="7"/>
      <c r="AD57" s="72">
        <v>2.87</v>
      </c>
      <c r="AE57" s="72">
        <v>3.4</v>
      </c>
      <c r="AF57" s="7"/>
      <c r="AG57" s="7"/>
      <c r="AO57" s="5"/>
      <c r="AU57" s="5"/>
    </row>
    <row r="58" spans="1:47" s="38" customFormat="1" ht="15" customHeight="1" x14ac:dyDescent="0.25">
      <c r="A58" s="20" t="s">
        <v>8</v>
      </c>
      <c r="B58" s="29"/>
      <c r="C58" s="76" t="s">
        <v>14</v>
      </c>
      <c r="D58" s="73">
        <f t="shared" si="3"/>
        <v>2.87</v>
      </c>
      <c r="E58" s="73">
        <f t="shared" si="4"/>
        <v>4.42</v>
      </c>
      <c r="F58" s="73">
        <f t="shared" si="4"/>
        <v>6.93</v>
      </c>
      <c r="G58" s="73">
        <f t="shared" si="4"/>
        <v>6.93</v>
      </c>
      <c r="H58" s="1"/>
      <c r="I58" s="83"/>
      <c r="J58" s="7"/>
      <c r="R58" s="7"/>
      <c r="S58" s="7"/>
      <c r="T58" s="7"/>
      <c r="AB58" s="7"/>
      <c r="AC58" s="7"/>
      <c r="AD58" s="72">
        <v>2.87</v>
      </c>
      <c r="AE58" s="72">
        <v>4.42</v>
      </c>
      <c r="AF58" s="72">
        <v>6.93</v>
      </c>
      <c r="AG58" s="72">
        <v>6.93</v>
      </c>
      <c r="AO58" s="5"/>
      <c r="AU58" s="5"/>
    </row>
    <row r="59" spans="1:47" s="38" customFormat="1" ht="15" customHeight="1" x14ac:dyDescent="0.25">
      <c r="A59" s="20" t="s">
        <v>26</v>
      </c>
      <c r="B59" s="29" t="s">
        <v>19</v>
      </c>
      <c r="C59" s="76" t="s">
        <v>14</v>
      </c>
      <c r="D59" s="73">
        <f t="shared" si="3"/>
        <v>3.4</v>
      </c>
      <c r="E59" s="73">
        <f t="shared" si="4"/>
        <v>4.42</v>
      </c>
      <c r="F59" s="73">
        <f t="shared" si="4"/>
        <v>6.93</v>
      </c>
      <c r="G59" s="73"/>
      <c r="H59" s="1"/>
      <c r="I59" s="83"/>
      <c r="J59" s="7"/>
      <c r="R59" s="7"/>
      <c r="S59" s="7"/>
      <c r="T59" s="7"/>
      <c r="AB59" s="7"/>
      <c r="AC59" s="7"/>
      <c r="AD59" s="72">
        <v>3.4</v>
      </c>
      <c r="AE59" s="72">
        <v>4.42</v>
      </c>
      <c r="AF59" s="72">
        <v>6.93</v>
      </c>
      <c r="AG59" s="7"/>
      <c r="AO59" s="5"/>
      <c r="AU59" s="5"/>
    </row>
    <row r="60" spans="1:47" s="38" customFormat="1" ht="15" customHeight="1" x14ac:dyDescent="0.25">
      <c r="A60" s="20" t="s">
        <v>9</v>
      </c>
      <c r="B60" s="29" t="s">
        <v>19</v>
      </c>
      <c r="C60" s="76" t="s">
        <v>14</v>
      </c>
      <c r="D60" s="73">
        <f t="shared" si="3"/>
        <v>4.42</v>
      </c>
      <c r="E60" s="73">
        <f t="shared" si="4"/>
        <v>6.18</v>
      </c>
      <c r="F60" s="73">
        <f t="shared" si="4"/>
        <v>6.93</v>
      </c>
      <c r="G60" s="73">
        <f t="shared" si="4"/>
        <v>9.2899999999999991</v>
      </c>
      <c r="H60" s="1"/>
      <c r="I60" s="83"/>
      <c r="J60" s="7"/>
      <c r="R60" s="7"/>
      <c r="S60" s="7"/>
      <c r="T60" s="7"/>
      <c r="AB60" s="7"/>
      <c r="AC60" s="7"/>
      <c r="AD60" s="72">
        <v>4.42</v>
      </c>
      <c r="AE60" s="72">
        <v>6.18</v>
      </c>
      <c r="AF60" s="72">
        <v>6.93</v>
      </c>
      <c r="AG60" s="72">
        <v>9.2899999999999991</v>
      </c>
      <c r="AO60" s="5"/>
      <c r="AU60" s="5"/>
    </row>
    <row r="61" spans="1:47" s="38" customFormat="1" ht="15" customHeight="1" x14ac:dyDescent="0.25">
      <c r="A61" s="20" t="s">
        <v>10</v>
      </c>
      <c r="B61" s="29"/>
      <c r="C61" s="76" t="s">
        <v>14</v>
      </c>
      <c r="D61" s="73">
        <f t="shared" si="3"/>
        <v>6.18</v>
      </c>
      <c r="E61" s="73">
        <f t="shared" si="4"/>
        <v>6.95</v>
      </c>
      <c r="F61" s="73">
        <f t="shared" si="4"/>
        <v>7.64</v>
      </c>
      <c r="G61" s="73">
        <f t="shared" si="4"/>
        <v>9.33</v>
      </c>
      <c r="H61" s="1"/>
      <c r="I61" s="83"/>
      <c r="J61" s="10"/>
      <c r="R61" s="7"/>
      <c r="S61" s="7"/>
      <c r="T61" s="7"/>
      <c r="AB61" s="7"/>
      <c r="AC61" s="7"/>
      <c r="AD61" s="72">
        <v>6.18</v>
      </c>
      <c r="AE61" s="72">
        <v>6.95</v>
      </c>
      <c r="AF61" s="72">
        <v>7.64</v>
      </c>
      <c r="AG61" s="72">
        <v>9.33</v>
      </c>
      <c r="AO61" s="5"/>
      <c r="AU61" s="5"/>
    </row>
    <row r="62" spans="1:47" s="38" customFormat="1" ht="15" customHeight="1" x14ac:dyDescent="0.25">
      <c r="A62" s="20" t="s">
        <v>11</v>
      </c>
      <c r="B62" s="13"/>
      <c r="C62" s="74" t="s">
        <v>14</v>
      </c>
      <c r="D62" s="73">
        <f t="shared" si="3"/>
        <v>7.27</v>
      </c>
      <c r="E62" s="73">
        <f t="shared" si="4"/>
        <v>8.0299999999999994</v>
      </c>
      <c r="F62" s="73">
        <f t="shared" si="4"/>
        <v>10.68</v>
      </c>
      <c r="G62" s="73">
        <f t="shared" si="4"/>
        <v>10.26</v>
      </c>
      <c r="H62" s="1"/>
      <c r="I62" s="83"/>
      <c r="J62" s="10"/>
      <c r="R62" s="7"/>
      <c r="S62" s="5"/>
      <c r="T62" s="7"/>
      <c r="AB62" s="7"/>
      <c r="AC62" s="7"/>
      <c r="AD62" s="72">
        <v>7.27</v>
      </c>
      <c r="AE62" s="72">
        <v>8.0299999999999994</v>
      </c>
      <c r="AF62" s="72">
        <v>10.68</v>
      </c>
      <c r="AG62" s="72">
        <v>10.26</v>
      </c>
      <c r="AO62" s="10"/>
      <c r="AU62" s="5"/>
    </row>
    <row r="63" spans="1:47" s="38" customFormat="1" ht="15" customHeight="1" x14ac:dyDescent="0.25">
      <c r="A63" s="20" t="s">
        <v>25</v>
      </c>
      <c r="B63" s="14"/>
      <c r="C63" s="74" t="s">
        <v>14</v>
      </c>
      <c r="D63" s="74" t="s">
        <v>14</v>
      </c>
      <c r="E63" s="73">
        <f t="shared" si="4"/>
        <v>10.68</v>
      </c>
      <c r="F63" s="73">
        <f t="shared" si="4"/>
        <v>10.68</v>
      </c>
      <c r="G63" s="73">
        <f t="shared" si="4"/>
        <v>13.24</v>
      </c>
      <c r="H63" s="3"/>
      <c r="I63" s="83"/>
      <c r="J63" s="5"/>
      <c r="R63" s="7"/>
      <c r="S63" s="5"/>
      <c r="T63" s="7"/>
      <c r="AC63" s="7"/>
      <c r="AD63" s="5"/>
      <c r="AE63" s="72">
        <v>10.68</v>
      </c>
      <c r="AF63" s="72">
        <v>10.68</v>
      </c>
      <c r="AG63" s="72">
        <v>13.24</v>
      </c>
      <c r="AO63" s="5"/>
      <c r="AU63" s="5"/>
    </row>
    <row r="64" spans="1:47" s="38" customFormat="1" ht="15" customHeight="1" x14ac:dyDescent="0.25">
      <c r="A64" s="31" t="s">
        <v>41</v>
      </c>
      <c r="B64" s="15"/>
      <c r="C64" s="77" t="s">
        <v>14</v>
      </c>
      <c r="D64" s="77" t="s">
        <v>14</v>
      </c>
      <c r="E64" s="78">
        <f t="shared" si="4"/>
        <v>12.4</v>
      </c>
      <c r="F64" s="73">
        <f t="shared" si="4"/>
        <v>21.18</v>
      </c>
      <c r="G64" s="73">
        <f t="shared" si="4"/>
        <v>28.1</v>
      </c>
      <c r="H64" s="3"/>
      <c r="I64" s="83"/>
      <c r="J64" s="5"/>
      <c r="R64" s="7"/>
      <c r="S64" s="5"/>
      <c r="T64" s="7"/>
      <c r="AC64" s="7"/>
      <c r="AD64" s="5"/>
      <c r="AE64" s="72">
        <v>12.4</v>
      </c>
      <c r="AF64" s="72">
        <v>21.18</v>
      </c>
      <c r="AG64" s="72">
        <v>28.1</v>
      </c>
      <c r="AO64" s="5"/>
      <c r="AT64" s="7"/>
      <c r="AU64" s="5"/>
    </row>
    <row r="65" spans="1:47" s="38" customFormat="1" ht="15" customHeight="1" x14ac:dyDescent="0.25">
      <c r="A65" s="35" t="s">
        <v>19</v>
      </c>
      <c r="B65" s="14"/>
      <c r="C65" s="14"/>
      <c r="D65" s="14"/>
      <c r="E65" s="34" t="s">
        <v>19</v>
      </c>
      <c r="F65" s="13"/>
      <c r="G65" s="34"/>
      <c r="H65" s="3"/>
      <c r="I65" s="83"/>
      <c r="J65" s="5"/>
      <c r="R65" s="7"/>
      <c r="S65" s="5"/>
      <c r="T65" s="5"/>
      <c r="AC65" s="7"/>
      <c r="AD65" s="5"/>
      <c r="AE65" s="5"/>
      <c r="AF65" s="5"/>
      <c r="AO65" s="5"/>
      <c r="AT65" s="5"/>
      <c r="AU65" s="5"/>
    </row>
    <row r="66" spans="1:47" s="38" customFormat="1" ht="15" customHeight="1" x14ac:dyDescent="0.25">
      <c r="A66" s="16" t="s">
        <v>44</v>
      </c>
      <c r="B66" s="17" t="s">
        <v>108</v>
      </c>
      <c r="C66" s="23" t="s">
        <v>42</v>
      </c>
      <c r="D66" s="23" t="s">
        <v>48</v>
      </c>
      <c r="E66" s="23" t="s">
        <v>43</v>
      </c>
      <c r="F66" s="23" t="s">
        <v>45</v>
      </c>
      <c r="G66" s="23" t="s">
        <v>52</v>
      </c>
      <c r="H66" s="3"/>
      <c r="I66" s="83"/>
      <c r="J66" s="5"/>
      <c r="R66" s="5"/>
      <c r="S66" s="5"/>
      <c r="T66" s="5"/>
      <c r="AC66" s="7"/>
      <c r="AD66" s="5"/>
      <c r="AE66" s="5"/>
      <c r="AF66" s="5"/>
      <c r="AO66" s="5"/>
      <c r="AT66" s="5"/>
      <c r="AU66" s="5"/>
    </row>
    <row r="67" spans="1:47" s="38" customFormat="1" ht="15" customHeight="1" x14ac:dyDescent="0.25">
      <c r="A67" s="30" t="s">
        <v>46</v>
      </c>
      <c r="B67" s="14"/>
      <c r="C67" s="28" t="s">
        <v>47</v>
      </c>
      <c r="D67" s="28" t="s">
        <v>49</v>
      </c>
      <c r="E67" s="28" t="s">
        <v>47</v>
      </c>
      <c r="F67" s="28"/>
      <c r="G67" s="28" t="s">
        <v>98</v>
      </c>
      <c r="H67" s="3"/>
      <c r="I67" s="83"/>
      <c r="J67" s="5"/>
      <c r="L67"/>
      <c r="R67" s="5"/>
      <c r="S67" s="5"/>
      <c r="T67" s="5"/>
      <c r="AC67" s="7"/>
      <c r="AD67" s="5"/>
      <c r="AE67" s="5"/>
      <c r="AF67" s="5"/>
      <c r="AO67" s="5"/>
      <c r="AT67" s="5"/>
      <c r="AU67" s="5"/>
    </row>
    <row r="68" spans="1:47" s="38" customFormat="1" ht="15" customHeight="1" x14ac:dyDescent="0.25">
      <c r="A68" s="31"/>
      <c r="B68" s="15"/>
      <c r="C68" s="28">
        <v>1200</v>
      </c>
      <c r="D68" s="28">
        <v>25</v>
      </c>
      <c r="E68" s="28">
        <v>0.35</v>
      </c>
      <c r="F68" s="28">
        <v>30</v>
      </c>
      <c r="G68" s="32">
        <v>160</v>
      </c>
      <c r="H68" s="3"/>
      <c r="I68" s="83">
        <f>G68*(1-$I$9)</f>
        <v>160</v>
      </c>
      <c r="J68" s="5"/>
      <c r="R68" s="5"/>
      <c r="S68" s="5"/>
      <c r="T68" s="5"/>
      <c r="AC68" s="7">
        <v>105.45</v>
      </c>
      <c r="AD68" s="5"/>
      <c r="AE68" s="5"/>
      <c r="AF68" s="5"/>
      <c r="AO68" s="5"/>
      <c r="AT68" s="5"/>
      <c r="AU68" s="5"/>
    </row>
    <row r="69" spans="1:47" s="38" customFormat="1" ht="15" customHeight="1" x14ac:dyDescent="0.25">
      <c r="A69" s="14"/>
      <c r="B69" s="14"/>
      <c r="C69" s="14"/>
      <c r="D69" s="35"/>
      <c r="E69" s="35"/>
      <c r="F69" s="14"/>
      <c r="G69" s="14"/>
      <c r="H69" s="3"/>
      <c r="I69" s="83"/>
      <c r="J69" s="5"/>
      <c r="K69"/>
      <c r="R69" s="5"/>
      <c r="S69" s="5"/>
      <c r="T69" s="5"/>
      <c r="AC69" s="7"/>
      <c r="AD69" s="5"/>
      <c r="AE69" s="5"/>
      <c r="AF69" s="5"/>
      <c r="AO69" s="5"/>
      <c r="AT69" s="5"/>
      <c r="AU69" s="5"/>
    </row>
    <row r="70" spans="1:47" s="38" customFormat="1" ht="15" customHeight="1" x14ac:dyDescent="0.25">
      <c r="A70" s="16" t="s">
        <v>50</v>
      </c>
      <c r="B70" s="17"/>
      <c r="C70" s="17" t="s">
        <v>106</v>
      </c>
      <c r="D70" s="17"/>
      <c r="E70" s="18" t="s">
        <v>51</v>
      </c>
      <c r="F70" s="18"/>
      <c r="G70" s="49">
        <v>15.6</v>
      </c>
      <c r="H70" s="3"/>
      <c r="I70" s="83">
        <f>G70*(1-$I$9)</f>
        <v>15.6</v>
      </c>
      <c r="J70" s="5"/>
      <c r="L70"/>
      <c r="R70" s="5"/>
      <c r="S70" s="5"/>
      <c r="T70" s="5"/>
      <c r="AC70" s="7">
        <v>15.65</v>
      </c>
      <c r="AD70" s="5"/>
      <c r="AE70" s="5"/>
      <c r="AF70" s="5"/>
      <c r="AO70" s="5"/>
      <c r="AT70" s="5"/>
      <c r="AU70" s="5"/>
    </row>
    <row r="71" spans="1:47" s="38" customFormat="1" ht="15" customHeight="1" x14ac:dyDescent="0.25">
      <c r="A71" s="50" t="s">
        <v>92</v>
      </c>
      <c r="B71" s="14"/>
      <c r="C71" s="14" t="s">
        <v>107</v>
      </c>
      <c r="D71" s="14"/>
      <c r="E71" s="13"/>
      <c r="F71" s="13"/>
      <c r="G71" s="51">
        <v>9.1</v>
      </c>
      <c r="H71" s="3"/>
      <c r="I71" s="83">
        <f>G71*(1-$I$9)</f>
        <v>9.1</v>
      </c>
      <c r="J71" s="5"/>
      <c r="R71" s="5"/>
      <c r="S71" s="5"/>
      <c r="T71" s="5"/>
      <c r="AC71" s="7">
        <v>4.99</v>
      </c>
      <c r="AD71" s="5"/>
      <c r="AE71" s="5"/>
      <c r="AF71" s="5"/>
      <c r="AO71" s="5"/>
      <c r="AT71" s="5"/>
      <c r="AU71" s="5"/>
    </row>
    <row r="72" spans="1:47" s="38" customFormat="1" ht="66.75" customHeight="1" x14ac:dyDescent="0.25">
      <c r="A72" s="26"/>
      <c r="B72" s="15"/>
      <c r="C72" s="15"/>
      <c r="D72" s="15"/>
      <c r="E72" s="53"/>
      <c r="F72" s="53"/>
      <c r="G72" s="52"/>
      <c r="H72" s="3"/>
      <c r="I72" s="83"/>
      <c r="J72" s="5"/>
      <c r="R72" s="5"/>
      <c r="S72" s="5"/>
      <c r="T72" s="5"/>
      <c r="AC72" s="7">
        <v>4.99</v>
      </c>
      <c r="AD72" s="5"/>
      <c r="AE72" s="5"/>
      <c r="AF72" s="5"/>
      <c r="AO72" s="5"/>
      <c r="AT72" s="5"/>
      <c r="AU72" s="5"/>
    </row>
    <row r="73" spans="1:47" ht="15" customHeight="1" x14ac:dyDescent="0.25">
      <c r="A73" s="14"/>
      <c r="B73" s="14"/>
      <c r="C73" s="14"/>
      <c r="D73" s="14"/>
      <c r="E73" s="13"/>
      <c r="F73" s="13"/>
      <c r="G73" s="51"/>
      <c r="I73" s="83"/>
      <c r="AC73" s="7"/>
      <c r="AD73" s="5"/>
      <c r="AE73" s="5"/>
      <c r="AF73" s="5"/>
      <c r="AG73" s="5"/>
      <c r="AH73" s="5"/>
      <c r="AO73" s="5"/>
      <c r="AT73" s="5"/>
      <c r="AU73" s="5"/>
    </row>
    <row r="74" spans="1:47" ht="15" customHeight="1" x14ac:dyDescent="0.25">
      <c r="A74" s="17" t="s">
        <v>64</v>
      </c>
      <c r="B74" s="17"/>
      <c r="C74" s="17" t="s">
        <v>109</v>
      </c>
      <c r="D74" s="17"/>
      <c r="E74" s="55" t="s">
        <v>69</v>
      </c>
      <c r="F74" s="18"/>
      <c r="G74" s="49">
        <v>0.24</v>
      </c>
      <c r="I74" s="83">
        <f t="shared" ref="I74:I80" si="5">G74*(1-$I$9)</f>
        <v>0.24</v>
      </c>
      <c r="AC74" s="7">
        <v>0.33</v>
      </c>
      <c r="AD74" s="5"/>
      <c r="AE74" s="5"/>
      <c r="AF74" s="5"/>
      <c r="AG74" s="5"/>
      <c r="AH74" s="5"/>
      <c r="AO74" s="5"/>
      <c r="AT74" s="5"/>
      <c r="AU74" s="5"/>
    </row>
    <row r="75" spans="1:47" ht="15" customHeight="1" x14ac:dyDescent="0.25">
      <c r="A75" s="14" t="s">
        <v>64</v>
      </c>
      <c r="B75" s="14"/>
      <c r="C75" s="14" t="s">
        <v>110</v>
      </c>
      <c r="D75" s="14"/>
      <c r="E75" s="35" t="s">
        <v>65</v>
      </c>
      <c r="F75" s="14"/>
      <c r="G75" s="51">
        <v>0.24</v>
      </c>
      <c r="I75" s="83">
        <f t="shared" si="5"/>
        <v>0.24</v>
      </c>
      <c r="AC75" s="7">
        <v>0.34</v>
      </c>
      <c r="AD75" s="5"/>
      <c r="AE75" s="5"/>
      <c r="AF75" s="5"/>
      <c r="AG75" s="5"/>
      <c r="AH75" s="5"/>
      <c r="AO75" s="5"/>
      <c r="AT75" s="5"/>
      <c r="AU75" s="5"/>
    </row>
    <row r="76" spans="1:47" ht="15" customHeight="1" x14ac:dyDescent="0.25">
      <c r="A76" s="14" t="s">
        <v>64</v>
      </c>
      <c r="B76" s="14"/>
      <c r="C76" s="14" t="s">
        <v>111</v>
      </c>
      <c r="D76" s="14"/>
      <c r="E76" s="35" t="s">
        <v>66</v>
      </c>
      <c r="F76" s="14"/>
      <c r="G76" s="51">
        <v>0.24</v>
      </c>
      <c r="I76" s="83">
        <f t="shared" si="5"/>
        <v>0.24</v>
      </c>
      <c r="AC76" s="7">
        <v>0.39</v>
      </c>
      <c r="AD76" s="5"/>
      <c r="AE76" s="5"/>
      <c r="AF76" s="5"/>
      <c r="AG76" s="5"/>
      <c r="AH76" s="5"/>
      <c r="AO76" s="5"/>
      <c r="AT76" s="5"/>
      <c r="AU76" s="5"/>
    </row>
    <row r="77" spans="1:47" ht="15" customHeight="1" x14ac:dyDescent="0.25">
      <c r="A77" s="14" t="s">
        <v>64</v>
      </c>
      <c r="B77" s="14"/>
      <c r="C77" s="14" t="s">
        <v>112</v>
      </c>
      <c r="D77" s="14"/>
      <c r="E77" s="35" t="s">
        <v>67</v>
      </c>
      <c r="F77" s="14"/>
      <c r="G77" s="51">
        <v>0.28000000000000003</v>
      </c>
      <c r="I77" s="83">
        <f t="shared" si="5"/>
        <v>0.28000000000000003</v>
      </c>
      <c r="AC77" s="7"/>
      <c r="AD77" s="5"/>
      <c r="AE77" s="5"/>
      <c r="AF77" s="5"/>
      <c r="AG77" s="5"/>
      <c r="AH77" s="5"/>
      <c r="AO77" s="5"/>
      <c r="AT77" s="5"/>
      <c r="AU77" s="5"/>
    </row>
    <row r="78" spans="1:47" ht="15" customHeight="1" x14ac:dyDescent="0.25">
      <c r="A78" s="14" t="s">
        <v>64</v>
      </c>
      <c r="B78" s="14"/>
      <c r="C78" s="14" t="s">
        <v>113</v>
      </c>
      <c r="D78" s="14"/>
      <c r="E78" s="35" t="s">
        <v>93</v>
      </c>
      <c r="F78" s="14"/>
      <c r="G78" s="51">
        <v>0.28000000000000003</v>
      </c>
      <c r="I78" s="83">
        <f t="shared" si="5"/>
        <v>0.28000000000000003</v>
      </c>
      <c r="AC78" s="7"/>
      <c r="AD78" s="5"/>
      <c r="AE78" s="5"/>
      <c r="AF78" s="5"/>
      <c r="AG78" s="5"/>
      <c r="AH78" s="5"/>
      <c r="AO78" s="5"/>
      <c r="AT78" s="5"/>
      <c r="AU78" s="5"/>
    </row>
    <row r="79" spans="1:47" ht="15" customHeight="1" x14ac:dyDescent="0.25">
      <c r="A79" s="14" t="s">
        <v>64</v>
      </c>
      <c r="B79" s="14"/>
      <c r="C79" s="14" t="s">
        <v>114</v>
      </c>
      <c r="D79" s="14"/>
      <c r="E79" s="35" t="s">
        <v>94</v>
      </c>
      <c r="F79" s="14"/>
      <c r="G79" s="51">
        <v>0.28000000000000003</v>
      </c>
      <c r="I79" s="83">
        <f t="shared" si="5"/>
        <v>0.28000000000000003</v>
      </c>
      <c r="AC79" s="7">
        <v>0.42</v>
      </c>
      <c r="AD79" s="5"/>
      <c r="AE79" s="5"/>
      <c r="AF79" s="5"/>
      <c r="AG79" s="5"/>
      <c r="AH79" s="5"/>
      <c r="AO79" s="5"/>
      <c r="AT79" s="5"/>
      <c r="AU79" s="5"/>
    </row>
    <row r="80" spans="1:47" ht="15" customHeight="1" x14ac:dyDescent="0.25">
      <c r="A80" s="15" t="s">
        <v>64</v>
      </c>
      <c r="B80" s="15"/>
      <c r="C80" s="15" t="s">
        <v>115</v>
      </c>
      <c r="D80" s="15"/>
      <c r="E80" s="57" t="s">
        <v>68</v>
      </c>
      <c r="F80" s="15"/>
      <c r="G80" s="52">
        <v>0.34</v>
      </c>
      <c r="I80" s="84">
        <f t="shared" si="5"/>
        <v>0.34</v>
      </c>
      <c r="AC80" s="7">
        <v>0.51</v>
      </c>
      <c r="AD80" s="5"/>
      <c r="AE80" s="5"/>
      <c r="AF80" s="5"/>
      <c r="AG80" s="5"/>
      <c r="AH80" s="5"/>
      <c r="AO80" s="5"/>
      <c r="AT80" s="5"/>
      <c r="AU80" s="5"/>
    </row>
    <row r="81" spans="1:47" ht="15" customHeight="1" x14ac:dyDescent="0.25">
      <c r="A81" s="14"/>
      <c r="B81" s="14"/>
      <c r="C81" s="14"/>
      <c r="D81" s="14"/>
      <c r="E81" s="14"/>
      <c r="F81" s="14"/>
      <c r="G81" s="14"/>
      <c r="AC81" s="5"/>
      <c r="AD81" s="5"/>
      <c r="AE81" s="5"/>
      <c r="AF81" s="5"/>
      <c r="AG81" s="5"/>
      <c r="AH81" s="5"/>
    </row>
    <row r="82" spans="1:47" ht="15" customHeight="1" x14ac:dyDescent="0.25">
      <c r="A82" s="14"/>
      <c r="B82" s="14"/>
      <c r="C82" s="14"/>
      <c r="D82" s="14"/>
      <c r="E82" s="14"/>
      <c r="F82" s="14"/>
      <c r="G82" s="14"/>
      <c r="AO82" s="5"/>
      <c r="AP82" s="5"/>
      <c r="AQ82" s="5"/>
      <c r="AR82" s="5"/>
      <c r="AS82" s="5"/>
      <c r="AT82" s="5"/>
      <c r="AU82" s="5"/>
    </row>
    <row r="83" spans="1:47" ht="15" customHeight="1" x14ac:dyDescent="0.25">
      <c r="A83" s="14"/>
      <c r="B83" s="14"/>
      <c r="C83" s="14"/>
      <c r="D83" s="14"/>
      <c r="E83" s="14"/>
      <c r="F83" s="14"/>
      <c r="G83" s="14"/>
    </row>
    <row r="84" spans="1:47" ht="15" customHeight="1" x14ac:dyDescent="0.25">
      <c r="A84" s="14"/>
      <c r="B84" s="14"/>
      <c r="C84" s="14"/>
      <c r="D84" s="14"/>
      <c r="E84" s="14"/>
      <c r="F84" s="14"/>
      <c r="G84" s="14"/>
    </row>
    <row r="85" spans="1:47" ht="15" customHeight="1" x14ac:dyDescent="0.25">
      <c r="A85" s="14"/>
      <c r="B85" s="14"/>
      <c r="C85" s="14"/>
      <c r="D85" s="14"/>
      <c r="E85" s="14"/>
      <c r="F85" s="14"/>
      <c r="G85" s="14"/>
    </row>
    <row r="86" spans="1:47" ht="15" customHeight="1" x14ac:dyDescent="0.25">
      <c r="A86" s="14"/>
      <c r="B86" s="14"/>
      <c r="C86" s="14"/>
      <c r="D86" s="14"/>
      <c r="E86" s="14"/>
      <c r="F86" s="14"/>
      <c r="G86" s="14"/>
    </row>
    <row r="87" spans="1:47" x14ac:dyDescent="0.25">
      <c r="A87" s="14"/>
      <c r="B87" s="14"/>
      <c r="C87" s="14"/>
      <c r="D87" s="14"/>
      <c r="E87" s="14"/>
      <c r="F87" s="14"/>
      <c r="G87" s="14"/>
    </row>
    <row r="88" spans="1:47" x14ac:dyDescent="0.25">
      <c r="A88" s="14"/>
      <c r="B88" s="14"/>
      <c r="C88" s="14"/>
      <c r="D88" s="14"/>
      <c r="E88" s="14"/>
      <c r="F88" s="14"/>
      <c r="G88" s="14"/>
    </row>
    <row r="89" spans="1:47" x14ac:dyDescent="0.25">
      <c r="A89" s="14"/>
      <c r="B89" s="14"/>
      <c r="C89" s="14"/>
      <c r="D89" s="14"/>
      <c r="E89" s="14"/>
      <c r="F89" s="14"/>
      <c r="G89" s="14"/>
    </row>
    <row r="90" spans="1:47" x14ac:dyDescent="0.25">
      <c r="A90" s="14"/>
      <c r="B90" s="14"/>
      <c r="C90" s="14"/>
      <c r="D90" s="14"/>
      <c r="E90" s="14"/>
      <c r="F90" s="14"/>
      <c r="G90" s="14"/>
    </row>
    <row r="91" spans="1:47" x14ac:dyDescent="0.25">
      <c r="A91" s="14"/>
      <c r="B91" s="14"/>
      <c r="C91" s="33"/>
      <c r="D91" s="14"/>
      <c r="E91" s="14"/>
      <c r="F91" s="14"/>
      <c r="G91" s="14"/>
    </row>
    <row r="92" spans="1:47" x14ac:dyDescent="0.25">
      <c r="A92" s="14"/>
      <c r="B92" s="14"/>
      <c r="C92" s="14"/>
      <c r="D92" s="14"/>
      <c r="E92" s="14"/>
      <c r="F92" s="14"/>
      <c r="G92" s="14"/>
    </row>
    <row r="93" spans="1:47" x14ac:dyDescent="0.25">
      <c r="A93" s="14"/>
      <c r="B93" s="14"/>
      <c r="C93" s="14"/>
      <c r="D93" s="14"/>
      <c r="E93" s="14"/>
      <c r="F93" s="14"/>
      <c r="G93" s="14"/>
    </row>
    <row r="94" spans="1:47" x14ac:dyDescent="0.25">
      <c r="A94" s="14"/>
      <c r="B94" s="14"/>
      <c r="C94" s="14"/>
      <c r="D94" s="14"/>
      <c r="E94" s="14"/>
      <c r="F94" s="14"/>
      <c r="G94" s="14"/>
    </row>
    <row r="95" spans="1:47" x14ac:dyDescent="0.25">
      <c r="A95" s="14"/>
      <c r="B95" s="14"/>
      <c r="C95" s="33"/>
      <c r="D95" s="14"/>
      <c r="E95" s="14"/>
      <c r="F95" s="14"/>
      <c r="G95" s="14"/>
    </row>
    <row r="96" spans="1:47" x14ac:dyDescent="0.25">
      <c r="A96" s="14"/>
      <c r="B96" s="14"/>
      <c r="C96" s="14"/>
      <c r="D96" s="14"/>
      <c r="E96" s="14"/>
      <c r="F96" s="14"/>
      <c r="G96" s="14"/>
    </row>
    <row r="97" spans="1:7" x14ac:dyDescent="0.25">
      <c r="A97" s="14"/>
      <c r="B97" s="14"/>
      <c r="C97" s="14"/>
      <c r="D97" s="14"/>
      <c r="E97" s="14"/>
      <c r="F97" s="14"/>
      <c r="G97" s="14"/>
    </row>
    <row r="98" spans="1:7" x14ac:dyDescent="0.25">
      <c r="A98" s="14"/>
      <c r="B98" s="14"/>
      <c r="C98" s="14"/>
      <c r="D98" s="14"/>
      <c r="E98" s="14"/>
      <c r="F98" s="14"/>
      <c r="G98" s="14"/>
    </row>
    <row r="99" spans="1:7" x14ac:dyDescent="0.25">
      <c r="A99" s="14"/>
      <c r="B99" s="14"/>
      <c r="C99" s="14"/>
      <c r="D99" s="14"/>
      <c r="E99" s="14"/>
      <c r="F99" s="14"/>
      <c r="G99" s="14"/>
    </row>
    <row r="100" spans="1:7" x14ac:dyDescent="0.25">
      <c r="A100" s="14"/>
      <c r="B100" s="14"/>
      <c r="C100" s="14"/>
      <c r="D100" s="14"/>
      <c r="E100" s="14"/>
      <c r="F100" s="14"/>
      <c r="G100" s="14"/>
    </row>
    <row r="101" spans="1:7" x14ac:dyDescent="0.25">
      <c r="A101" s="14"/>
      <c r="B101" s="14"/>
      <c r="C101" s="14"/>
      <c r="D101" s="14"/>
      <c r="E101" s="14"/>
      <c r="F101" s="14"/>
      <c r="G101" s="14"/>
    </row>
    <row r="102" spans="1:7" x14ac:dyDescent="0.25">
      <c r="A102" s="14"/>
      <c r="B102" s="14"/>
      <c r="C102" s="14"/>
      <c r="D102" s="14"/>
      <c r="E102" s="14"/>
      <c r="F102" s="14"/>
      <c r="G102" s="14"/>
    </row>
    <row r="103" spans="1:7" x14ac:dyDescent="0.25">
      <c r="A103" s="14"/>
      <c r="B103" s="14"/>
      <c r="C103" s="14"/>
      <c r="D103" s="14"/>
      <c r="E103" s="14"/>
      <c r="F103" s="14"/>
      <c r="G103" s="14"/>
    </row>
    <row r="104" spans="1:7" x14ac:dyDescent="0.25">
      <c r="A104" s="14"/>
      <c r="B104" s="14"/>
      <c r="C104" s="14"/>
      <c r="D104" s="14"/>
      <c r="E104" s="14"/>
      <c r="F104" s="14"/>
      <c r="G104" s="14"/>
    </row>
  </sheetData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abimaterjalid</vt:lpstr>
    </vt:vector>
  </TitlesOfParts>
  <Company>Hals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Mikko</dc:creator>
  <cp:lastModifiedBy>Anne Olesk</cp:lastModifiedBy>
  <cp:lastPrinted>2009-07-20T10:51:58Z</cp:lastPrinted>
  <dcterms:created xsi:type="dcterms:W3CDTF">2000-01-07T07:41:51Z</dcterms:created>
  <dcterms:modified xsi:type="dcterms:W3CDTF">2026-06-08T08:32:54Z</dcterms:modified>
</cp:coreProperties>
</file>