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nne.olesk\Desktop\Kodulehe hinnakirjad\General Fittings (messing, kollektorid, kuulventiilid)\"/>
    </mc:Choice>
  </mc:AlternateContent>
  <xr:revisionPtr revIDLastSave="0" documentId="13_ncr:1_{550F1587-D8D4-4709-B5EB-7511118FC73A}" xr6:coauthVersionLast="47" xr6:coauthVersionMax="47" xr10:uidLastSave="{00000000-0000-0000-0000-000000000000}"/>
  <bookViews>
    <workbookView xWindow="-28920" yWindow="660" windowWidth="29040" windowHeight="15720" xr2:uid="{23EFF07A-086E-4383-B22C-3F1ED259B755}"/>
  </bookViews>
  <sheets>
    <sheet name="GF messingliitmikud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397" i="4" l="1"/>
  <c r="Q396" i="4"/>
  <c r="Q395" i="4"/>
  <c r="Q394" i="4"/>
  <c r="Q393" i="4"/>
  <c r="Q392" i="4"/>
  <c r="Q391" i="4"/>
  <c r="Q388" i="4"/>
  <c r="Q387" i="4"/>
  <c r="Q386" i="4"/>
  <c r="Q385" i="4"/>
  <c r="Q384" i="4"/>
  <c r="Q383" i="4"/>
  <c r="Q382" i="4"/>
  <c r="Q301" i="4"/>
  <c r="Q295" i="4"/>
  <c r="Q281" i="4"/>
  <c r="Q280" i="4"/>
  <c r="Q221" i="4"/>
  <c r="Q220" i="4"/>
  <c r="Q212" i="4"/>
  <c r="Q171" i="4"/>
  <c r="Q170" i="4"/>
  <c r="Q169" i="4"/>
  <c r="Q168" i="4"/>
  <c r="Q167" i="4"/>
  <c r="Q166" i="4"/>
  <c r="Q106" i="4"/>
  <c r="Q105" i="4"/>
  <c r="Q104" i="4"/>
  <c r="Q103" i="4"/>
  <c r="Q102" i="4"/>
  <c r="Q101" i="4"/>
  <c r="Q100" i="4"/>
  <c r="Q99" i="4"/>
  <c r="Q337" i="4"/>
  <c r="Q336" i="4"/>
  <c r="Q335" i="4"/>
  <c r="Q334" i="4"/>
  <c r="Q333" i="4"/>
  <c r="Q355" i="4"/>
  <c r="Q354" i="4"/>
  <c r="Q353" i="4"/>
  <c r="Q352" i="4"/>
  <c r="Q351" i="4"/>
  <c r="Q350" i="4"/>
  <c r="Q375" i="4"/>
  <c r="Q98" i="4"/>
  <c r="Q97" i="4"/>
  <c r="Q96" i="4"/>
  <c r="Q95" i="4"/>
  <c r="Q94" i="4"/>
  <c r="Q93" i="4"/>
  <c r="Q92" i="4"/>
  <c r="Q91" i="4"/>
  <c r="Q90" i="4"/>
  <c r="Q89" i="4"/>
  <c r="Q88" i="4"/>
  <c r="Q87" i="4"/>
  <c r="Q86" i="4"/>
  <c r="Q85" i="4"/>
  <c r="Q253" i="4"/>
  <c r="Q200" i="4"/>
  <c r="Q199" i="4"/>
  <c r="Q193" i="4"/>
  <c r="Q24" i="4"/>
  <c r="Q23" i="4"/>
  <c r="Q371" i="4"/>
  <c r="Q370" i="4"/>
  <c r="Q369" i="4"/>
  <c r="Q368" i="4"/>
  <c r="Q367" i="4"/>
  <c r="Q366" i="4"/>
  <c r="Q359" i="4"/>
  <c r="Q346" i="4"/>
  <c r="Q345" i="4"/>
  <c r="Q344" i="4"/>
  <c r="Q343" i="4"/>
  <c r="Q342" i="4"/>
  <c r="Q341" i="4"/>
  <c r="Q328" i="4"/>
  <c r="Q327" i="4"/>
  <c r="Q326" i="4"/>
  <c r="Q325" i="4"/>
  <c r="Q324" i="4"/>
  <c r="Q323" i="4"/>
  <c r="Q318" i="4"/>
  <c r="Q317" i="4"/>
  <c r="Q316" i="4"/>
  <c r="Q315" i="4"/>
  <c r="Q314" i="4"/>
  <c r="Q313" i="4"/>
  <c r="Q307" i="4"/>
  <c r="Q304" i="4"/>
  <c r="Q303" i="4"/>
  <c r="Q302" i="4"/>
  <c r="Q300" i="4"/>
  <c r="Q299" i="4"/>
  <c r="Q298" i="4"/>
  <c r="Q297" i="4"/>
  <c r="Q296" i="4"/>
  <c r="Q289" i="4"/>
  <c r="Q286" i="4"/>
  <c r="Q285" i="4"/>
  <c r="Q284" i="4"/>
  <c r="Q283" i="4"/>
  <c r="Q282" i="4"/>
  <c r="Q276" i="4"/>
  <c r="Q275" i="4"/>
  <c r="Q274" i="4"/>
  <c r="Q273" i="4"/>
  <c r="Q272" i="4"/>
  <c r="Q268" i="4"/>
  <c r="Q267" i="4"/>
  <c r="Q266" i="4"/>
  <c r="Q265" i="4"/>
  <c r="Q262" i="4"/>
  <c r="Q261" i="4"/>
  <c r="Q260" i="4"/>
  <c r="Q259" i="4"/>
  <c r="Q258" i="4"/>
  <c r="Q257" i="4"/>
  <c r="Q256" i="4"/>
  <c r="Q255" i="4"/>
  <c r="Q254" i="4"/>
  <c r="Q252" i="4"/>
  <c r="Q251" i="4"/>
  <c r="Q250" i="4"/>
  <c r="Q249" i="4"/>
  <c r="Q248" i="4"/>
  <c r="Q247" i="4"/>
  <c r="Q246" i="4"/>
  <c r="Q245" i="4"/>
  <c r="Q241" i="4"/>
  <c r="Q240" i="4"/>
  <c r="Q239" i="4"/>
  <c r="Q235" i="4"/>
  <c r="Q234" i="4"/>
  <c r="Q233" i="4"/>
  <c r="Q232" i="4"/>
  <c r="Q231" i="4"/>
  <c r="Q230" i="4"/>
  <c r="Q229" i="4"/>
  <c r="Q228" i="4"/>
  <c r="Q227" i="4"/>
  <c r="Q226" i="4"/>
  <c r="Q225" i="4"/>
  <c r="Q219" i="4"/>
  <c r="Q216" i="4"/>
  <c r="Q215" i="4"/>
  <c r="Q214" i="4"/>
  <c r="Q213" i="4"/>
  <c r="Q208" i="4"/>
  <c r="Q207" i="4"/>
  <c r="Q206" i="4"/>
  <c r="Q205" i="4"/>
  <c r="Q202" i="4"/>
  <c r="Q201" i="4"/>
  <c r="Q198" i="4"/>
  <c r="Q197" i="4"/>
  <c r="Q196" i="4"/>
  <c r="Q195" i="4"/>
  <c r="Q194" i="4"/>
  <c r="Q192" i="4"/>
  <c r="Q191" i="4"/>
  <c r="Q190" i="4"/>
  <c r="Q189" i="4"/>
  <c r="Q188" i="4"/>
  <c r="Q187" i="4"/>
  <c r="Q186" i="4"/>
  <c r="Q185" i="4"/>
  <c r="Q184" i="4"/>
  <c r="Q183" i="4"/>
  <c r="Q182" i="4"/>
  <c r="Q181" i="4"/>
  <c r="Q180" i="4"/>
  <c r="Q179" i="4"/>
  <c r="Q178" i="4"/>
  <c r="Q177" i="4"/>
  <c r="Q176" i="4"/>
  <c r="Q175" i="4"/>
  <c r="Q172" i="4"/>
  <c r="Q165" i="4"/>
  <c r="Q164" i="4"/>
  <c r="Q160" i="4"/>
  <c r="Q159" i="4"/>
  <c r="Q158" i="4"/>
  <c r="Q154" i="4"/>
  <c r="Q153" i="4"/>
  <c r="Q152" i="4"/>
  <c r="Q151" i="4"/>
  <c r="Q150" i="4"/>
  <c r="Q149" i="4"/>
  <c r="Q148" i="4"/>
  <c r="Q147" i="4"/>
  <c r="Q146" i="4"/>
  <c r="Q142" i="4"/>
  <c r="Q141" i="4"/>
  <c r="Q140" i="4"/>
  <c r="Q133" i="4"/>
  <c r="Q132" i="4"/>
  <c r="Q131" i="4"/>
  <c r="Q130" i="4"/>
  <c r="Q129" i="4"/>
  <c r="Q128" i="4"/>
  <c r="Q127" i="4"/>
  <c r="Q123" i="4"/>
  <c r="Q122" i="4"/>
  <c r="Q121" i="4"/>
  <c r="Q118" i="4"/>
  <c r="Q117" i="4"/>
  <c r="Q116" i="4"/>
  <c r="Q115" i="4"/>
  <c r="Q114" i="4"/>
  <c r="Q113" i="4"/>
  <c r="Q112" i="4"/>
  <c r="Q111" i="4"/>
  <c r="Q110" i="4"/>
  <c r="Q109" i="4"/>
  <c r="Q80" i="4"/>
  <c r="Q79" i="4"/>
  <c r="Q78" i="4"/>
  <c r="Q77" i="4"/>
  <c r="Q76" i="4"/>
  <c r="Q75" i="4"/>
  <c r="Q74" i="4"/>
  <c r="Q73" i="4"/>
  <c r="Q72" i="4"/>
  <c r="Q71" i="4"/>
  <c r="Q70" i="4"/>
  <c r="Q67" i="4"/>
  <c r="Q66" i="4"/>
  <c r="Q65" i="4"/>
  <c r="Q64" i="4"/>
  <c r="Q63" i="4"/>
  <c r="Q62" i="4"/>
  <c r="Q61" i="4"/>
  <c r="Q60" i="4"/>
  <c r="Q59" i="4"/>
  <c r="Q58" i="4"/>
  <c r="Q57" i="4"/>
  <c r="Q56" i="4"/>
  <c r="Q55" i="4"/>
  <c r="Q54" i="4"/>
  <c r="Q53" i="4"/>
  <c r="Q52" i="4"/>
  <c r="Q51" i="4"/>
  <c r="Q50" i="4"/>
  <c r="Q49" i="4"/>
  <c r="Q45" i="4"/>
  <c r="Q44" i="4"/>
  <c r="Q43" i="4"/>
  <c r="Q40" i="4"/>
  <c r="Q39" i="4"/>
  <c r="Q38" i="4"/>
  <c r="Q37" i="4"/>
  <c r="Q36" i="4"/>
  <c r="Q35" i="4"/>
  <c r="Q34" i="4"/>
  <c r="Q33" i="4"/>
  <c r="Q29" i="4"/>
  <c r="Q28" i="4"/>
  <c r="Q27" i="4"/>
  <c r="Q22" i="4"/>
  <c r="Q21" i="4"/>
  <c r="Q20" i="4"/>
  <c r="Q19" i="4"/>
  <c r="Q18" i="4"/>
  <c r="Q17" i="4"/>
  <c r="Q16" i="4"/>
  <c r="Q15" i="4"/>
  <c r="Q14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Mikko</author>
  </authors>
  <commentList>
    <comment ref="Q7" authorId="0" shapeId="0" xr:uid="{35DC6894-13C9-47D9-AAF2-CBF5E6F08EAD}">
      <text>
        <r>
          <rPr>
            <b/>
            <sz val="12"/>
            <color indexed="81"/>
            <rFont val="Tahoma"/>
            <family val="2"/>
          </rPr>
          <t>Paiguta siia kokkulepitud allahindlus% ja saad ostuhinna ilma käibemaksuta.</t>
        </r>
        <r>
          <rPr>
            <b/>
            <sz val="10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<sst xmlns="http://schemas.openxmlformats.org/spreadsheetml/2006/main" count="709" uniqueCount="432">
  <si>
    <t>AS HALS TRADING</t>
  </si>
  <si>
    <t>AS HALS TRADING - T</t>
  </si>
  <si>
    <t>PÕHIHINNAD</t>
  </si>
  <si>
    <t>50113 Tartu</t>
  </si>
  <si>
    <t>ilma käibemaksuta</t>
  </si>
  <si>
    <t>halstartu@hals.ee</t>
  </si>
  <si>
    <t>Allahindlus:</t>
  </si>
  <si>
    <t>www.hals.ee</t>
  </si>
  <si>
    <t>Netohind</t>
  </si>
  <si>
    <t>Põhihind</t>
  </si>
  <si>
    <t>Muhv, sk - sk</t>
  </si>
  <si>
    <t>Kood</t>
  </si>
  <si>
    <t>Mõõt</t>
  </si>
  <si>
    <t>H501006</t>
  </si>
  <si>
    <t>1/8"</t>
  </si>
  <si>
    <t>H501008</t>
  </si>
  <si>
    <t>1/4"</t>
  </si>
  <si>
    <t>H501010</t>
  </si>
  <si>
    <t>3/8"</t>
  </si>
  <si>
    <t>H501015</t>
  </si>
  <si>
    <t>1/2"</t>
  </si>
  <si>
    <t>H501020</t>
  </si>
  <si>
    <t>3/4"</t>
  </si>
  <si>
    <t>H501025</t>
  </si>
  <si>
    <t>1"</t>
  </si>
  <si>
    <t>H501032</t>
  </si>
  <si>
    <t>1 1/4"</t>
  </si>
  <si>
    <t>H501040</t>
  </si>
  <si>
    <t>1 1/2"</t>
  </si>
  <si>
    <t>H501050</t>
  </si>
  <si>
    <t>2"</t>
  </si>
  <si>
    <t>Kroomitud muhv, sk - sk</t>
  </si>
  <si>
    <t>HK501015</t>
  </si>
  <si>
    <t>HK501020</t>
  </si>
  <si>
    <t>HK501025</t>
  </si>
  <si>
    <t>Üleminekumuhv, sk - sk</t>
  </si>
  <si>
    <t>H50201510</t>
  </si>
  <si>
    <t>1/2" x 3/8"</t>
  </si>
  <si>
    <t>H50202015</t>
  </si>
  <si>
    <t>3/4" x 1/2"</t>
  </si>
  <si>
    <t>H50202515</t>
  </si>
  <si>
    <t>1" x 1/2"</t>
  </si>
  <si>
    <t>H50202520</t>
  </si>
  <si>
    <t>1" x 3/4"</t>
  </si>
  <si>
    <t>H50203220</t>
  </si>
  <si>
    <t>1 1/4" x 3/4"</t>
  </si>
  <si>
    <t>H50203225</t>
  </si>
  <si>
    <t>1 1/4" x 1"</t>
  </si>
  <si>
    <t>H50204032</t>
  </si>
  <si>
    <t>1 1/2" x 1 1/4"</t>
  </si>
  <si>
    <t>H50205040</t>
  </si>
  <si>
    <t>2" x 1 1/2"</t>
  </si>
  <si>
    <t>Kroomitud üleminekumuhv, sk - sk</t>
  </si>
  <si>
    <t>HK50202015</t>
  </si>
  <si>
    <t>HK50202515</t>
  </si>
  <si>
    <t>HK50202520</t>
  </si>
  <si>
    <t>Kraanijätk, sk - vk</t>
  </si>
  <si>
    <t>H50501510</t>
  </si>
  <si>
    <t>1/2" x 10 mm</t>
  </si>
  <si>
    <t>H50501515</t>
  </si>
  <si>
    <t>1/2" x 15 mm</t>
  </si>
  <si>
    <t>H50501520</t>
  </si>
  <si>
    <t>1/2" x 20 mm</t>
  </si>
  <si>
    <t>H50501525</t>
  </si>
  <si>
    <t>1/2" x 25 mm</t>
  </si>
  <si>
    <t>H50501530</t>
  </si>
  <si>
    <t>1/2" x 30 mm</t>
  </si>
  <si>
    <t>H50501540</t>
  </si>
  <si>
    <t>1/2" x 40 mm</t>
  </si>
  <si>
    <t>H50501550</t>
  </si>
  <si>
    <t>1/2" x 50 mm</t>
  </si>
  <si>
    <t>H50501560</t>
  </si>
  <si>
    <t>1/2" x 60 mm</t>
  </si>
  <si>
    <t>H50501570</t>
  </si>
  <si>
    <t>1/2" x 70 mm</t>
  </si>
  <si>
    <t>H50501580</t>
  </si>
  <si>
    <t>1/2" x 80 mm</t>
  </si>
  <si>
    <t>H50501599</t>
  </si>
  <si>
    <t>1/2" x 100 mm</t>
  </si>
  <si>
    <t>H50502010</t>
  </si>
  <si>
    <t>3/4" x 10 mm</t>
  </si>
  <si>
    <t>H50502015</t>
  </si>
  <si>
    <t>3/4" x 15 mm</t>
  </si>
  <si>
    <t>H50502020</t>
  </si>
  <si>
    <t>3/4" x 20 mm</t>
  </si>
  <si>
    <t>H50502025</t>
  </si>
  <si>
    <t>3/4" x 25 mm</t>
  </si>
  <si>
    <t>H50502030</t>
  </si>
  <si>
    <t>3/4" x 30 mm</t>
  </si>
  <si>
    <t>H50502040</t>
  </si>
  <si>
    <t>3/4" x 40 mm</t>
  </si>
  <si>
    <t>H50502050</t>
  </si>
  <si>
    <t>3/4" x 50 mm</t>
  </si>
  <si>
    <t>Kroomitud kraanijätk, sk - vk</t>
  </si>
  <si>
    <t>HK50501510</t>
  </si>
  <si>
    <t>HK50501515</t>
  </si>
  <si>
    <t>HK50501520</t>
  </si>
  <si>
    <t>HK50501530</t>
  </si>
  <si>
    <t>HK50501540</t>
  </si>
  <si>
    <t>HK50501550</t>
  </si>
  <si>
    <t>HK50501560</t>
  </si>
  <si>
    <t>HK50501570</t>
  </si>
  <si>
    <t>Põlv, sk- sk</t>
  </si>
  <si>
    <t>H508008</t>
  </si>
  <si>
    <t>H508010</t>
  </si>
  <si>
    <t>H508015</t>
  </si>
  <si>
    <t>H508020</t>
  </si>
  <si>
    <t>H508025</t>
  </si>
  <si>
    <t>H508032</t>
  </si>
  <si>
    <t>H508040</t>
  </si>
  <si>
    <t>H508050</t>
  </si>
  <si>
    <t>Kroomitud põlv, sk- sk</t>
  </si>
  <si>
    <t>HK508015</t>
  </si>
  <si>
    <t>HK508020</t>
  </si>
  <si>
    <t>HK508025</t>
  </si>
  <si>
    <t>Põlv, sk- vk</t>
  </si>
  <si>
    <t>H508510</t>
  </si>
  <si>
    <t>H508515</t>
  </si>
  <si>
    <t>H508520</t>
  </si>
  <si>
    <t>H508525</t>
  </si>
  <si>
    <t>H508532</t>
  </si>
  <si>
    <t>H508540</t>
  </si>
  <si>
    <t>H508550</t>
  </si>
  <si>
    <t>Kroomitud põlv, sk- vk</t>
  </si>
  <si>
    <t>HK508515</t>
  </si>
  <si>
    <t>HK508520</t>
  </si>
  <si>
    <t>HK508525</t>
  </si>
  <si>
    <t>H512008</t>
  </si>
  <si>
    <t>H512010</t>
  </si>
  <si>
    <t>H512015</t>
  </si>
  <si>
    <t>H512020</t>
  </si>
  <si>
    <t>H512025</t>
  </si>
  <si>
    <t>H512032</t>
  </si>
  <si>
    <t>H512040</t>
  </si>
  <si>
    <t>H512050</t>
  </si>
  <si>
    <t>Ülemineku kolmik</t>
  </si>
  <si>
    <t>3/4" x 1/2" x 3/4"</t>
  </si>
  <si>
    <t>1" x 1/2" x 1"</t>
  </si>
  <si>
    <t>1" x 3/4" x 1"</t>
  </si>
  <si>
    <t>Kroomitud kolmik</t>
  </si>
  <si>
    <t>HK512015</t>
  </si>
  <si>
    <t>HK512020</t>
  </si>
  <si>
    <t>HK512025</t>
  </si>
  <si>
    <t>Üleminekunippel, vk - sk</t>
  </si>
  <si>
    <t>H51600806</t>
  </si>
  <si>
    <t>1/4" x 1/8"</t>
  </si>
  <si>
    <t>H51601006</t>
  </si>
  <si>
    <t>3/8" x 1/8"</t>
  </si>
  <si>
    <t>H51601008</t>
  </si>
  <si>
    <t>3/8" x 1/4"</t>
  </si>
  <si>
    <t>H51601508</t>
  </si>
  <si>
    <t>1/2" x 1/4"</t>
  </si>
  <si>
    <t>H51601510</t>
  </si>
  <si>
    <t>H51602008</t>
  </si>
  <si>
    <t>3/4" x 1/4"</t>
  </si>
  <si>
    <t>H51602010</t>
  </si>
  <si>
    <t>3/4" x 3/8"</t>
  </si>
  <si>
    <t>H51602015</t>
  </si>
  <si>
    <t>H51602510</t>
  </si>
  <si>
    <t>1" x 3/8"</t>
  </si>
  <si>
    <t>H51602515</t>
  </si>
  <si>
    <t>H51602520</t>
  </si>
  <si>
    <t>H51603215</t>
  </si>
  <si>
    <t>1 1/4" x 1/2"</t>
  </si>
  <si>
    <t>H51603220</t>
  </si>
  <si>
    <t>H51603225</t>
  </si>
  <si>
    <t>H51604015</t>
  </si>
  <si>
    <t>1 1/2" x 1/2"</t>
  </si>
  <si>
    <t>H51604020</t>
  </si>
  <si>
    <t>1 1/2" x 3/4"</t>
  </si>
  <si>
    <t>H51604025</t>
  </si>
  <si>
    <t>1 1/2" x 1"</t>
  </si>
  <si>
    <t>H51604032</t>
  </si>
  <si>
    <t>H51605020</t>
  </si>
  <si>
    <t>2" x 3/4"</t>
  </si>
  <si>
    <t>H51605025</t>
  </si>
  <si>
    <t>2" x 1"</t>
  </si>
  <si>
    <t>H51605032</t>
  </si>
  <si>
    <t>2" x 1 1/4"</t>
  </si>
  <si>
    <t>H51605040</t>
  </si>
  <si>
    <t>Kroomitud üleminekunippel, vk - sk</t>
  </si>
  <si>
    <t>HK51601510</t>
  </si>
  <si>
    <t>HK51602015</t>
  </si>
  <si>
    <t>HK51602515</t>
  </si>
  <si>
    <t>HK51602520</t>
  </si>
  <si>
    <t>Üleminek, sk - vk</t>
  </si>
  <si>
    <t>Kroomitud üleminek, sk - vk</t>
  </si>
  <si>
    <t>Kaksiknippel, vk - vk</t>
  </si>
  <si>
    <t>H520006</t>
  </si>
  <si>
    <t>H520008</t>
  </si>
  <si>
    <t>H520010</t>
  </si>
  <si>
    <t>H520015</t>
  </si>
  <si>
    <t>H520020</t>
  </si>
  <si>
    <t>H520025</t>
  </si>
  <si>
    <t>H520032</t>
  </si>
  <si>
    <t>H520040</t>
  </si>
  <si>
    <t>H520050</t>
  </si>
  <si>
    <t>Kroomitud kaksiknippel, vk - vk</t>
  </si>
  <si>
    <t>HK520015</t>
  </si>
  <si>
    <t>HK520020</t>
  </si>
  <si>
    <t>HK520025</t>
  </si>
  <si>
    <t>Üleminekukaksiknippel, vk - vk</t>
  </si>
  <si>
    <t>H52400806</t>
  </si>
  <si>
    <t>H52401008</t>
  </si>
  <si>
    <t>H52401508</t>
  </si>
  <si>
    <t>H52401510</t>
  </si>
  <si>
    <t>H52402015</t>
  </si>
  <si>
    <t>H52402515</t>
  </si>
  <si>
    <t>H52402520</t>
  </si>
  <si>
    <t>H52403220</t>
  </si>
  <si>
    <t>H52403225</t>
  </si>
  <si>
    <t>H52404020</t>
  </si>
  <si>
    <t>H52404025</t>
  </si>
  <si>
    <t>H52404032</t>
  </si>
  <si>
    <t>H52405025</t>
  </si>
  <si>
    <t>H52405032</t>
  </si>
  <si>
    <t>H52405040</t>
  </si>
  <si>
    <t>Kroomitud üleminekukaksiknippel, vk - vk</t>
  </si>
  <si>
    <t>HK52401510</t>
  </si>
  <si>
    <t>HK52402015</t>
  </si>
  <si>
    <t>HK52402520</t>
  </si>
  <si>
    <t>Kontramutter</t>
  </si>
  <si>
    <t>H528008</t>
  </si>
  <si>
    <t>H528010</t>
  </si>
  <si>
    <t>H528015</t>
  </si>
  <si>
    <t>H528020</t>
  </si>
  <si>
    <t>H528025</t>
  </si>
  <si>
    <t>Kork, sk</t>
  </si>
  <si>
    <t>H530015</t>
  </si>
  <si>
    <t>H530020</t>
  </si>
  <si>
    <t>H530025</t>
  </si>
  <si>
    <t>H530032</t>
  </si>
  <si>
    <t>H530040</t>
  </si>
  <si>
    <t>HK530015</t>
  </si>
  <si>
    <t>Punn, vk</t>
  </si>
  <si>
    <t>H533008</t>
  </si>
  <si>
    <t>H533010</t>
  </si>
  <si>
    <t>H533015</t>
  </si>
  <si>
    <t>H533020</t>
  </si>
  <si>
    <t>H533025</t>
  </si>
  <si>
    <t>H533032</t>
  </si>
  <si>
    <t>H533040</t>
  </si>
  <si>
    <t>H533050</t>
  </si>
  <si>
    <t>Kroomitud punn, vk</t>
  </si>
  <si>
    <t>HK533015</t>
  </si>
  <si>
    <t>Rist</t>
  </si>
  <si>
    <t>H539015</t>
  </si>
  <si>
    <t>H539020</t>
  </si>
  <si>
    <t>H539025</t>
  </si>
  <si>
    <t>H539032</t>
  </si>
  <si>
    <t>H539040</t>
  </si>
  <si>
    <t>H539050</t>
  </si>
  <si>
    <t>Koonusliitmik, sk - vk, TIHENDIGA</t>
  </si>
  <si>
    <t>H611015</t>
  </si>
  <si>
    <t>H611020</t>
  </si>
  <si>
    <t>H611025</t>
  </si>
  <si>
    <t>H611032</t>
  </si>
  <si>
    <t>H611040</t>
  </si>
  <si>
    <t>H611050</t>
  </si>
  <si>
    <t>Koonusliitmik, sk - sk</t>
  </si>
  <si>
    <t>H610015</t>
  </si>
  <si>
    <t>H610020</t>
  </si>
  <si>
    <t>H610025</t>
  </si>
  <si>
    <t>H610032</t>
  </si>
  <si>
    <t>H610040</t>
  </si>
  <si>
    <t>H610050</t>
  </si>
  <si>
    <t>Kraanipõlv, sk- sk</t>
  </si>
  <si>
    <t>H669015</t>
  </si>
  <si>
    <t>Kroomitud kork, sk</t>
  </si>
  <si>
    <t>H52402010</t>
  </si>
  <si>
    <t>H508065</t>
  </si>
  <si>
    <t>H508080</t>
  </si>
  <si>
    <t>2 1/2"</t>
  </si>
  <si>
    <t>3"</t>
  </si>
  <si>
    <t>H512065</t>
  </si>
  <si>
    <t>H51606550</t>
  </si>
  <si>
    <t>2 1/2" x 2"</t>
  </si>
  <si>
    <t>H51608050</t>
  </si>
  <si>
    <t>H51608065</t>
  </si>
  <si>
    <t>3" x 2"</t>
  </si>
  <si>
    <t>3" x 2 1/2"</t>
  </si>
  <si>
    <t>HK52402515</t>
  </si>
  <si>
    <t>H52406550</t>
  </si>
  <si>
    <t>H520065</t>
  </si>
  <si>
    <t>H520080</t>
  </si>
  <si>
    <t>1" x 50 mm</t>
  </si>
  <si>
    <t>H653515</t>
  </si>
  <si>
    <t>H653520</t>
  </si>
  <si>
    <t>H653525</t>
  </si>
  <si>
    <t>H653532</t>
  </si>
  <si>
    <t>H653540</t>
  </si>
  <si>
    <t>H653550</t>
  </si>
  <si>
    <t>Läbiviik, vk- vk</t>
  </si>
  <si>
    <t>HK50501580</t>
  </si>
  <si>
    <t>HK50501599</t>
  </si>
  <si>
    <t>HK50501525</t>
  </si>
  <si>
    <t>H50502530</t>
  </si>
  <si>
    <t>1" x 30 mm</t>
  </si>
  <si>
    <t>H51605015</t>
  </si>
  <si>
    <t>2" x 1/2"</t>
  </si>
  <si>
    <t>H501065</t>
  </si>
  <si>
    <t>H501080</t>
  </si>
  <si>
    <t>H51608032</t>
  </si>
  <si>
    <t>H51608040</t>
  </si>
  <si>
    <t>3" x 1 1/4"</t>
  </si>
  <si>
    <t>3" x 1 1/2"</t>
  </si>
  <si>
    <t>H52403215</t>
  </si>
  <si>
    <t>Sepa 19</t>
  </si>
  <si>
    <t>Kivikülvi 8</t>
  </si>
  <si>
    <t>Keermestatud messingliitmikud</t>
  </si>
  <si>
    <t>Pikendus, vk - vk</t>
  </si>
  <si>
    <t>H50511550</t>
  </si>
  <si>
    <t>H50511560</t>
  </si>
  <si>
    <t>H50511575</t>
  </si>
  <si>
    <t>H505115100</t>
  </si>
  <si>
    <t>H50512050</t>
  </si>
  <si>
    <t>H50512060</t>
  </si>
  <si>
    <t>H50512070</t>
  </si>
  <si>
    <t>H50512075</t>
  </si>
  <si>
    <t>H505120100</t>
  </si>
  <si>
    <t>H50512550</t>
  </si>
  <si>
    <t>H50512560</t>
  </si>
  <si>
    <t>H505125100</t>
  </si>
  <si>
    <t>H505125125</t>
  </si>
  <si>
    <t>H505125175</t>
  </si>
  <si>
    <t>1/2" x 75 mm</t>
  </si>
  <si>
    <t>3/4" x 60 mm</t>
  </si>
  <si>
    <t>3/4" x 70 mm</t>
  </si>
  <si>
    <t>3/4" x 75 mm</t>
  </si>
  <si>
    <t>3/4" x 100 mm</t>
  </si>
  <si>
    <t>1" x 60 mm</t>
  </si>
  <si>
    <t>1" x 75 mm</t>
  </si>
  <si>
    <t>1" x 100 mm</t>
  </si>
  <si>
    <t>1" x 125 mm</t>
  </si>
  <si>
    <t>1" x 175 mm</t>
  </si>
  <si>
    <t>Pumbaviisik</t>
  </si>
  <si>
    <t>H677072</t>
  </si>
  <si>
    <t>1"x1/4" H=72 mm</t>
  </si>
  <si>
    <t>12919 Tallinn</t>
  </si>
  <si>
    <t>Tel. 715 1400</t>
  </si>
  <si>
    <t>Tel. 730 1630</t>
  </si>
  <si>
    <t>hals@hals.ee</t>
  </si>
  <si>
    <t>Koonusliitmik nurk, sk-vk</t>
  </si>
  <si>
    <t>H609515</t>
  </si>
  <si>
    <t>H609520</t>
  </si>
  <si>
    <t>H609525</t>
  </si>
  <si>
    <t>H609532</t>
  </si>
  <si>
    <t>H609540</t>
  </si>
  <si>
    <t>H609550</t>
  </si>
  <si>
    <t>Koonusliitmik, sk - vk, nikeldatud TIHENDIGA</t>
  </si>
  <si>
    <t>HK611015</t>
  </si>
  <si>
    <t>HK611020</t>
  </si>
  <si>
    <t>HK611025</t>
  </si>
  <si>
    <t>HK611032</t>
  </si>
  <si>
    <t>HK611040</t>
  </si>
  <si>
    <t>H505125250</t>
  </si>
  <si>
    <t>1" x 250 mm</t>
  </si>
  <si>
    <t>H50513290</t>
  </si>
  <si>
    <t>1 1/4" x 90 mm</t>
  </si>
  <si>
    <t>1 1/4" x 150 mm</t>
  </si>
  <si>
    <t>1 1/2" x 120 mm</t>
  </si>
  <si>
    <t>H505140120</t>
  </si>
  <si>
    <t>H505140200</t>
  </si>
  <si>
    <t>1 1/2" x 200 mm</t>
  </si>
  <si>
    <t>H505150150</t>
  </si>
  <si>
    <t>2" x 150 mm</t>
  </si>
  <si>
    <t>H505150250</t>
  </si>
  <si>
    <t>2" x 250 mm</t>
  </si>
  <si>
    <t>H51253215</t>
  </si>
  <si>
    <t>1 1/4" x 1/2" x 1 1/4"</t>
  </si>
  <si>
    <t>H51253220</t>
  </si>
  <si>
    <t>1 1/4" x 3/4" x 1 1/4"</t>
  </si>
  <si>
    <t>1 1/4" x 1" x 1 1/4"</t>
  </si>
  <si>
    <t>H51253225</t>
  </si>
  <si>
    <t>H51254015</t>
  </si>
  <si>
    <t>H51254020</t>
  </si>
  <si>
    <t>1 1/2" x 1/2" x 1 1/2"</t>
  </si>
  <si>
    <t>1 1/2" x 3/4" x 1 1/2"</t>
  </si>
  <si>
    <t>1 1/2" x 1" x 1 1/2"</t>
  </si>
  <si>
    <t>HK51651238</t>
  </si>
  <si>
    <t>HK5165112</t>
  </si>
  <si>
    <t>HK51653412</t>
  </si>
  <si>
    <t>H530008</t>
  </si>
  <si>
    <t>H530010</t>
  </si>
  <si>
    <t>H533006</t>
  </si>
  <si>
    <t>H533025T</t>
  </si>
  <si>
    <t>1" kummitihendiga</t>
  </si>
  <si>
    <t>1/2" (tihendiga)</t>
  </si>
  <si>
    <t>3/4" (tihendiga)</t>
  </si>
  <si>
    <t>1" (tihendiga)</t>
  </si>
  <si>
    <t>Liitmik terastorule väliskeermega</t>
  </si>
  <si>
    <t>17,2 mm x 3/8" vk</t>
  </si>
  <si>
    <t>26,9 mm x 3/4" vk</t>
  </si>
  <si>
    <t>21,3 mm x 1/2" vk</t>
  </si>
  <si>
    <t>33,7 mm x 1" vk</t>
  </si>
  <si>
    <t>42,4 mm x 1 1/4" vk</t>
  </si>
  <si>
    <t>48,3 mm x 1 1/2" vk</t>
  </si>
  <si>
    <t>60,3 mm x 2" vk</t>
  </si>
  <si>
    <t>Liitmik terastorule sisekeermega</t>
  </si>
  <si>
    <t>17,2 mm x 3/8" sk</t>
  </si>
  <si>
    <t>21,3 mm x 1/2" sk</t>
  </si>
  <si>
    <t>26,9 mm x 3/4" sk</t>
  </si>
  <si>
    <t>33,7 mm x 1" sk</t>
  </si>
  <si>
    <t>42,4 mm x 1 1/4" sk</t>
  </si>
  <si>
    <t>48,3 mm x 1 1/2" sk</t>
  </si>
  <si>
    <t>60,3 mm x 2" sk</t>
  </si>
  <si>
    <t>H51651214</t>
  </si>
  <si>
    <t>H51651238</t>
  </si>
  <si>
    <t>H51653412</t>
  </si>
  <si>
    <t>H5165112</t>
  </si>
  <si>
    <t>H5165134</t>
  </si>
  <si>
    <t>H51252015</t>
  </si>
  <si>
    <t>H51252515</t>
  </si>
  <si>
    <t>H51252520</t>
  </si>
  <si>
    <t>H51254025</t>
  </si>
  <si>
    <t>25210</t>
  </si>
  <si>
    <t>25215</t>
  </si>
  <si>
    <t>25220</t>
  </si>
  <si>
    <t>25225</t>
  </si>
  <si>
    <t>25232</t>
  </si>
  <si>
    <t>25240</t>
  </si>
  <si>
    <t>25250</t>
  </si>
  <si>
    <t>25310</t>
  </si>
  <si>
    <t>25315</t>
  </si>
  <si>
    <t>25320</t>
  </si>
  <si>
    <t>25325</t>
  </si>
  <si>
    <t>25332</t>
  </si>
  <si>
    <t>25340</t>
  </si>
  <si>
    <t>25350</t>
  </si>
  <si>
    <t>H505132150</t>
  </si>
  <si>
    <t>01.10.2026</t>
  </si>
  <si>
    <t>Kolmik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</si>
</sst>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  <charset val="186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  <font>
      <b/>
      <sz val="16"/>
      <name val="Times New Roman"/>
      <family val="1"/>
      <charset val="186"/>
    </font>
    <font>
      <b/>
      <sz val="11"/>
      <color indexed="10"/>
      <name val="Times New Roman"/>
      <family val="1"/>
      <charset val="186"/>
    </font>
    <font>
      <sz val="8"/>
      <name val="Arial"/>
      <family val="2"/>
      <charset val="186"/>
    </font>
    <font>
      <b/>
      <sz val="12"/>
      <color indexed="81"/>
      <name val="Tahoma"/>
      <family val="2"/>
    </font>
    <font>
      <sz val="9"/>
      <name val="Times New Roman"/>
      <family val="1"/>
      <charset val="186"/>
    </font>
    <font>
      <u/>
      <sz val="7.5"/>
      <color indexed="12"/>
      <name val="Arial"/>
      <family val="2"/>
      <charset val="186"/>
    </font>
    <font>
      <b/>
      <sz val="10"/>
      <color indexed="81"/>
      <name val="Tahoma"/>
      <family val="2"/>
    </font>
    <font>
      <b/>
      <sz val="10"/>
      <name val="Times New Roman"/>
      <family val="1"/>
      <charset val="186"/>
    </font>
    <font>
      <sz val="10"/>
      <name val="Times New Roman"/>
      <family val="1"/>
      <charset val="186"/>
    </font>
    <font>
      <b/>
      <sz val="10"/>
      <color indexed="10"/>
      <name val="Times New Roman"/>
      <family val="1"/>
      <charset val="186"/>
    </font>
    <font>
      <b/>
      <sz val="9"/>
      <name val="Times New Roman"/>
      <family val="1"/>
      <charset val="186"/>
    </font>
    <font>
      <b/>
      <sz val="1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u/>
      <sz val="11"/>
      <color indexed="12"/>
      <name val="Calibri"/>
      <family val="2"/>
      <charset val="186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129">
    <xf numFmtId="0" fontId="0" fillId="0" borderId="0" xfId="0"/>
    <xf numFmtId="2" fontId="1" fillId="0" borderId="0" xfId="0" applyNumberFormat="1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1" fillId="0" borderId="0" xfId="0" applyFont="1"/>
    <xf numFmtId="49" fontId="2" fillId="3" borderId="0" xfId="0" applyNumberFormat="1" applyFont="1" applyFill="1" applyAlignment="1">
      <alignment horizontal="right"/>
    </xf>
    <xf numFmtId="0" fontId="2" fillId="3" borderId="0" xfId="0" applyFont="1" applyFill="1"/>
    <xf numFmtId="49" fontId="2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center"/>
    </xf>
    <xf numFmtId="2" fontId="1" fillId="3" borderId="0" xfId="0" applyNumberFormat="1" applyFont="1" applyFill="1" applyAlignment="1">
      <alignment horizontal="center"/>
    </xf>
    <xf numFmtId="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left" wrapText="1"/>
    </xf>
    <xf numFmtId="0" fontId="2" fillId="3" borderId="0" xfId="0" applyFont="1" applyFill="1" applyAlignment="1">
      <alignment wrapText="1"/>
    </xf>
    <xf numFmtId="49" fontId="2" fillId="3" borderId="0" xfId="0" applyNumberFormat="1" applyFont="1" applyFill="1" applyAlignment="1">
      <alignment wrapText="1"/>
    </xf>
    <xf numFmtId="49" fontId="2" fillId="3" borderId="0" xfId="0" applyNumberFormat="1" applyFont="1" applyFill="1" applyAlignment="1">
      <alignment horizontal="center" wrapText="1"/>
    </xf>
    <xf numFmtId="2" fontId="2" fillId="3" borderId="0" xfId="0" applyNumberFormat="1" applyFont="1" applyFill="1" applyAlignment="1">
      <alignment horizontal="center" wrapText="1"/>
    </xf>
    <xf numFmtId="0" fontId="2" fillId="3" borderId="1" xfId="0" applyFont="1" applyFill="1" applyBorder="1" applyAlignment="1">
      <alignment horizontal="left" wrapText="1"/>
    </xf>
    <xf numFmtId="0" fontId="1" fillId="3" borderId="2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left" wrapText="1"/>
    </xf>
    <xf numFmtId="2" fontId="1" fillId="3" borderId="4" xfId="0" applyNumberFormat="1" applyFont="1" applyFill="1" applyBorder="1" applyAlignment="1">
      <alignment horizontal="center"/>
    </xf>
    <xf numFmtId="2" fontId="1" fillId="3" borderId="6" xfId="0" applyNumberFormat="1" applyFont="1" applyFill="1" applyBorder="1" applyAlignment="1">
      <alignment horizontal="center"/>
    </xf>
    <xf numFmtId="2" fontId="2" fillId="3" borderId="7" xfId="0" applyNumberFormat="1" applyFont="1" applyFill="1" applyBorder="1" applyAlignment="1">
      <alignment horizontal="center"/>
    </xf>
    <xf numFmtId="2" fontId="1" fillId="3" borderId="7" xfId="0" applyNumberFormat="1" applyFont="1" applyFill="1" applyBorder="1" applyAlignment="1">
      <alignment horizontal="center"/>
    </xf>
    <xf numFmtId="0" fontId="2" fillId="3" borderId="2" xfId="0" applyFont="1" applyFill="1" applyBorder="1"/>
    <xf numFmtId="0" fontId="2" fillId="3" borderId="8" xfId="0" applyFont="1" applyFill="1" applyBorder="1"/>
    <xf numFmtId="0" fontId="1" fillId="3" borderId="3" xfId="0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 applyAlignment="1">
      <alignment horizontal="left" wrapText="1"/>
    </xf>
    <xf numFmtId="0" fontId="2" fillId="3" borderId="11" xfId="0" applyFont="1" applyFill="1" applyBorder="1"/>
    <xf numFmtId="0" fontId="2" fillId="3" borderId="12" xfId="0" applyFont="1" applyFill="1" applyBorder="1"/>
    <xf numFmtId="2" fontId="7" fillId="3" borderId="0" xfId="0" applyNumberFormat="1" applyFont="1" applyFill="1" applyAlignment="1">
      <alignment horizontal="center"/>
    </xf>
    <xf numFmtId="2" fontId="2" fillId="3" borderId="4" xfId="0" applyNumberFormat="1" applyFont="1" applyFill="1" applyBorder="1" applyAlignment="1">
      <alignment horizontal="center"/>
    </xf>
    <xf numFmtId="2" fontId="2" fillId="3" borderId="0" xfId="0" applyNumberFormat="1" applyFont="1" applyFill="1" applyAlignment="1">
      <alignment horizontal="center"/>
    </xf>
    <xf numFmtId="0" fontId="2" fillId="3" borderId="5" xfId="0" applyFont="1" applyFill="1" applyBorder="1" applyAlignment="1">
      <alignment horizontal="left"/>
    </xf>
    <xf numFmtId="0" fontId="2" fillId="3" borderId="10" xfId="0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4" fillId="3" borderId="0" xfId="0" quotePrefix="1" applyFont="1" applyFill="1" applyAlignment="1">
      <alignment horizontal="left"/>
    </xf>
    <xf numFmtId="0" fontId="12" fillId="3" borderId="0" xfId="0" applyFont="1" applyFill="1"/>
    <xf numFmtId="2" fontId="1" fillId="3" borderId="2" xfId="0" applyNumberFormat="1" applyFont="1" applyFill="1" applyBorder="1" applyAlignment="1">
      <alignment horizontal="center"/>
    </xf>
    <xf numFmtId="0" fontId="14" fillId="2" borderId="0" xfId="0" applyFont="1" applyFill="1"/>
    <xf numFmtId="0" fontId="15" fillId="2" borderId="0" xfId="0" applyFont="1" applyFill="1"/>
    <xf numFmtId="0" fontId="15" fillId="0" borderId="0" xfId="0" applyFont="1"/>
    <xf numFmtId="0" fontId="14" fillId="2" borderId="0" xfId="0" quotePrefix="1" applyFont="1" applyFill="1"/>
    <xf numFmtId="0" fontId="16" fillId="2" borderId="0" xfId="1" applyFont="1" applyFill="1" applyAlignment="1" applyProtection="1"/>
    <xf numFmtId="49" fontId="16" fillId="2" borderId="0" xfId="1" quotePrefix="1" applyNumberFormat="1" applyFont="1" applyFill="1" applyAlignment="1" applyProtection="1">
      <alignment horizontal="left"/>
    </xf>
    <xf numFmtId="0" fontId="16" fillId="2" borderId="0" xfId="1" quotePrefix="1" applyFont="1" applyFill="1" applyAlignment="1" applyProtection="1"/>
    <xf numFmtId="49" fontId="14" fillId="2" borderId="0" xfId="0" applyNumberFormat="1" applyFont="1" applyFill="1" applyAlignment="1">
      <alignment horizontal="center"/>
    </xf>
    <xf numFmtId="49" fontId="1" fillId="4" borderId="0" xfId="0" applyNumberFormat="1" applyFont="1" applyFill="1" applyAlignment="1">
      <alignment horizontal="right"/>
    </xf>
    <xf numFmtId="0" fontId="3" fillId="4" borderId="0" xfId="0" applyFont="1" applyFill="1" applyAlignment="1">
      <alignment horizontal="left"/>
    </xf>
    <xf numFmtId="0" fontId="1" fillId="4" borderId="0" xfId="0" applyFont="1" applyFill="1" applyAlignment="1">
      <alignment horizontal="left"/>
    </xf>
    <xf numFmtId="0" fontId="1" fillId="4" borderId="0" xfId="0" applyFont="1" applyFill="1" applyAlignment="1">
      <alignment horizontal="center"/>
    </xf>
    <xf numFmtId="0" fontId="1" fillId="4" borderId="0" xfId="0" applyFont="1" applyFill="1"/>
    <xf numFmtId="2" fontId="1" fillId="4" borderId="0" xfId="0" applyNumberFormat="1" applyFont="1" applyFill="1" applyAlignment="1">
      <alignment horizontal="center"/>
    </xf>
    <xf numFmtId="0" fontId="14" fillId="3" borderId="0" xfId="0" applyFont="1" applyFill="1"/>
    <xf numFmtId="0" fontId="15" fillId="3" borderId="0" xfId="0" applyFont="1" applyFill="1"/>
    <xf numFmtId="9" fontId="14" fillId="2" borderId="0" xfId="0" applyNumberFormat="1" applyFont="1" applyFill="1" applyAlignment="1">
      <alignment horizontal="center"/>
    </xf>
    <xf numFmtId="2" fontId="13" fillId="3" borderId="7" xfId="0" applyNumberFormat="1" applyFont="1" applyFill="1" applyBorder="1" applyAlignment="1">
      <alignment horizontal="center"/>
    </xf>
    <xf numFmtId="2" fontId="1" fillId="3" borderId="9" xfId="0" applyNumberFormat="1" applyFont="1" applyFill="1" applyBorder="1" applyAlignment="1">
      <alignment horizontal="center"/>
    </xf>
    <xf numFmtId="2" fontId="1" fillId="3" borderId="12" xfId="0" applyNumberFormat="1" applyFont="1" applyFill="1" applyBorder="1" applyAlignment="1">
      <alignment horizontal="center"/>
    </xf>
    <xf numFmtId="2" fontId="13" fillId="3" borderId="6" xfId="0" applyNumberFormat="1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11" fillId="3" borderId="11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11" fillId="3" borderId="0" xfId="0" applyFont="1" applyFill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11" fillId="3" borderId="12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left" wrapText="1"/>
    </xf>
    <xf numFmtId="0" fontId="10" fillId="3" borderId="14" xfId="0" applyFont="1" applyFill="1" applyBorder="1"/>
    <xf numFmtId="0" fontId="10" fillId="3" borderId="15" xfId="0" applyFont="1" applyFill="1" applyBorder="1"/>
    <xf numFmtId="0" fontId="1" fillId="3" borderId="13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1" fillId="3" borderId="14" xfId="0" applyFont="1" applyFill="1" applyBorder="1" applyAlignment="1">
      <alignment horizontal="center"/>
    </xf>
    <xf numFmtId="0" fontId="11" fillId="3" borderId="15" xfId="0" applyFont="1" applyFill="1" applyBorder="1" applyAlignment="1">
      <alignment horizontal="center"/>
    </xf>
    <xf numFmtId="0" fontId="11" fillId="3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11" fillId="3" borderId="7" xfId="0" applyFont="1" applyFill="1" applyBorder="1" applyAlignment="1">
      <alignment horizontal="center"/>
    </xf>
    <xf numFmtId="0" fontId="11" fillId="3" borderId="2" xfId="0" applyFont="1" applyFill="1" applyBorder="1" applyAlignment="1">
      <alignment horizontal="center"/>
    </xf>
    <xf numFmtId="0" fontId="11" fillId="3" borderId="8" xfId="0" applyFont="1" applyFill="1" applyBorder="1" applyAlignment="1">
      <alignment horizontal="center"/>
    </xf>
    <xf numFmtId="0" fontId="10" fillId="3" borderId="11" xfId="0" applyFont="1" applyFill="1" applyBorder="1"/>
    <xf numFmtId="0" fontId="10" fillId="3" borderId="12" xfId="0" applyFont="1" applyFill="1" applyBorder="1"/>
    <xf numFmtId="0" fontId="2" fillId="3" borderId="6" xfId="0" applyFont="1" applyFill="1" applyBorder="1" applyAlignment="1">
      <alignment horizontal="center"/>
    </xf>
    <xf numFmtId="0" fontId="11" fillId="3" borderId="6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1" fillId="3" borderId="4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left" wrapText="1"/>
    </xf>
    <xf numFmtId="2" fontId="1" fillId="3" borderId="8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2" fontId="1" fillId="3" borderId="0" xfId="0" applyNumberFormat="1" applyFont="1" applyFill="1"/>
    <xf numFmtId="49" fontId="2" fillId="3" borderId="1" xfId="0" applyNumberFormat="1" applyFont="1" applyFill="1" applyBorder="1" applyAlignment="1">
      <alignment horizontal="center"/>
    </xf>
    <xf numFmtId="49" fontId="2" fillId="3" borderId="5" xfId="0" applyNumberFormat="1" applyFont="1" applyFill="1" applyBorder="1" applyAlignment="1">
      <alignment horizontal="center"/>
    </xf>
    <xf numFmtId="49" fontId="2" fillId="3" borderId="10" xfId="0" applyNumberFormat="1" applyFont="1" applyFill="1" applyBorder="1" applyAlignment="1">
      <alignment horizontal="center"/>
    </xf>
    <xf numFmtId="49" fontId="1" fillId="3" borderId="14" xfId="0" applyNumberFormat="1" applyFont="1" applyFill="1" applyBorder="1" applyAlignment="1">
      <alignment horizontal="center"/>
    </xf>
    <xf numFmtId="2" fontId="1" fillId="3" borderId="17" xfId="0" applyNumberFormat="1" applyFont="1" applyFill="1" applyBorder="1" applyAlignment="1">
      <alignment horizontal="center"/>
    </xf>
    <xf numFmtId="2" fontId="1" fillId="3" borderId="18" xfId="0" applyNumberFormat="1" applyFont="1" applyFill="1" applyBorder="1" applyAlignment="1">
      <alignment horizontal="center"/>
    </xf>
    <xf numFmtId="2" fontId="1" fillId="3" borderId="16" xfId="0" applyNumberFormat="1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left" wrapText="1"/>
    </xf>
    <xf numFmtId="0" fontId="10" fillId="3" borderId="14" xfId="0" applyFont="1" applyFill="1" applyBorder="1"/>
    <xf numFmtId="0" fontId="10" fillId="3" borderId="15" xfId="0" applyFont="1" applyFill="1" applyBorder="1"/>
    <xf numFmtId="0" fontId="11" fillId="3" borderId="14" xfId="0" applyFont="1" applyFill="1" applyBorder="1" applyAlignment="1">
      <alignment horizontal="center"/>
    </xf>
    <xf numFmtId="0" fontId="11" fillId="3" borderId="15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emf"/><Relationship Id="rId18" Type="http://schemas.openxmlformats.org/officeDocument/2006/relationships/image" Target="../media/image18.emf"/><Relationship Id="rId26" Type="http://schemas.openxmlformats.org/officeDocument/2006/relationships/image" Target="../media/image26.emf"/><Relationship Id="rId39" Type="http://schemas.openxmlformats.org/officeDocument/2006/relationships/image" Target="../media/image39.jpeg"/><Relationship Id="rId21" Type="http://schemas.openxmlformats.org/officeDocument/2006/relationships/image" Target="../media/image21.emf"/><Relationship Id="rId34" Type="http://schemas.openxmlformats.org/officeDocument/2006/relationships/image" Target="../media/image34.jpeg"/><Relationship Id="rId7" Type="http://schemas.openxmlformats.org/officeDocument/2006/relationships/image" Target="../media/image7.emf"/><Relationship Id="rId12" Type="http://schemas.openxmlformats.org/officeDocument/2006/relationships/image" Target="../media/image12.emf"/><Relationship Id="rId17" Type="http://schemas.openxmlformats.org/officeDocument/2006/relationships/image" Target="../media/image17.emf"/><Relationship Id="rId25" Type="http://schemas.openxmlformats.org/officeDocument/2006/relationships/image" Target="../media/image25.emf"/><Relationship Id="rId33" Type="http://schemas.openxmlformats.org/officeDocument/2006/relationships/image" Target="../media/image33.jpeg"/><Relationship Id="rId38" Type="http://schemas.openxmlformats.org/officeDocument/2006/relationships/image" Target="../media/image38.png"/><Relationship Id="rId2" Type="http://schemas.openxmlformats.org/officeDocument/2006/relationships/image" Target="../media/image2.png"/><Relationship Id="rId16" Type="http://schemas.openxmlformats.org/officeDocument/2006/relationships/image" Target="../media/image16.emf"/><Relationship Id="rId20" Type="http://schemas.openxmlformats.org/officeDocument/2006/relationships/image" Target="../media/image20.emf"/><Relationship Id="rId29" Type="http://schemas.openxmlformats.org/officeDocument/2006/relationships/image" Target="../media/image29.emf"/><Relationship Id="rId1" Type="http://schemas.openxmlformats.org/officeDocument/2006/relationships/image" Target="../media/image1.png"/><Relationship Id="rId6" Type="http://schemas.openxmlformats.org/officeDocument/2006/relationships/image" Target="../media/image6.emf"/><Relationship Id="rId11" Type="http://schemas.openxmlformats.org/officeDocument/2006/relationships/image" Target="../media/image11.emf"/><Relationship Id="rId24" Type="http://schemas.openxmlformats.org/officeDocument/2006/relationships/image" Target="../media/image24.emf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jpeg"/><Relationship Id="rId5" Type="http://schemas.openxmlformats.org/officeDocument/2006/relationships/image" Target="../media/image5.emf"/><Relationship Id="rId15" Type="http://schemas.openxmlformats.org/officeDocument/2006/relationships/image" Target="../media/image15.emf"/><Relationship Id="rId23" Type="http://schemas.openxmlformats.org/officeDocument/2006/relationships/image" Target="../media/image23.emf"/><Relationship Id="rId28" Type="http://schemas.openxmlformats.org/officeDocument/2006/relationships/image" Target="../media/image28.emf"/><Relationship Id="rId36" Type="http://schemas.openxmlformats.org/officeDocument/2006/relationships/image" Target="../media/image36.png"/><Relationship Id="rId10" Type="http://schemas.openxmlformats.org/officeDocument/2006/relationships/image" Target="../media/image10.emf"/><Relationship Id="rId19" Type="http://schemas.openxmlformats.org/officeDocument/2006/relationships/image" Target="../media/image19.emf"/><Relationship Id="rId31" Type="http://schemas.openxmlformats.org/officeDocument/2006/relationships/image" Target="../media/image31.emf"/><Relationship Id="rId4" Type="http://schemas.openxmlformats.org/officeDocument/2006/relationships/image" Target="../media/image4.emf"/><Relationship Id="rId9" Type="http://schemas.openxmlformats.org/officeDocument/2006/relationships/image" Target="../media/image9.emf"/><Relationship Id="rId14" Type="http://schemas.openxmlformats.org/officeDocument/2006/relationships/image" Target="../media/image14.emf"/><Relationship Id="rId22" Type="http://schemas.openxmlformats.org/officeDocument/2006/relationships/image" Target="../media/image22.emf"/><Relationship Id="rId27" Type="http://schemas.openxmlformats.org/officeDocument/2006/relationships/image" Target="../media/image27.emf"/><Relationship Id="rId30" Type="http://schemas.openxmlformats.org/officeDocument/2006/relationships/image" Target="../media/image30.emf"/><Relationship Id="rId35" Type="http://schemas.openxmlformats.org/officeDocument/2006/relationships/image" Target="../media/image35.jpeg"/><Relationship Id="rId8" Type="http://schemas.openxmlformats.org/officeDocument/2006/relationships/image" Target="../media/image8.emf"/><Relationship Id="rId3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340</xdr:row>
      <xdr:rowOff>0</xdr:rowOff>
    </xdr:from>
    <xdr:to>
      <xdr:col>0</xdr:col>
      <xdr:colOff>981075</xdr:colOff>
      <xdr:row>343</xdr:row>
      <xdr:rowOff>180975</xdr:rowOff>
    </xdr:to>
    <xdr:pic>
      <xdr:nvPicPr>
        <xdr:cNvPr id="9824" name="Picture 28">
          <a:extLst>
            <a:ext uri="{FF2B5EF4-FFF2-40B4-BE49-F238E27FC236}">
              <a16:creationId xmlns:a16="http://schemas.microsoft.com/office/drawing/2014/main" id="{169AB8D9-0B19-1155-778A-F1BEEC233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73056750"/>
          <a:ext cx="762000" cy="7524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171450</xdr:colOff>
      <xdr:row>321</xdr:row>
      <xdr:rowOff>180975</xdr:rowOff>
    </xdr:from>
    <xdr:to>
      <xdr:col>0</xdr:col>
      <xdr:colOff>1009650</xdr:colOff>
      <xdr:row>325</xdr:row>
      <xdr:rowOff>152400</xdr:rowOff>
    </xdr:to>
    <xdr:pic>
      <xdr:nvPicPr>
        <xdr:cNvPr id="9825" name="Picture 30">
          <a:extLst>
            <a:ext uri="{FF2B5EF4-FFF2-40B4-BE49-F238E27FC236}">
              <a16:creationId xmlns:a16="http://schemas.microsoft.com/office/drawing/2014/main" id="{C8B70032-A547-ED73-CEA8-93A41F150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69551550"/>
          <a:ext cx="838200" cy="7334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219075</xdr:colOff>
      <xdr:row>357</xdr:row>
      <xdr:rowOff>66675</xdr:rowOff>
    </xdr:from>
    <xdr:to>
      <xdr:col>0</xdr:col>
      <xdr:colOff>981075</xdr:colOff>
      <xdr:row>361</xdr:row>
      <xdr:rowOff>152400</xdr:rowOff>
    </xdr:to>
    <xdr:pic>
      <xdr:nvPicPr>
        <xdr:cNvPr id="9826" name="Picture 43">
          <a:extLst>
            <a:ext uri="{FF2B5EF4-FFF2-40B4-BE49-F238E27FC236}">
              <a16:creationId xmlns:a16="http://schemas.microsoft.com/office/drawing/2014/main" id="{34567EF3-AFC2-404A-5BFC-42CA7D8BB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76428600"/>
          <a:ext cx="762000" cy="857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228600</xdr:colOff>
      <xdr:row>13</xdr:row>
      <xdr:rowOff>9525</xdr:rowOff>
    </xdr:from>
    <xdr:to>
      <xdr:col>0</xdr:col>
      <xdr:colOff>1028700</xdr:colOff>
      <xdr:row>17</xdr:row>
      <xdr:rowOff>28575</xdr:rowOff>
    </xdr:to>
    <xdr:pic>
      <xdr:nvPicPr>
        <xdr:cNvPr id="9827" name="Picture 54">
          <a:extLst>
            <a:ext uri="{FF2B5EF4-FFF2-40B4-BE49-F238E27FC236}">
              <a16:creationId xmlns:a16="http://schemas.microsoft.com/office/drawing/2014/main" id="{45391D87-DF26-793B-4012-A72189EBA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806" t="34529" r="33434" b="25111"/>
        <a:stretch>
          <a:fillRect/>
        </a:stretch>
      </xdr:blipFill>
      <xdr:spPr bwMode="auto">
        <a:xfrm>
          <a:off x="228600" y="2733675"/>
          <a:ext cx="80010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</xdr:colOff>
      <xdr:row>25</xdr:row>
      <xdr:rowOff>38100</xdr:rowOff>
    </xdr:from>
    <xdr:to>
      <xdr:col>0</xdr:col>
      <xdr:colOff>971550</xdr:colOff>
      <xdr:row>28</xdr:row>
      <xdr:rowOff>190500</xdr:rowOff>
    </xdr:to>
    <xdr:pic>
      <xdr:nvPicPr>
        <xdr:cNvPr id="9828" name="Picture 55">
          <a:extLst>
            <a:ext uri="{FF2B5EF4-FFF2-40B4-BE49-F238E27FC236}">
              <a16:creationId xmlns:a16="http://schemas.microsoft.com/office/drawing/2014/main" id="{C5B2E928-721C-A4D9-D805-D2FCE53FE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298" t="34978" r="32538" b="26457"/>
        <a:stretch>
          <a:fillRect/>
        </a:stretch>
      </xdr:blipFill>
      <xdr:spPr bwMode="auto">
        <a:xfrm>
          <a:off x="200025" y="5067300"/>
          <a:ext cx="77152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209550</xdr:colOff>
      <xdr:row>31</xdr:row>
      <xdr:rowOff>190500</xdr:rowOff>
    </xdr:from>
    <xdr:to>
      <xdr:col>0</xdr:col>
      <xdr:colOff>1047750</xdr:colOff>
      <xdr:row>36</xdr:row>
      <xdr:rowOff>0</xdr:rowOff>
    </xdr:to>
    <xdr:pic>
      <xdr:nvPicPr>
        <xdr:cNvPr id="9829" name="Picture 56">
          <a:extLst>
            <a:ext uri="{FF2B5EF4-FFF2-40B4-BE49-F238E27FC236}">
              <a16:creationId xmlns:a16="http://schemas.microsoft.com/office/drawing/2014/main" id="{4E0B2692-60D0-AEB7-E17D-E14C52ED5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087" t="24858" r="32584" b="24294"/>
        <a:stretch>
          <a:fillRect/>
        </a:stretch>
      </xdr:blipFill>
      <xdr:spPr bwMode="auto">
        <a:xfrm>
          <a:off x="209550" y="6400800"/>
          <a:ext cx="8382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219075</xdr:colOff>
      <xdr:row>41</xdr:row>
      <xdr:rowOff>9525</xdr:rowOff>
    </xdr:from>
    <xdr:to>
      <xdr:col>0</xdr:col>
      <xdr:colOff>1019175</xdr:colOff>
      <xdr:row>44</xdr:row>
      <xdr:rowOff>190500</xdr:rowOff>
    </xdr:to>
    <xdr:pic>
      <xdr:nvPicPr>
        <xdr:cNvPr id="9830" name="Picture 57">
          <a:extLst>
            <a:ext uri="{FF2B5EF4-FFF2-40B4-BE49-F238E27FC236}">
              <a16:creationId xmlns:a16="http://schemas.microsoft.com/office/drawing/2014/main" id="{4667F34B-3DA7-F94F-DDB1-EBE418095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210" t="28813" r="32959" b="20905"/>
        <a:stretch>
          <a:fillRect/>
        </a:stretch>
      </xdr:blipFill>
      <xdr:spPr bwMode="auto">
        <a:xfrm>
          <a:off x="219075" y="8153400"/>
          <a:ext cx="80010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152400</xdr:colOff>
      <xdr:row>48</xdr:row>
      <xdr:rowOff>0</xdr:rowOff>
    </xdr:from>
    <xdr:to>
      <xdr:col>0</xdr:col>
      <xdr:colOff>1123950</xdr:colOff>
      <xdr:row>56</xdr:row>
      <xdr:rowOff>104775</xdr:rowOff>
    </xdr:to>
    <xdr:pic>
      <xdr:nvPicPr>
        <xdr:cNvPr id="9831" name="Picture 58">
          <a:extLst>
            <a:ext uri="{FF2B5EF4-FFF2-40B4-BE49-F238E27FC236}">
              <a16:creationId xmlns:a16="http://schemas.microsoft.com/office/drawing/2014/main" id="{5E1DBFE5-A751-A3AB-9071-BE1BEADE3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129" t="1666" r="15129" b="5000"/>
        <a:stretch>
          <a:fillRect/>
        </a:stretch>
      </xdr:blipFill>
      <xdr:spPr bwMode="auto">
        <a:xfrm rot="-5400000">
          <a:off x="-176213" y="9853613"/>
          <a:ext cx="1628775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114300</xdr:colOff>
      <xdr:row>69</xdr:row>
      <xdr:rowOff>9525</xdr:rowOff>
    </xdr:from>
    <xdr:to>
      <xdr:col>0</xdr:col>
      <xdr:colOff>1123950</xdr:colOff>
      <xdr:row>77</xdr:row>
      <xdr:rowOff>104775</xdr:rowOff>
    </xdr:to>
    <xdr:pic>
      <xdr:nvPicPr>
        <xdr:cNvPr id="9832" name="Picture 59">
          <a:extLst>
            <a:ext uri="{FF2B5EF4-FFF2-40B4-BE49-F238E27FC236}">
              <a16:creationId xmlns:a16="http://schemas.microsoft.com/office/drawing/2014/main" id="{5CE43E41-DF32-EABB-916C-4FAD4C034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129" r="15129" b="3334"/>
        <a:stretch>
          <a:fillRect/>
        </a:stretch>
      </xdr:blipFill>
      <xdr:spPr bwMode="auto">
        <a:xfrm rot="-5400000">
          <a:off x="-190500" y="15011400"/>
          <a:ext cx="1619250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104775</xdr:colOff>
      <xdr:row>107</xdr:row>
      <xdr:rowOff>190500</xdr:rowOff>
    </xdr:from>
    <xdr:to>
      <xdr:col>0</xdr:col>
      <xdr:colOff>1095375</xdr:colOff>
      <xdr:row>111</xdr:row>
      <xdr:rowOff>123825</xdr:rowOff>
    </xdr:to>
    <xdr:pic>
      <xdr:nvPicPr>
        <xdr:cNvPr id="9833" name="Picture 60">
          <a:extLst>
            <a:ext uri="{FF2B5EF4-FFF2-40B4-BE49-F238E27FC236}">
              <a16:creationId xmlns:a16="http://schemas.microsoft.com/office/drawing/2014/main" id="{98284FDF-19E6-C94B-0007-5457FC138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820" t="38326" r="32654" b="25551"/>
        <a:stretch>
          <a:fillRect/>
        </a:stretch>
      </xdr:blipFill>
      <xdr:spPr bwMode="auto">
        <a:xfrm>
          <a:off x="104775" y="25050750"/>
          <a:ext cx="9906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119</xdr:row>
      <xdr:rowOff>76200</xdr:rowOff>
    </xdr:from>
    <xdr:to>
      <xdr:col>0</xdr:col>
      <xdr:colOff>1104900</xdr:colOff>
      <xdr:row>122</xdr:row>
      <xdr:rowOff>123825</xdr:rowOff>
    </xdr:to>
    <xdr:pic>
      <xdr:nvPicPr>
        <xdr:cNvPr id="9834" name="Picture 61">
          <a:extLst>
            <a:ext uri="{FF2B5EF4-FFF2-40B4-BE49-F238E27FC236}">
              <a16:creationId xmlns:a16="http://schemas.microsoft.com/office/drawing/2014/main" id="{A90FB788-6462-05C0-0F17-4ADF59FB9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957" t="10001" r="31183" b="28333"/>
        <a:stretch>
          <a:fillRect/>
        </a:stretch>
      </xdr:blipFill>
      <xdr:spPr bwMode="auto">
        <a:xfrm>
          <a:off x="133350" y="27251025"/>
          <a:ext cx="9715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47625</xdr:colOff>
      <xdr:row>126</xdr:row>
      <xdr:rowOff>0</xdr:rowOff>
    </xdr:from>
    <xdr:to>
      <xdr:col>0</xdr:col>
      <xdr:colOff>1200150</xdr:colOff>
      <xdr:row>130</xdr:row>
      <xdr:rowOff>28575</xdr:rowOff>
    </xdr:to>
    <xdr:pic>
      <xdr:nvPicPr>
        <xdr:cNvPr id="9835" name="Picture 62">
          <a:extLst>
            <a:ext uri="{FF2B5EF4-FFF2-40B4-BE49-F238E27FC236}">
              <a16:creationId xmlns:a16="http://schemas.microsoft.com/office/drawing/2014/main" id="{82518B98-CA12-C264-A4C7-2B230DD8B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481" t="32184" r="33504" b="32950"/>
        <a:stretch>
          <a:fillRect/>
        </a:stretch>
      </xdr:blipFill>
      <xdr:spPr bwMode="auto">
        <a:xfrm>
          <a:off x="47625" y="28555950"/>
          <a:ext cx="1152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138</xdr:row>
      <xdr:rowOff>85725</xdr:rowOff>
    </xdr:from>
    <xdr:to>
      <xdr:col>0</xdr:col>
      <xdr:colOff>1209675</xdr:colOff>
      <xdr:row>141</xdr:row>
      <xdr:rowOff>142875</xdr:rowOff>
    </xdr:to>
    <xdr:pic>
      <xdr:nvPicPr>
        <xdr:cNvPr id="9836" name="Picture 63">
          <a:extLst>
            <a:ext uri="{FF2B5EF4-FFF2-40B4-BE49-F238E27FC236}">
              <a16:creationId xmlns:a16="http://schemas.microsoft.com/office/drawing/2014/main" id="{D4159A79-B15D-8F71-C94C-8364B2F36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480" t="37547" r="33760" b="34100"/>
        <a:stretch>
          <a:fillRect/>
        </a:stretch>
      </xdr:blipFill>
      <xdr:spPr bwMode="auto">
        <a:xfrm>
          <a:off x="76200" y="30946725"/>
          <a:ext cx="1133475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161925</xdr:colOff>
      <xdr:row>144</xdr:row>
      <xdr:rowOff>171450</xdr:rowOff>
    </xdr:from>
    <xdr:to>
      <xdr:col>0</xdr:col>
      <xdr:colOff>1104900</xdr:colOff>
      <xdr:row>149</xdr:row>
      <xdr:rowOff>0</xdr:rowOff>
    </xdr:to>
    <xdr:pic>
      <xdr:nvPicPr>
        <xdr:cNvPr id="9838" name="Picture 65">
          <a:extLst>
            <a:ext uri="{FF2B5EF4-FFF2-40B4-BE49-F238E27FC236}">
              <a16:creationId xmlns:a16="http://schemas.microsoft.com/office/drawing/2014/main" id="{8F6039D8-F46A-3286-F84A-AA2526568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383" t="29851" r="35313" b="24377"/>
        <a:stretch>
          <a:fillRect/>
        </a:stretch>
      </xdr:blipFill>
      <xdr:spPr bwMode="auto">
        <a:xfrm>
          <a:off x="161925" y="33394650"/>
          <a:ext cx="94297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209550</xdr:colOff>
      <xdr:row>156</xdr:row>
      <xdr:rowOff>28575</xdr:rowOff>
    </xdr:from>
    <xdr:to>
      <xdr:col>0</xdr:col>
      <xdr:colOff>1085850</xdr:colOff>
      <xdr:row>159</xdr:row>
      <xdr:rowOff>161925</xdr:rowOff>
    </xdr:to>
    <xdr:pic>
      <xdr:nvPicPr>
        <xdr:cNvPr id="9839" name="Picture 66">
          <a:extLst>
            <a:ext uri="{FF2B5EF4-FFF2-40B4-BE49-F238E27FC236}">
              <a16:creationId xmlns:a16="http://schemas.microsoft.com/office/drawing/2014/main" id="{EBB7E802-07CF-5C02-5043-01D66E76C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9373" t="32338" r="33333" b="21393"/>
        <a:stretch>
          <a:fillRect/>
        </a:stretch>
      </xdr:blipFill>
      <xdr:spPr bwMode="auto">
        <a:xfrm>
          <a:off x="209550" y="35566350"/>
          <a:ext cx="8763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161925</xdr:colOff>
      <xdr:row>162</xdr:row>
      <xdr:rowOff>9525</xdr:rowOff>
    </xdr:from>
    <xdr:to>
      <xdr:col>0</xdr:col>
      <xdr:colOff>1028700</xdr:colOff>
      <xdr:row>165</xdr:row>
      <xdr:rowOff>180975</xdr:rowOff>
    </xdr:to>
    <xdr:pic>
      <xdr:nvPicPr>
        <xdr:cNvPr id="9840" name="Picture 67">
          <a:extLst>
            <a:ext uri="{FF2B5EF4-FFF2-40B4-BE49-F238E27FC236}">
              <a16:creationId xmlns:a16="http://schemas.microsoft.com/office/drawing/2014/main" id="{80675B2F-A21A-5E4A-2304-FFE1068AB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9033" t="2499" r="29749" b="15834"/>
        <a:stretch>
          <a:fillRect/>
        </a:stretch>
      </xdr:blipFill>
      <xdr:spPr bwMode="auto">
        <a:xfrm>
          <a:off x="161925" y="36728400"/>
          <a:ext cx="86677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174</xdr:row>
      <xdr:rowOff>9525</xdr:rowOff>
    </xdr:from>
    <xdr:to>
      <xdr:col>3</xdr:col>
      <xdr:colOff>133350</xdr:colOff>
      <xdr:row>177</xdr:row>
      <xdr:rowOff>142875</xdr:rowOff>
    </xdr:to>
    <xdr:pic>
      <xdr:nvPicPr>
        <xdr:cNvPr id="9841" name="Picture 68">
          <a:extLst>
            <a:ext uri="{FF2B5EF4-FFF2-40B4-BE49-F238E27FC236}">
              <a16:creationId xmlns:a16="http://schemas.microsoft.com/office/drawing/2014/main" id="{636CF031-218E-757A-EE9E-B16B50065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9604" t="26500" r="36304" b="33000"/>
        <a:stretch>
          <a:fillRect/>
        </a:stretch>
      </xdr:blipFill>
      <xdr:spPr bwMode="auto">
        <a:xfrm>
          <a:off x="314325" y="40519350"/>
          <a:ext cx="62865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257175</xdr:colOff>
      <xdr:row>203</xdr:row>
      <xdr:rowOff>161925</xdr:rowOff>
    </xdr:from>
    <xdr:to>
      <xdr:col>0</xdr:col>
      <xdr:colOff>895350</xdr:colOff>
      <xdr:row>207</xdr:row>
      <xdr:rowOff>66675</xdr:rowOff>
    </xdr:to>
    <xdr:pic>
      <xdr:nvPicPr>
        <xdr:cNvPr id="9842" name="Picture 69">
          <a:extLst>
            <a:ext uri="{FF2B5EF4-FFF2-40B4-BE49-F238E27FC236}">
              <a16:creationId xmlns:a16="http://schemas.microsoft.com/office/drawing/2014/main" id="{E0421DA3-C9CF-9A52-B2CA-6B6A53984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1254" t="30000" r="34323" b="31000"/>
        <a:stretch>
          <a:fillRect/>
        </a:stretch>
      </xdr:blipFill>
      <xdr:spPr bwMode="auto">
        <a:xfrm>
          <a:off x="257175" y="46405800"/>
          <a:ext cx="63817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211</xdr:row>
      <xdr:rowOff>104775</xdr:rowOff>
    </xdr:from>
    <xdr:to>
      <xdr:col>3</xdr:col>
      <xdr:colOff>152400</xdr:colOff>
      <xdr:row>214</xdr:row>
      <xdr:rowOff>171450</xdr:rowOff>
    </xdr:to>
    <xdr:pic>
      <xdr:nvPicPr>
        <xdr:cNvPr id="9843" name="Picture 70">
          <a:extLst>
            <a:ext uri="{FF2B5EF4-FFF2-40B4-BE49-F238E27FC236}">
              <a16:creationId xmlns:a16="http://schemas.microsoft.com/office/drawing/2014/main" id="{23A5AC2F-8279-A786-FD89-40AB9BBC6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295" t="25882" r="35294" b="31177"/>
        <a:stretch>
          <a:fillRect/>
        </a:stretch>
      </xdr:blipFill>
      <xdr:spPr bwMode="auto">
        <a:xfrm>
          <a:off x="314325" y="47920275"/>
          <a:ext cx="6477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</xdr:colOff>
      <xdr:row>217</xdr:row>
      <xdr:rowOff>104775</xdr:rowOff>
    </xdr:from>
    <xdr:to>
      <xdr:col>3</xdr:col>
      <xdr:colOff>133350</xdr:colOff>
      <xdr:row>220</xdr:row>
      <xdr:rowOff>114300</xdr:rowOff>
    </xdr:to>
    <xdr:pic>
      <xdr:nvPicPr>
        <xdr:cNvPr id="9844" name="Picture 71">
          <a:extLst>
            <a:ext uri="{FF2B5EF4-FFF2-40B4-BE49-F238E27FC236}">
              <a16:creationId xmlns:a16="http://schemas.microsoft.com/office/drawing/2014/main" id="{87529FA5-1563-E9FB-6486-2E9826D5B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040" t="28824" r="34117" b="31177"/>
        <a:stretch>
          <a:fillRect/>
        </a:stretch>
      </xdr:blipFill>
      <xdr:spPr bwMode="auto">
        <a:xfrm>
          <a:off x="333375" y="49082325"/>
          <a:ext cx="60960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223</xdr:row>
      <xdr:rowOff>161925</xdr:rowOff>
    </xdr:from>
    <xdr:to>
      <xdr:col>3</xdr:col>
      <xdr:colOff>171450</xdr:colOff>
      <xdr:row>226</xdr:row>
      <xdr:rowOff>161925</xdr:rowOff>
    </xdr:to>
    <xdr:pic>
      <xdr:nvPicPr>
        <xdr:cNvPr id="9845" name="Picture 72">
          <a:extLst>
            <a:ext uri="{FF2B5EF4-FFF2-40B4-BE49-F238E27FC236}">
              <a16:creationId xmlns:a16="http://schemas.microsoft.com/office/drawing/2014/main" id="{37CCDD9C-B34A-B2A4-CA2C-2F8C0C150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6555" t="36363" r="39879" b="32727"/>
        <a:stretch>
          <a:fillRect/>
        </a:stretch>
      </xdr:blipFill>
      <xdr:spPr bwMode="auto">
        <a:xfrm>
          <a:off x="314325" y="50311050"/>
          <a:ext cx="66675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236</xdr:row>
      <xdr:rowOff>171450</xdr:rowOff>
    </xdr:from>
    <xdr:to>
      <xdr:col>3</xdr:col>
      <xdr:colOff>180975</xdr:colOff>
      <xdr:row>239</xdr:row>
      <xdr:rowOff>161925</xdr:rowOff>
    </xdr:to>
    <xdr:pic>
      <xdr:nvPicPr>
        <xdr:cNvPr id="9846" name="Picture 73">
          <a:extLst>
            <a:ext uri="{FF2B5EF4-FFF2-40B4-BE49-F238E27FC236}">
              <a16:creationId xmlns:a16="http://schemas.microsoft.com/office/drawing/2014/main" id="{617D086C-5EB8-8E81-74D6-15537A4EC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9577" t="41364" r="36858" b="28181"/>
        <a:stretch>
          <a:fillRect/>
        </a:stretch>
      </xdr:blipFill>
      <xdr:spPr bwMode="auto">
        <a:xfrm>
          <a:off x="323850" y="52825650"/>
          <a:ext cx="6667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276225</xdr:colOff>
      <xdr:row>244</xdr:row>
      <xdr:rowOff>0</xdr:rowOff>
    </xdr:from>
    <xdr:to>
      <xdr:col>0</xdr:col>
      <xdr:colOff>971550</xdr:colOff>
      <xdr:row>247</xdr:row>
      <xdr:rowOff>85725</xdr:rowOff>
    </xdr:to>
    <xdr:pic>
      <xdr:nvPicPr>
        <xdr:cNvPr id="9847" name="Picture 74">
          <a:extLst>
            <a:ext uri="{FF2B5EF4-FFF2-40B4-BE49-F238E27FC236}">
              <a16:creationId xmlns:a16="http://schemas.microsoft.com/office/drawing/2014/main" id="{AA2ED0E1-7827-7A2D-51C3-221DDA673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126" t="13333" r="35843" b="23334"/>
        <a:stretch>
          <a:fillRect/>
        </a:stretch>
      </xdr:blipFill>
      <xdr:spPr bwMode="auto">
        <a:xfrm>
          <a:off x="276225" y="54225825"/>
          <a:ext cx="695325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266700</xdr:colOff>
      <xdr:row>264</xdr:row>
      <xdr:rowOff>19050</xdr:rowOff>
    </xdr:from>
    <xdr:to>
      <xdr:col>0</xdr:col>
      <xdr:colOff>990600</xdr:colOff>
      <xdr:row>267</xdr:row>
      <xdr:rowOff>114300</xdr:rowOff>
    </xdr:to>
    <xdr:pic>
      <xdr:nvPicPr>
        <xdr:cNvPr id="9848" name="Picture 75">
          <a:extLst>
            <a:ext uri="{FF2B5EF4-FFF2-40B4-BE49-F238E27FC236}">
              <a16:creationId xmlns:a16="http://schemas.microsoft.com/office/drawing/2014/main" id="{BD5BB49C-7235-8551-FD3E-C47002986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126" t="17500" r="34767" b="18333"/>
        <a:stretch>
          <a:fillRect/>
        </a:stretch>
      </xdr:blipFill>
      <xdr:spPr bwMode="auto">
        <a:xfrm>
          <a:off x="266700" y="58083450"/>
          <a:ext cx="7239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271</xdr:row>
      <xdr:rowOff>19050</xdr:rowOff>
    </xdr:from>
    <xdr:to>
      <xdr:col>3</xdr:col>
      <xdr:colOff>142875</xdr:colOff>
      <xdr:row>275</xdr:row>
      <xdr:rowOff>0</xdr:rowOff>
    </xdr:to>
    <xdr:pic>
      <xdr:nvPicPr>
        <xdr:cNvPr id="9849" name="Picture 76">
          <a:extLst>
            <a:ext uri="{FF2B5EF4-FFF2-40B4-BE49-F238E27FC236}">
              <a16:creationId xmlns:a16="http://schemas.microsoft.com/office/drawing/2014/main" id="{A30C4A0D-A335-5BC5-E9B4-17D0AB334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489" t="25906" r="36426" b="29533"/>
        <a:stretch>
          <a:fillRect/>
        </a:stretch>
      </xdr:blipFill>
      <xdr:spPr bwMode="auto">
        <a:xfrm>
          <a:off x="323850" y="59455050"/>
          <a:ext cx="6286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281</xdr:row>
      <xdr:rowOff>19050</xdr:rowOff>
    </xdr:from>
    <xdr:to>
      <xdr:col>3</xdr:col>
      <xdr:colOff>161925</xdr:colOff>
      <xdr:row>284</xdr:row>
      <xdr:rowOff>123825</xdr:rowOff>
    </xdr:to>
    <xdr:pic>
      <xdr:nvPicPr>
        <xdr:cNvPr id="9850" name="Picture 77">
          <a:extLst>
            <a:ext uri="{FF2B5EF4-FFF2-40B4-BE49-F238E27FC236}">
              <a16:creationId xmlns:a16="http://schemas.microsoft.com/office/drawing/2014/main" id="{94541A34-19B4-E112-8A80-D6B14B11F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202" t="9166" r="34082" b="25000"/>
        <a:stretch>
          <a:fillRect/>
        </a:stretch>
      </xdr:blipFill>
      <xdr:spPr bwMode="auto">
        <a:xfrm>
          <a:off x="323850" y="61407675"/>
          <a:ext cx="6477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295275</xdr:colOff>
      <xdr:row>287</xdr:row>
      <xdr:rowOff>57150</xdr:rowOff>
    </xdr:from>
    <xdr:to>
      <xdr:col>0</xdr:col>
      <xdr:colOff>952500</xdr:colOff>
      <xdr:row>290</xdr:row>
      <xdr:rowOff>152400</xdr:rowOff>
    </xdr:to>
    <xdr:pic>
      <xdr:nvPicPr>
        <xdr:cNvPr id="9851" name="Picture 78">
          <a:extLst>
            <a:ext uri="{FF2B5EF4-FFF2-40B4-BE49-F238E27FC236}">
              <a16:creationId xmlns:a16="http://schemas.microsoft.com/office/drawing/2014/main" id="{A96D4688-E0AD-A410-A140-5C6CF389A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202" t="10001" r="32959" b="24167"/>
        <a:stretch>
          <a:fillRect/>
        </a:stretch>
      </xdr:blipFill>
      <xdr:spPr bwMode="auto">
        <a:xfrm>
          <a:off x="295275" y="62798325"/>
          <a:ext cx="6572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304800</xdr:colOff>
      <xdr:row>295</xdr:row>
      <xdr:rowOff>19050</xdr:rowOff>
    </xdr:from>
    <xdr:to>
      <xdr:col>0</xdr:col>
      <xdr:colOff>923925</xdr:colOff>
      <xdr:row>298</xdr:row>
      <xdr:rowOff>104775</xdr:rowOff>
    </xdr:to>
    <xdr:pic>
      <xdr:nvPicPr>
        <xdr:cNvPr id="9852" name="Picture 79">
          <a:extLst>
            <a:ext uri="{FF2B5EF4-FFF2-40B4-BE49-F238E27FC236}">
              <a16:creationId xmlns:a16="http://schemas.microsoft.com/office/drawing/2014/main" id="{3F41A7B8-6E4E-0884-9CD0-4A42E321C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576" t="9166" r="34457" b="27501"/>
        <a:stretch>
          <a:fillRect/>
        </a:stretch>
      </xdr:blipFill>
      <xdr:spPr bwMode="auto">
        <a:xfrm>
          <a:off x="304800" y="64331850"/>
          <a:ext cx="619125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300</xdr:row>
      <xdr:rowOff>95250</xdr:rowOff>
    </xdr:from>
    <xdr:to>
      <xdr:col>3</xdr:col>
      <xdr:colOff>180975</xdr:colOff>
      <xdr:row>303</xdr:row>
      <xdr:rowOff>180975</xdr:rowOff>
    </xdr:to>
    <xdr:pic>
      <xdr:nvPicPr>
        <xdr:cNvPr id="9853" name="Picture 80">
          <a:extLst>
            <a:ext uri="{FF2B5EF4-FFF2-40B4-BE49-F238E27FC236}">
              <a16:creationId xmlns:a16="http://schemas.microsoft.com/office/drawing/2014/main" id="{F4FA20FB-522E-D9EB-F883-E6069D15E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793" t="32222" r="35425" b="25555"/>
        <a:stretch>
          <a:fillRect/>
        </a:stretch>
      </xdr:blipFill>
      <xdr:spPr bwMode="auto">
        <a:xfrm>
          <a:off x="323850" y="65360550"/>
          <a:ext cx="66675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305</xdr:row>
      <xdr:rowOff>76200</xdr:rowOff>
    </xdr:from>
    <xdr:to>
      <xdr:col>3</xdr:col>
      <xdr:colOff>123825</xdr:colOff>
      <xdr:row>308</xdr:row>
      <xdr:rowOff>114300</xdr:rowOff>
    </xdr:to>
    <xdr:pic>
      <xdr:nvPicPr>
        <xdr:cNvPr id="9854" name="Picture 81">
          <a:extLst>
            <a:ext uri="{FF2B5EF4-FFF2-40B4-BE49-F238E27FC236}">
              <a16:creationId xmlns:a16="http://schemas.microsoft.com/office/drawing/2014/main" id="{44FDEA90-B0D8-949A-83E6-AE20A6EAE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9383" t="14166" r="32819" b="25833"/>
        <a:stretch>
          <a:fillRect/>
        </a:stretch>
      </xdr:blipFill>
      <xdr:spPr bwMode="auto">
        <a:xfrm>
          <a:off x="314325" y="66313050"/>
          <a:ext cx="61912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171450</xdr:colOff>
      <xdr:row>312</xdr:row>
      <xdr:rowOff>9525</xdr:rowOff>
    </xdr:from>
    <xdr:to>
      <xdr:col>0</xdr:col>
      <xdr:colOff>1162050</xdr:colOff>
      <xdr:row>316</xdr:row>
      <xdr:rowOff>123825</xdr:rowOff>
    </xdr:to>
    <xdr:pic>
      <xdr:nvPicPr>
        <xdr:cNvPr id="9855" name="Picture 82">
          <a:extLst>
            <a:ext uri="{FF2B5EF4-FFF2-40B4-BE49-F238E27FC236}">
              <a16:creationId xmlns:a16="http://schemas.microsoft.com/office/drawing/2014/main" id="{ABE98132-3E7D-204D-D20A-CAE7072E1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9033" t="2499" r="30107" b="12500"/>
        <a:stretch>
          <a:fillRect/>
        </a:stretch>
      </xdr:blipFill>
      <xdr:spPr bwMode="auto">
        <a:xfrm>
          <a:off x="171450" y="67627500"/>
          <a:ext cx="9906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28575</xdr:colOff>
      <xdr:row>364</xdr:row>
      <xdr:rowOff>123825</xdr:rowOff>
    </xdr:from>
    <xdr:to>
      <xdr:col>3</xdr:col>
      <xdr:colOff>114300</xdr:colOff>
      <xdr:row>368</xdr:row>
      <xdr:rowOff>142875</xdr:rowOff>
    </xdr:to>
    <xdr:pic>
      <xdr:nvPicPr>
        <xdr:cNvPr id="9856" name="Picture 93" descr="untitled">
          <a:extLst>
            <a:ext uri="{FF2B5EF4-FFF2-40B4-BE49-F238E27FC236}">
              <a16:creationId xmlns:a16="http://schemas.microsoft.com/office/drawing/2014/main" id="{9A4AE459-5170-440B-B138-29209B421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77857350"/>
          <a:ext cx="5810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152400</xdr:colOff>
      <xdr:row>7</xdr:row>
      <xdr:rowOff>76200</xdr:rowOff>
    </xdr:from>
    <xdr:to>
      <xdr:col>15</xdr:col>
      <xdr:colOff>638175</xdr:colOff>
      <xdr:row>10</xdr:row>
      <xdr:rowOff>171450</xdr:rowOff>
    </xdr:to>
    <xdr:pic>
      <xdr:nvPicPr>
        <xdr:cNvPr id="9857" name="Pilt 1">
          <a:extLst>
            <a:ext uri="{FF2B5EF4-FFF2-40B4-BE49-F238E27FC236}">
              <a16:creationId xmlns:a16="http://schemas.microsoft.com/office/drawing/2014/main" id="{453DFEA6-7BEC-9669-D290-E4E33CE19C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4300" y="1581150"/>
          <a:ext cx="14287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83</xdr:row>
      <xdr:rowOff>161925</xdr:rowOff>
    </xdr:from>
    <xdr:to>
      <xdr:col>0</xdr:col>
      <xdr:colOff>1209675</xdr:colOff>
      <xdr:row>94</xdr:row>
      <xdr:rowOff>95250</xdr:rowOff>
    </xdr:to>
    <xdr:pic>
      <xdr:nvPicPr>
        <xdr:cNvPr id="9858" name="Pilt 38" descr="https://www.generalfittings.it/cache/media/2021/06/2600.43_1767.jpg/3fb77aac8cffb3e0128a336136c7bad0.jpg">
          <a:extLst>
            <a:ext uri="{FF2B5EF4-FFF2-40B4-BE49-F238E27FC236}">
              <a16:creationId xmlns:a16="http://schemas.microsoft.com/office/drawing/2014/main" id="{878A7EA4-CD49-BB3C-E66E-FF6411C80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78575"/>
          <a:ext cx="1209675" cy="2038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373</xdr:row>
      <xdr:rowOff>0</xdr:rowOff>
    </xdr:from>
    <xdr:to>
      <xdr:col>0</xdr:col>
      <xdr:colOff>1057275</xdr:colOff>
      <xdr:row>377</xdr:row>
      <xdr:rowOff>123825</xdr:rowOff>
    </xdr:to>
    <xdr:pic>
      <xdr:nvPicPr>
        <xdr:cNvPr id="9859" name="Pilt 37" descr="https://www.generalfittings.it/cache/media/2021/06/2700.n4_1823.jpg/c3c40c63f336d2a3b338a0f51e1580f4.jpg">
          <a:extLst>
            <a:ext uri="{FF2B5EF4-FFF2-40B4-BE49-F238E27FC236}">
              <a16:creationId xmlns:a16="http://schemas.microsoft.com/office/drawing/2014/main" id="{ECD42EDF-318F-572E-DF2E-987F9BB50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828150"/>
          <a:ext cx="1057275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1857375</xdr:colOff>
      <xdr:row>1</xdr:row>
      <xdr:rowOff>0</xdr:rowOff>
    </xdr:to>
    <xdr:pic>
      <xdr:nvPicPr>
        <xdr:cNvPr id="9860" name="Pilt 38">
          <a:extLst>
            <a:ext uri="{FF2B5EF4-FFF2-40B4-BE49-F238E27FC236}">
              <a16:creationId xmlns:a16="http://schemas.microsoft.com/office/drawing/2014/main" id="{37F6E77A-0AE9-81A9-8962-6431B04E24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57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348</xdr:row>
      <xdr:rowOff>123825</xdr:rowOff>
    </xdr:from>
    <xdr:to>
      <xdr:col>0</xdr:col>
      <xdr:colOff>1219200</xdr:colOff>
      <xdr:row>354</xdr:row>
      <xdr:rowOff>28575</xdr:rowOff>
    </xdr:to>
    <xdr:pic>
      <xdr:nvPicPr>
        <xdr:cNvPr id="9863" name="Pilt 6">
          <a:extLst>
            <a:ext uri="{FF2B5EF4-FFF2-40B4-BE49-F238E27FC236}">
              <a16:creationId xmlns:a16="http://schemas.microsoft.com/office/drawing/2014/main" id="{07BA3E36-E806-79E6-309D-840EEFB091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733150"/>
          <a:ext cx="121920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330</xdr:row>
      <xdr:rowOff>85725</xdr:rowOff>
    </xdr:from>
    <xdr:to>
      <xdr:col>0</xdr:col>
      <xdr:colOff>1219200</xdr:colOff>
      <xdr:row>337</xdr:row>
      <xdr:rowOff>66675</xdr:rowOff>
    </xdr:to>
    <xdr:pic>
      <xdr:nvPicPr>
        <xdr:cNvPr id="9864" name="Pilt 7">
          <a:extLst>
            <a:ext uri="{FF2B5EF4-FFF2-40B4-BE49-F238E27FC236}">
              <a16:creationId xmlns:a16="http://schemas.microsoft.com/office/drawing/2014/main" id="{0D9BA397-3B9C-6CEE-0501-E0246B9AA9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1199375"/>
          <a:ext cx="1219200" cy="1323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47625</xdr:colOff>
      <xdr:row>381</xdr:row>
      <xdr:rowOff>19050</xdr:rowOff>
    </xdr:from>
    <xdr:to>
      <xdr:col>0</xdr:col>
      <xdr:colOff>1228725</xdr:colOff>
      <xdr:row>385</xdr:row>
      <xdr:rowOff>180975</xdr:rowOff>
    </xdr:to>
    <xdr:pic>
      <xdr:nvPicPr>
        <xdr:cNvPr id="9865" name="Picture 2">
          <a:extLst>
            <a:ext uri="{FF2B5EF4-FFF2-40B4-BE49-F238E27FC236}">
              <a16:creationId xmlns:a16="http://schemas.microsoft.com/office/drawing/2014/main" id="{3B730025-E7A6-B927-9F00-320E6D00A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81076800"/>
          <a:ext cx="1181100" cy="92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389</xdr:row>
      <xdr:rowOff>152400</xdr:rowOff>
    </xdr:from>
    <xdr:to>
      <xdr:col>0</xdr:col>
      <xdr:colOff>1200150</xdr:colOff>
      <xdr:row>395</xdr:row>
      <xdr:rowOff>133350</xdr:rowOff>
    </xdr:to>
    <xdr:pic>
      <xdr:nvPicPr>
        <xdr:cNvPr id="9866" name="Picture 6">
          <a:extLst>
            <a:ext uri="{FF2B5EF4-FFF2-40B4-BE49-F238E27FC236}">
              <a16:creationId xmlns:a16="http://schemas.microsoft.com/office/drawing/2014/main" id="{E8A615EB-5833-8587-B406-9D511A09E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953225"/>
          <a:ext cx="1200150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arkvarakomplekti Office kujundu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hals.ee/" TargetMode="External"/><Relationship Id="rId7" Type="http://schemas.openxmlformats.org/officeDocument/2006/relationships/comments" Target="../comments1.xml"/><Relationship Id="rId2" Type="http://schemas.openxmlformats.org/officeDocument/2006/relationships/hyperlink" Target="mailto:halstartu@hals.ee" TargetMode="External"/><Relationship Id="rId1" Type="http://schemas.openxmlformats.org/officeDocument/2006/relationships/hyperlink" Target="mailto:hals@hals.ee" TargetMode="External"/><Relationship Id="rId6" Type="http://schemas.openxmlformats.org/officeDocument/2006/relationships/vmlDrawing" Target="../drawings/vmlDrawing1.vm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3E696-8726-4417-89A2-0DCFE65AE07E}">
  <dimension ref="A1:Q397"/>
  <sheetViews>
    <sheetView tabSelected="1" workbookViewId="0">
      <selection activeCell="U9" sqref="U9"/>
    </sheetView>
  </sheetViews>
  <sheetFormatPr defaultColWidth="8.85546875" defaultRowHeight="15" x14ac:dyDescent="0.25"/>
  <cols>
    <col min="1" max="1" width="42" style="3" customWidth="1"/>
    <col min="2" max="2" width="4.7109375" style="4" customWidth="1"/>
    <col min="3" max="3" width="2.7109375" style="4" customWidth="1"/>
    <col min="4" max="4" width="3.42578125" style="4" customWidth="1"/>
    <col min="5" max="5" width="12.42578125" style="4" customWidth="1"/>
    <col min="6" max="8" width="4.7109375" style="4" customWidth="1"/>
    <col min="9" max="9" width="4" style="4" customWidth="1"/>
    <col min="10" max="13" width="4.7109375" style="4" customWidth="1"/>
    <col min="14" max="15" width="4.7109375" style="5" customWidth="1"/>
    <col min="16" max="16" width="10.7109375" style="6" customWidth="1"/>
    <col min="17" max="17" width="10.7109375" style="1" customWidth="1"/>
    <col min="18" max="16384" width="8.85546875" style="4"/>
  </cols>
  <sheetData>
    <row r="1" spans="1:17" ht="21.75" customHeight="1" x14ac:dyDescent="0.25">
      <c r="A1" s="8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10"/>
      <c r="O1" s="11"/>
      <c r="P1" s="11"/>
      <c r="Q1" s="12"/>
    </row>
    <row r="2" spans="1:17" ht="21.75" customHeight="1" x14ac:dyDescent="0.25">
      <c r="A2" s="46" t="s">
        <v>0</v>
      </c>
      <c r="B2" s="46"/>
      <c r="C2" s="46"/>
      <c r="D2" s="46"/>
      <c r="E2" s="46"/>
      <c r="F2" s="46"/>
      <c r="G2" s="46"/>
      <c r="H2" s="46"/>
      <c r="I2" s="46" t="s">
        <v>1</v>
      </c>
      <c r="J2" s="46"/>
      <c r="K2" s="46"/>
      <c r="L2" s="46"/>
      <c r="M2" s="47"/>
      <c r="N2" s="11"/>
      <c r="O2" s="13"/>
      <c r="P2" s="53" t="s">
        <v>2</v>
      </c>
      <c r="Q2" s="12"/>
    </row>
    <row r="3" spans="1:17" ht="15" customHeight="1" x14ac:dyDescent="0.25">
      <c r="A3" s="46" t="s">
        <v>308</v>
      </c>
      <c r="B3" s="46"/>
      <c r="C3" s="46"/>
      <c r="D3" s="46"/>
      <c r="E3" s="46"/>
      <c r="F3" s="46"/>
      <c r="G3" s="46"/>
      <c r="H3" s="46"/>
      <c r="I3" s="46" t="s">
        <v>307</v>
      </c>
      <c r="J3" s="46"/>
      <c r="K3" s="46"/>
      <c r="L3" s="46"/>
      <c r="M3" s="47"/>
      <c r="N3" s="11"/>
      <c r="O3" s="13"/>
      <c r="P3" s="53" t="s">
        <v>430</v>
      </c>
      <c r="Q3" s="12"/>
    </row>
    <row r="4" spans="1:17" ht="15" customHeight="1" x14ac:dyDescent="0.25">
      <c r="A4" s="46" t="s">
        <v>338</v>
      </c>
      <c r="B4" s="46"/>
      <c r="C4" s="46"/>
      <c r="D4" s="46"/>
      <c r="E4" s="46"/>
      <c r="F4" s="46"/>
      <c r="G4" s="46"/>
      <c r="H4" s="46"/>
      <c r="I4" s="46" t="s">
        <v>3</v>
      </c>
      <c r="J4" s="46"/>
      <c r="K4" s="46"/>
      <c r="L4" s="46"/>
      <c r="M4" s="47"/>
      <c r="N4" s="11"/>
      <c r="O4" s="13"/>
      <c r="P4" s="53" t="s">
        <v>4</v>
      </c>
      <c r="Q4" s="12"/>
    </row>
    <row r="5" spans="1:17" ht="15" customHeight="1" x14ac:dyDescent="0.25">
      <c r="A5" s="46" t="s">
        <v>339</v>
      </c>
      <c r="B5" s="46"/>
      <c r="C5" s="46"/>
      <c r="D5" s="46"/>
      <c r="E5" s="46"/>
      <c r="F5" s="46"/>
      <c r="G5" s="46"/>
      <c r="H5" s="46"/>
      <c r="I5" s="46" t="s">
        <v>340</v>
      </c>
      <c r="J5" s="46"/>
      <c r="K5" s="46"/>
      <c r="L5" s="46"/>
      <c r="M5" s="47"/>
      <c r="N5" s="11"/>
      <c r="O5" s="12"/>
      <c r="P5" s="14"/>
      <c r="Q5" s="12"/>
    </row>
    <row r="6" spans="1:17" ht="15" customHeight="1" x14ac:dyDescent="0.25">
      <c r="A6" s="46"/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7"/>
      <c r="N6" s="11"/>
      <c r="O6" s="12"/>
      <c r="P6" s="14"/>
      <c r="Q6" s="53" t="s">
        <v>6</v>
      </c>
    </row>
    <row r="7" spans="1:17" ht="15" customHeight="1" x14ac:dyDescent="0.25">
      <c r="A7" s="50" t="s">
        <v>341</v>
      </c>
      <c r="B7" s="46"/>
      <c r="C7" s="46"/>
      <c r="D7" s="46"/>
      <c r="E7" s="46"/>
      <c r="F7" s="46"/>
      <c r="G7" s="46"/>
      <c r="H7" s="46"/>
      <c r="I7" s="52" t="s">
        <v>5</v>
      </c>
      <c r="J7" s="46"/>
      <c r="K7" s="46"/>
      <c r="L7" s="46"/>
      <c r="M7" s="47"/>
      <c r="N7" s="10"/>
      <c r="O7" s="11"/>
      <c r="P7" s="11"/>
      <c r="Q7" s="62">
        <v>0</v>
      </c>
    </row>
    <row r="8" spans="1:17" ht="15" customHeight="1" x14ac:dyDescent="0.25">
      <c r="A8" s="51" t="s">
        <v>7</v>
      </c>
      <c r="B8" s="46"/>
      <c r="C8" s="46"/>
      <c r="D8" s="46"/>
      <c r="E8" s="46"/>
      <c r="F8" s="46"/>
      <c r="G8" s="46"/>
      <c r="H8" s="60"/>
      <c r="I8" s="61"/>
      <c r="J8" s="49"/>
      <c r="K8" s="49"/>
      <c r="L8" s="49"/>
      <c r="M8" s="47"/>
      <c r="N8" s="10"/>
      <c r="O8" s="11"/>
      <c r="P8" s="11"/>
      <c r="Q8" s="15"/>
    </row>
    <row r="9" spans="1:17" ht="15" customHeight="1" x14ac:dyDescent="0.25">
      <c r="A9" s="51"/>
      <c r="B9" s="46"/>
      <c r="C9" s="46"/>
      <c r="D9" s="46"/>
      <c r="E9" s="46"/>
      <c r="F9" s="46"/>
      <c r="G9" s="46"/>
      <c r="H9" s="46"/>
      <c r="I9" s="48"/>
      <c r="J9" s="49"/>
      <c r="K9" s="49"/>
      <c r="L9" s="49"/>
      <c r="M9" s="47"/>
      <c r="N9" s="10"/>
      <c r="O9" s="11"/>
      <c r="P9" s="11"/>
      <c r="Q9" s="15"/>
    </row>
    <row r="10" spans="1:17" ht="21" customHeight="1" x14ac:dyDescent="0.3">
      <c r="A10" s="54"/>
      <c r="B10" s="55"/>
      <c r="C10" s="55"/>
      <c r="D10" s="55" t="s">
        <v>309</v>
      </c>
      <c r="E10" s="55"/>
      <c r="F10" s="55"/>
      <c r="G10" s="55"/>
      <c r="H10" s="55"/>
      <c r="I10" s="55"/>
      <c r="J10" s="55"/>
      <c r="K10" s="55"/>
      <c r="L10" s="56"/>
      <c r="M10" s="56"/>
      <c r="N10" s="57"/>
      <c r="O10" s="58"/>
      <c r="P10" s="59"/>
      <c r="Q10" s="58"/>
    </row>
    <row r="11" spans="1:17" s="2" customFormat="1" ht="15" customHeight="1" thickBot="1" x14ac:dyDescent="0.3">
      <c r="A11" s="16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8"/>
      <c r="O11" s="19"/>
      <c r="P11" s="20"/>
      <c r="Q11" s="12"/>
    </row>
    <row r="12" spans="1:17" s="7" customFormat="1" ht="15" customHeight="1" thickBot="1" x14ac:dyDescent="0.25">
      <c r="A12" s="124" t="s">
        <v>10</v>
      </c>
      <c r="B12" s="125"/>
      <c r="C12" s="125"/>
      <c r="D12" s="125"/>
      <c r="E12" s="125"/>
      <c r="F12" s="125"/>
      <c r="G12" s="125"/>
      <c r="H12" s="125"/>
      <c r="I12" s="125"/>
      <c r="J12" s="125"/>
      <c r="K12" s="125"/>
      <c r="L12" s="125"/>
      <c r="M12" s="125"/>
      <c r="N12" s="125"/>
      <c r="O12" s="125"/>
      <c r="P12" s="125"/>
      <c r="Q12" s="126"/>
    </row>
    <row r="13" spans="1:17" s="7" customFormat="1" ht="15" customHeight="1" thickBot="1" x14ac:dyDescent="0.3">
      <c r="A13" s="21"/>
      <c r="B13" s="22"/>
      <c r="C13" s="22"/>
      <c r="D13" s="22"/>
      <c r="E13" s="118" t="s">
        <v>11</v>
      </c>
      <c r="F13" s="119"/>
      <c r="G13" s="119"/>
      <c r="H13" s="119"/>
      <c r="I13" s="120"/>
      <c r="J13" s="118" t="s">
        <v>12</v>
      </c>
      <c r="K13" s="127"/>
      <c r="L13" s="127"/>
      <c r="M13" s="127"/>
      <c r="N13" s="127"/>
      <c r="O13" s="128"/>
      <c r="P13" s="23" t="s">
        <v>9</v>
      </c>
      <c r="Q13" s="24" t="s">
        <v>8</v>
      </c>
    </row>
    <row r="14" spans="1:17" x14ac:dyDescent="0.25">
      <c r="A14" s="25"/>
      <c r="B14" s="9"/>
      <c r="C14" s="9"/>
      <c r="D14" s="9"/>
      <c r="E14" s="71" t="s">
        <v>13</v>
      </c>
      <c r="F14" s="11"/>
      <c r="G14" s="11"/>
      <c r="H14" s="11"/>
      <c r="I14" s="73"/>
      <c r="J14" s="121" t="s">
        <v>14</v>
      </c>
      <c r="K14" s="110"/>
      <c r="L14" s="110"/>
      <c r="M14" s="110"/>
      <c r="N14" s="110"/>
      <c r="O14" s="111"/>
      <c r="P14" s="26">
        <v>0.69</v>
      </c>
      <c r="Q14" s="26">
        <f t="shared" ref="Q14:Q24" si="0">P14*(1-$Q$7)</f>
        <v>0.69</v>
      </c>
    </row>
    <row r="15" spans="1:17" x14ac:dyDescent="0.25">
      <c r="A15" s="25"/>
      <c r="B15" s="9"/>
      <c r="C15" s="9"/>
      <c r="D15" s="9"/>
      <c r="E15" s="71" t="s">
        <v>15</v>
      </c>
      <c r="F15" s="11"/>
      <c r="G15" s="11"/>
      <c r="H15" s="11"/>
      <c r="I15" s="73"/>
      <c r="J15" s="112" t="s">
        <v>16</v>
      </c>
      <c r="K15" s="113"/>
      <c r="L15" s="113"/>
      <c r="M15" s="113"/>
      <c r="N15" s="113"/>
      <c r="O15" s="114"/>
      <c r="P15" s="27">
        <v>0.9</v>
      </c>
      <c r="Q15" s="27">
        <f t="shared" si="0"/>
        <v>0.9</v>
      </c>
    </row>
    <row r="16" spans="1:17" x14ac:dyDescent="0.25">
      <c r="A16" s="25"/>
      <c r="B16" s="9"/>
      <c r="C16" s="9"/>
      <c r="D16" s="9"/>
      <c r="E16" s="71" t="s">
        <v>17</v>
      </c>
      <c r="F16" s="11"/>
      <c r="G16" s="11"/>
      <c r="H16" s="11"/>
      <c r="I16" s="73"/>
      <c r="J16" s="112" t="s">
        <v>18</v>
      </c>
      <c r="K16" s="113"/>
      <c r="L16" s="113"/>
      <c r="M16" s="113"/>
      <c r="N16" s="113"/>
      <c r="O16" s="114"/>
      <c r="P16" s="27">
        <v>1.58</v>
      </c>
      <c r="Q16" s="27">
        <f t="shared" si="0"/>
        <v>1.58</v>
      </c>
    </row>
    <row r="17" spans="1:17" x14ac:dyDescent="0.25">
      <c r="A17" s="25"/>
      <c r="B17" s="9"/>
      <c r="C17" s="9"/>
      <c r="D17" s="9"/>
      <c r="E17" s="71" t="s">
        <v>19</v>
      </c>
      <c r="F17" s="11"/>
      <c r="G17" s="11"/>
      <c r="H17" s="11"/>
      <c r="I17" s="73"/>
      <c r="J17" s="112" t="s">
        <v>20</v>
      </c>
      <c r="K17" s="113"/>
      <c r="L17" s="113"/>
      <c r="M17" s="113"/>
      <c r="N17" s="113"/>
      <c r="O17" s="114"/>
      <c r="P17" s="27">
        <v>2.06</v>
      </c>
      <c r="Q17" s="27">
        <f t="shared" si="0"/>
        <v>2.06</v>
      </c>
    </row>
    <row r="18" spans="1:17" x14ac:dyDescent="0.25">
      <c r="A18" s="25"/>
      <c r="B18" s="9"/>
      <c r="C18" s="9"/>
      <c r="D18" s="9"/>
      <c r="E18" s="71" t="s">
        <v>21</v>
      </c>
      <c r="F18" s="11"/>
      <c r="G18" s="11"/>
      <c r="H18" s="11"/>
      <c r="I18" s="73"/>
      <c r="J18" s="112" t="s">
        <v>22</v>
      </c>
      <c r="K18" s="113"/>
      <c r="L18" s="113"/>
      <c r="M18" s="113"/>
      <c r="N18" s="113"/>
      <c r="O18" s="114"/>
      <c r="P18" s="27">
        <v>2.99</v>
      </c>
      <c r="Q18" s="27">
        <f t="shared" si="0"/>
        <v>2.99</v>
      </c>
    </row>
    <row r="19" spans="1:17" x14ac:dyDescent="0.25">
      <c r="A19" s="25"/>
      <c r="B19" s="9"/>
      <c r="C19" s="9"/>
      <c r="D19" s="9"/>
      <c r="E19" s="71" t="s">
        <v>23</v>
      </c>
      <c r="F19" s="11"/>
      <c r="G19" s="11"/>
      <c r="H19" s="11"/>
      <c r="I19" s="73"/>
      <c r="J19" s="112" t="s">
        <v>24</v>
      </c>
      <c r="K19" s="113"/>
      <c r="L19" s="113"/>
      <c r="M19" s="113"/>
      <c r="N19" s="113"/>
      <c r="O19" s="114"/>
      <c r="P19" s="27">
        <v>5.7</v>
      </c>
      <c r="Q19" s="27">
        <f t="shared" si="0"/>
        <v>5.7</v>
      </c>
    </row>
    <row r="20" spans="1:17" x14ac:dyDescent="0.25">
      <c r="A20" s="25"/>
      <c r="B20" s="9"/>
      <c r="C20" s="9"/>
      <c r="D20" s="9"/>
      <c r="E20" s="71" t="s">
        <v>25</v>
      </c>
      <c r="F20" s="11"/>
      <c r="G20" s="11"/>
      <c r="H20" s="11"/>
      <c r="I20" s="73"/>
      <c r="J20" s="112" t="s">
        <v>26</v>
      </c>
      <c r="K20" s="113"/>
      <c r="L20" s="113"/>
      <c r="M20" s="113"/>
      <c r="N20" s="113"/>
      <c r="O20" s="114"/>
      <c r="P20" s="27">
        <v>7.21</v>
      </c>
      <c r="Q20" s="27">
        <f t="shared" si="0"/>
        <v>7.21</v>
      </c>
    </row>
    <row r="21" spans="1:17" x14ac:dyDescent="0.25">
      <c r="A21" s="25"/>
      <c r="B21" s="9"/>
      <c r="C21" s="9"/>
      <c r="D21" s="9"/>
      <c r="E21" s="71" t="s">
        <v>27</v>
      </c>
      <c r="F21" s="11"/>
      <c r="G21" s="11"/>
      <c r="H21" s="11"/>
      <c r="I21" s="73"/>
      <c r="J21" s="112" t="s">
        <v>28</v>
      </c>
      <c r="K21" s="113"/>
      <c r="L21" s="113"/>
      <c r="M21" s="113"/>
      <c r="N21" s="113"/>
      <c r="O21" s="114"/>
      <c r="P21" s="27">
        <v>9.02</v>
      </c>
      <c r="Q21" s="27">
        <f t="shared" si="0"/>
        <v>9.02</v>
      </c>
    </row>
    <row r="22" spans="1:17" x14ac:dyDescent="0.25">
      <c r="A22" s="25"/>
      <c r="B22" s="9"/>
      <c r="C22" s="9"/>
      <c r="D22" s="9"/>
      <c r="E22" s="71" t="s">
        <v>29</v>
      </c>
      <c r="F22" s="11"/>
      <c r="G22" s="11"/>
      <c r="H22" s="11"/>
      <c r="I22" s="73"/>
      <c r="J22" s="112" t="s">
        <v>30</v>
      </c>
      <c r="K22" s="113"/>
      <c r="L22" s="113"/>
      <c r="M22" s="113"/>
      <c r="N22" s="113"/>
      <c r="O22" s="114"/>
      <c r="P22" s="27">
        <v>14.52</v>
      </c>
      <c r="Q22" s="27">
        <f t="shared" si="0"/>
        <v>14.52</v>
      </c>
    </row>
    <row r="23" spans="1:17" x14ac:dyDescent="0.25">
      <c r="A23" s="25"/>
      <c r="B23" s="9"/>
      <c r="C23" s="9"/>
      <c r="D23" s="9"/>
      <c r="E23" s="71" t="s">
        <v>300</v>
      </c>
      <c r="F23" s="11"/>
      <c r="G23" s="11"/>
      <c r="H23" s="11"/>
      <c r="I23" s="73"/>
      <c r="J23" s="112" t="s">
        <v>272</v>
      </c>
      <c r="K23" s="113"/>
      <c r="L23" s="113"/>
      <c r="M23" s="113"/>
      <c r="N23" s="113"/>
      <c r="O23" s="114"/>
      <c r="P23" s="27">
        <v>38.76</v>
      </c>
      <c r="Q23" s="27">
        <f t="shared" si="0"/>
        <v>38.76</v>
      </c>
    </row>
    <row r="24" spans="1:17" ht="15.75" thickBot="1" x14ac:dyDescent="0.3">
      <c r="A24" s="25"/>
      <c r="B24" s="9"/>
      <c r="C24" s="9"/>
      <c r="D24" s="9"/>
      <c r="E24" s="71" t="s">
        <v>301</v>
      </c>
      <c r="F24" s="11"/>
      <c r="G24" s="11"/>
      <c r="H24" s="11"/>
      <c r="I24" s="73"/>
      <c r="J24" s="115" t="s">
        <v>273</v>
      </c>
      <c r="K24" s="116"/>
      <c r="L24" s="116"/>
      <c r="M24" s="116"/>
      <c r="N24" s="116"/>
      <c r="O24" s="117"/>
      <c r="P24" s="29">
        <v>55.07</v>
      </c>
      <c r="Q24" s="29">
        <f t="shared" si="0"/>
        <v>55.07</v>
      </c>
    </row>
    <row r="25" spans="1:17" ht="15.75" customHeight="1" thickBot="1" x14ac:dyDescent="0.3">
      <c r="A25" s="75" t="s">
        <v>31</v>
      </c>
      <c r="B25" s="76"/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91"/>
      <c r="Q25" s="92"/>
    </row>
    <row r="26" spans="1:17" ht="15.75" thickBot="1" x14ac:dyDescent="0.3">
      <c r="A26" s="21"/>
      <c r="B26" s="30"/>
      <c r="C26" s="30"/>
      <c r="D26" s="31"/>
      <c r="E26" s="78" t="s">
        <v>11</v>
      </c>
      <c r="F26" s="79"/>
      <c r="G26" s="79"/>
      <c r="H26" s="79"/>
      <c r="I26" s="80"/>
      <c r="J26" s="118" t="s">
        <v>12</v>
      </c>
      <c r="K26" s="119"/>
      <c r="L26" s="119"/>
      <c r="M26" s="119"/>
      <c r="N26" s="119"/>
      <c r="O26" s="120"/>
      <c r="P26" s="23"/>
      <c r="Q26" s="32" t="s">
        <v>8</v>
      </c>
    </row>
    <row r="27" spans="1:17" x14ac:dyDescent="0.25">
      <c r="A27" s="25"/>
      <c r="B27" s="9"/>
      <c r="C27" s="9"/>
      <c r="D27" s="33"/>
      <c r="E27" s="71" t="s">
        <v>32</v>
      </c>
      <c r="F27" s="11"/>
      <c r="G27" s="11"/>
      <c r="H27" s="11"/>
      <c r="I27" s="73"/>
      <c r="J27" s="121" t="s">
        <v>20</v>
      </c>
      <c r="K27" s="110"/>
      <c r="L27" s="110"/>
      <c r="M27" s="110"/>
      <c r="N27" s="110"/>
      <c r="O27" s="111"/>
      <c r="P27" s="26">
        <v>3.24</v>
      </c>
      <c r="Q27" s="27">
        <f t="shared" ref="Q27:Q67" si="1">P27*(1-$Q$7)</f>
        <v>3.24</v>
      </c>
    </row>
    <row r="28" spans="1:17" x14ac:dyDescent="0.25">
      <c r="A28" s="25"/>
      <c r="B28" s="9"/>
      <c r="C28" s="9"/>
      <c r="D28" s="33"/>
      <c r="E28" s="71" t="s">
        <v>33</v>
      </c>
      <c r="F28" s="11"/>
      <c r="G28" s="11"/>
      <c r="H28" s="11"/>
      <c r="I28" s="73"/>
      <c r="J28" s="112" t="s">
        <v>22</v>
      </c>
      <c r="K28" s="113"/>
      <c r="L28" s="113"/>
      <c r="M28" s="113"/>
      <c r="N28" s="113"/>
      <c r="O28" s="114"/>
      <c r="P28" s="27">
        <v>3.89</v>
      </c>
      <c r="Q28" s="27">
        <f t="shared" si="1"/>
        <v>3.89</v>
      </c>
    </row>
    <row r="29" spans="1:17" ht="15.75" thickBot="1" x14ac:dyDescent="0.3">
      <c r="A29" s="34"/>
      <c r="B29" s="35"/>
      <c r="C29" s="35"/>
      <c r="D29" s="36"/>
      <c r="E29" s="67" t="s">
        <v>34</v>
      </c>
      <c r="F29" s="68"/>
      <c r="G29" s="68"/>
      <c r="H29" s="68"/>
      <c r="I29" s="69"/>
      <c r="J29" s="115" t="s">
        <v>24</v>
      </c>
      <c r="K29" s="116"/>
      <c r="L29" s="116"/>
      <c r="M29" s="116"/>
      <c r="N29" s="116"/>
      <c r="O29" s="117"/>
      <c r="P29" s="29">
        <v>7.14</v>
      </c>
      <c r="Q29" s="29">
        <f t="shared" si="1"/>
        <v>7.14</v>
      </c>
    </row>
    <row r="30" spans="1:17" ht="15.75" thickBot="1" x14ac:dyDescent="0.3">
      <c r="A30" s="16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11"/>
      <c r="O30" s="11"/>
      <c r="P30" s="37"/>
      <c r="Q30" s="14"/>
    </row>
    <row r="31" spans="1:17" ht="15.75" customHeight="1" thickBot="1" x14ac:dyDescent="0.3">
      <c r="A31" s="75" t="s">
        <v>35</v>
      </c>
      <c r="B31" s="76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7"/>
    </row>
    <row r="32" spans="1:17" ht="15.75" thickBot="1" x14ac:dyDescent="0.3">
      <c r="A32" s="21"/>
      <c r="B32" s="30"/>
      <c r="C32" s="30"/>
      <c r="D32" s="31"/>
      <c r="E32" s="78" t="s">
        <v>11</v>
      </c>
      <c r="F32" s="79"/>
      <c r="G32" s="79"/>
      <c r="H32" s="79"/>
      <c r="I32" s="80"/>
      <c r="J32" s="118" t="s">
        <v>12</v>
      </c>
      <c r="K32" s="119"/>
      <c r="L32" s="119"/>
      <c r="M32" s="119"/>
      <c r="N32" s="119"/>
      <c r="O32" s="120"/>
      <c r="P32" s="23"/>
      <c r="Q32" s="24" t="s">
        <v>8</v>
      </c>
    </row>
    <row r="33" spans="1:17" x14ac:dyDescent="0.25">
      <c r="A33" s="25"/>
      <c r="B33" s="9"/>
      <c r="C33" s="9"/>
      <c r="D33" s="33"/>
      <c r="E33" s="71" t="s">
        <v>36</v>
      </c>
      <c r="F33" s="11"/>
      <c r="G33" s="11"/>
      <c r="H33" s="11"/>
      <c r="I33" s="73"/>
      <c r="J33" s="121" t="s">
        <v>37</v>
      </c>
      <c r="K33" s="110"/>
      <c r="L33" s="110"/>
      <c r="M33" s="110"/>
      <c r="N33" s="110"/>
      <c r="O33" s="111"/>
      <c r="P33" s="26">
        <v>1.67</v>
      </c>
      <c r="Q33" s="26">
        <f t="shared" si="1"/>
        <v>1.67</v>
      </c>
    </row>
    <row r="34" spans="1:17" x14ac:dyDescent="0.25">
      <c r="A34" s="25"/>
      <c r="B34" s="9"/>
      <c r="C34" s="9"/>
      <c r="D34" s="33"/>
      <c r="E34" s="71" t="s">
        <v>38</v>
      </c>
      <c r="F34" s="11"/>
      <c r="G34" s="11"/>
      <c r="H34" s="11"/>
      <c r="I34" s="73"/>
      <c r="J34" s="112" t="s">
        <v>39</v>
      </c>
      <c r="K34" s="113"/>
      <c r="L34" s="113"/>
      <c r="M34" s="113"/>
      <c r="N34" s="113"/>
      <c r="O34" s="114"/>
      <c r="P34" s="27">
        <v>2.65</v>
      </c>
      <c r="Q34" s="27">
        <f t="shared" si="1"/>
        <v>2.65</v>
      </c>
    </row>
    <row r="35" spans="1:17" x14ac:dyDescent="0.25">
      <c r="A35" s="25"/>
      <c r="B35" s="9"/>
      <c r="C35" s="9"/>
      <c r="D35" s="33"/>
      <c r="E35" s="71" t="s">
        <v>40</v>
      </c>
      <c r="F35" s="11"/>
      <c r="G35" s="11"/>
      <c r="H35" s="11"/>
      <c r="I35" s="73"/>
      <c r="J35" s="112" t="s">
        <v>41</v>
      </c>
      <c r="K35" s="113"/>
      <c r="L35" s="113"/>
      <c r="M35" s="113"/>
      <c r="N35" s="113"/>
      <c r="O35" s="114"/>
      <c r="P35" s="27">
        <v>4.2699999999999996</v>
      </c>
      <c r="Q35" s="27">
        <f t="shared" si="1"/>
        <v>4.2699999999999996</v>
      </c>
    </row>
    <row r="36" spans="1:17" x14ac:dyDescent="0.25">
      <c r="A36" s="25"/>
      <c r="B36" s="9"/>
      <c r="C36" s="9"/>
      <c r="D36" s="33"/>
      <c r="E36" s="71" t="s">
        <v>42</v>
      </c>
      <c r="F36" s="11"/>
      <c r="G36" s="11"/>
      <c r="H36" s="11"/>
      <c r="I36" s="73"/>
      <c r="J36" s="112" t="s">
        <v>43</v>
      </c>
      <c r="K36" s="113"/>
      <c r="L36" s="113"/>
      <c r="M36" s="113"/>
      <c r="N36" s="113"/>
      <c r="O36" s="114"/>
      <c r="P36" s="27">
        <v>4.8499999999999996</v>
      </c>
      <c r="Q36" s="27">
        <f t="shared" si="1"/>
        <v>4.8499999999999996</v>
      </c>
    </row>
    <row r="37" spans="1:17" x14ac:dyDescent="0.25">
      <c r="A37" s="25"/>
      <c r="B37" s="9"/>
      <c r="C37" s="9"/>
      <c r="D37" s="33"/>
      <c r="E37" s="71" t="s">
        <v>44</v>
      </c>
      <c r="F37" s="11"/>
      <c r="G37" s="11"/>
      <c r="H37" s="11"/>
      <c r="I37" s="73"/>
      <c r="J37" s="112" t="s">
        <v>45</v>
      </c>
      <c r="K37" s="113"/>
      <c r="L37" s="113"/>
      <c r="M37" s="113"/>
      <c r="N37" s="113"/>
      <c r="O37" s="114"/>
      <c r="P37" s="27">
        <v>8.23</v>
      </c>
      <c r="Q37" s="27">
        <f t="shared" si="1"/>
        <v>8.23</v>
      </c>
    </row>
    <row r="38" spans="1:17" x14ac:dyDescent="0.25">
      <c r="A38" s="25"/>
      <c r="B38" s="9"/>
      <c r="C38" s="9"/>
      <c r="D38" s="33"/>
      <c r="E38" s="71" t="s">
        <v>46</v>
      </c>
      <c r="F38" s="11"/>
      <c r="G38" s="11"/>
      <c r="H38" s="11"/>
      <c r="I38" s="73"/>
      <c r="J38" s="112" t="s">
        <v>47</v>
      </c>
      <c r="K38" s="113"/>
      <c r="L38" s="113"/>
      <c r="M38" s="113"/>
      <c r="N38" s="113"/>
      <c r="O38" s="114"/>
      <c r="P38" s="27">
        <v>7.11</v>
      </c>
      <c r="Q38" s="27">
        <f t="shared" si="1"/>
        <v>7.11</v>
      </c>
    </row>
    <row r="39" spans="1:17" x14ac:dyDescent="0.25">
      <c r="A39" s="25"/>
      <c r="B39" s="9"/>
      <c r="C39" s="9"/>
      <c r="D39" s="33"/>
      <c r="E39" s="71" t="s">
        <v>48</v>
      </c>
      <c r="F39" s="11"/>
      <c r="G39" s="11"/>
      <c r="H39" s="11"/>
      <c r="I39" s="73"/>
      <c r="J39" s="112" t="s">
        <v>49</v>
      </c>
      <c r="K39" s="113"/>
      <c r="L39" s="113"/>
      <c r="M39" s="113"/>
      <c r="N39" s="113"/>
      <c r="O39" s="114"/>
      <c r="P39" s="27">
        <v>9.89</v>
      </c>
      <c r="Q39" s="27">
        <f t="shared" si="1"/>
        <v>9.89</v>
      </c>
    </row>
    <row r="40" spans="1:17" ht="15.75" thickBot="1" x14ac:dyDescent="0.3">
      <c r="A40" s="34"/>
      <c r="B40" s="35"/>
      <c r="C40" s="35"/>
      <c r="D40" s="36"/>
      <c r="E40" s="71" t="s">
        <v>50</v>
      </c>
      <c r="F40" s="11"/>
      <c r="G40" s="11"/>
      <c r="H40" s="11"/>
      <c r="I40" s="73"/>
      <c r="J40" s="115" t="s">
        <v>51</v>
      </c>
      <c r="K40" s="116"/>
      <c r="L40" s="116"/>
      <c r="M40" s="116"/>
      <c r="N40" s="116"/>
      <c r="O40" s="117"/>
      <c r="P40" s="29">
        <v>16.5</v>
      </c>
      <c r="Q40" s="29">
        <f t="shared" si="1"/>
        <v>16.5</v>
      </c>
    </row>
    <row r="41" spans="1:17" ht="15.75" customHeight="1" thickBot="1" x14ac:dyDescent="0.3">
      <c r="A41" s="75" t="s">
        <v>52</v>
      </c>
      <c r="B41" s="76"/>
      <c r="C41" s="76"/>
      <c r="D41" s="76"/>
      <c r="E41" s="76"/>
      <c r="F41" s="76"/>
      <c r="G41" s="76"/>
      <c r="H41" s="76"/>
      <c r="I41" s="76"/>
      <c r="J41" s="76"/>
      <c r="K41" s="76"/>
      <c r="L41" s="76"/>
      <c r="M41" s="76"/>
      <c r="N41" s="76"/>
      <c r="O41" s="76"/>
      <c r="P41" s="91"/>
      <c r="Q41" s="92"/>
    </row>
    <row r="42" spans="1:17" ht="15.75" thickBot="1" x14ac:dyDescent="0.3">
      <c r="A42" s="21"/>
      <c r="B42" s="30"/>
      <c r="C42" s="30"/>
      <c r="D42" s="31"/>
      <c r="E42" s="78" t="s">
        <v>11</v>
      </c>
      <c r="F42" s="79"/>
      <c r="G42" s="79"/>
      <c r="H42" s="79"/>
      <c r="I42" s="80"/>
      <c r="J42" s="118" t="s">
        <v>12</v>
      </c>
      <c r="K42" s="119"/>
      <c r="L42" s="119"/>
      <c r="M42" s="119"/>
      <c r="N42" s="119"/>
      <c r="O42" s="120"/>
      <c r="P42" s="23"/>
      <c r="Q42" s="101" t="s">
        <v>8</v>
      </c>
    </row>
    <row r="43" spans="1:17" x14ac:dyDescent="0.25">
      <c r="A43" s="25"/>
      <c r="B43" s="9"/>
      <c r="C43" s="9"/>
      <c r="D43" s="33"/>
      <c r="E43" s="84" t="s">
        <v>53</v>
      </c>
      <c r="F43" s="85"/>
      <c r="G43" s="85"/>
      <c r="H43" s="85"/>
      <c r="I43" s="110" t="s">
        <v>39</v>
      </c>
      <c r="J43" s="110"/>
      <c r="K43" s="110"/>
      <c r="L43" s="110"/>
      <c r="M43" s="110"/>
      <c r="N43" s="110"/>
      <c r="O43" s="111"/>
      <c r="P43" s="26">
        <v>3.45</v>
      </c>
      <c r="Q43" s="26">
        <f t="shared" si="1"/>
        <v>3.45</v>
      </c>
    </row>
    <row r="44" spans="1:17" x14ac:dyDescent="0.25">
      <c r="A44" s="25"/>
      <c r="B44" s="9"/>
      <c r="C44" s="9"/>
      <c r="D44" s="33"/>
      <c r="E44" s="71" t="s">
        <v>54</v>
      </c>
      <c r="F44" s="11"/>
      <c r="G44" s="11"/>
      <c r="H44" s="11"/>
      <c r="I44" s="73"/>
      <c r="J44" s="112" t="s">
        <v>41</v>
      </c>
      <c r="K44" s="113"/>
      <c r="L44" s="113"/>
      <c r="M44" s="113"/>
      <c r="N44" s="113"/>
      <c r="O44" s="114"/>
      <c r="P44" s="27">
        <v>6.77</v>
      </c>
      <c r="Q44" s="27">
        <f t="shared" si="1"/>
        <v>6.77</v>
      </c>
    </row>
    <row r="45" spans="1:17" ht="15.75" thickBot="1" x14ac:dyDescent="0.3">
      <c r="A45" s="34"/>
      <c r="B45" s="35"/>
      <c r="C45" s="35"/>
      <c r="D45" s="36"/>
      <c r="E45" s="67" t="s">
        <v>55</v>
      </c>
      <c r="F45" s="68"/>
      <c r="G45" s="68"/>
      <c r="H45" s="68"/>
      <c r="I45" s="69"/>
      <c r="J45" s="115" t="s">
        <v>43</v>
      </c>
      <c r="K45" s="116"/>
      <c r="L45" s="116"/>
      <c r="M45" s="116"/>
      <c r="N45" s="116"/>
      <c r="O45" s="117"/>
      <c r="P45" s="29">
        <v>7.27</v>
      </c>
      <c r="Q45" s="29">
        <f t="shared" si="1"/>
        <v>7.27</v>
      </c>
    </row>
    <row r="46" spans="1:17" ht="15.75" thickBot="1" x14ac:dyDescent="0.3">
      <c r="A46" s="16"/>
      <c r="B46" s="9"/>
      <c r="C46" s="9"/>
      <c r="D46" s="9"/>
      <c r="E46" s="11"/>
      <c r="F46" s="11"/>
      <c r="G46" s="11"/>
      <c r="H46" s="11"/>
      <c r="I46" s="11"/>
      <c r="J46" s="11"/>
      <c r="K46" s="72"/>
      <c r="L46" s="72"/>
      <c r="M46" s="72"/>
      <c r="N46" s="72"/>
      <c r="O46" s="72"/>
      <c r="P46" s="37"/>
      <c r="Q46" s="14"/>
    </row>
    <row r="47" spans="1:17" ht="15.75" customHeight="1" thickBot="1" x14ac:dyDescent="0.3">
      <c r="A47" s="75" t="s">
        <v>56</v>
      </c>
      <c r="B47" s="76"/>
      <c r="C47" s="76"/>
      <c r="D47" s="76"/>
      <c r="E47" s="76"/>
      <c r="F47" s="76"/>
      <c r="G47" s="76"/>
      <c r="H47" s="76"/>
      <c r="I47" s="76"/>
      <c r="J47" s="76"/>
      <c r="K47" s="76"/>
      <c r="L47" s="76"/>
      <c r="M47" s="76"/>
      <c r="N47" s="76"/>
      <c r="O47" s="76"/>
      <c r="P47" s="76"/>
      <c r="Q47" s="77"/>
    </row>
    <row r="48" spans="1:17" ht="15.75" thickBot="1" x14ac:dyDescent="0.3">
      <c r="A48" s="21"/>
      <c r="B48" s="30"/>
      <c r="C48" s="30"/>
      <c r="D48" s="31"/>
      <c r="E48" s="79" t="s">
        <v>11</v>
      </c>
      <c r="F48" s="100"/>
      <c r="G48" s="100"/>
      <c r="H48" s="100"/>
      <c r="I48" s="80"/>
      <c r="J48" s="78" t="s">
        <v>12</v>
      </c>
      <c r="K48" s="81"/>
      <c r="L48" s="81"/>
      <c r="M48" s="81"/>
      <c r="N48" s="81"/>
      <c r="O48" s="82"/>
      <c r="P48" s="23"/>
      <c r="Q48" s="32" t="s">
        <v>8</v>
      </c>
    </row>
    <row r="49" spans="1:17" x14ac:dyDescent="0.25">
      <c r="A49" s="25"/>
      <c r="B49" s="9"/>
      <c r="C49" s="9"/>
      <c r="D49" s="33"/>
      <c r="E49" s="84" t="s">
        <v>57</v>
      </c>
      <c r="F49" s="95"/>
      <c r="G49" s="95"/>
      <c r="H49" s="95"/>
      <c r="I49" s="86"/>
      <c r="J49" s="95" t="s">
        <v>58</v>
      </c>
      <c r="K49" s="96"/>
      <c r="L49" s="96"/>
      <c r="M49" s="96"/>
      <c r="N49" s="96"/>
      <c r="O49" s="96"/>
      <c r="P49" s="26">
        <v>1.59</v>
      </c>
      <c r="Q49" s="26">
        <f t="shared" si="1"/>
        <v>1.59</v>
      </c>
    </row>
    <row r="50" spans="1:17" x14ac:dyDescent="0.25">
      <c r="A50" s="25"/>
      <c r="B50" s="9"/>
      <c r="C50" s="9"/>
      <c r="D50" s="33"/>
      <c r="E50" s="71" t="s">
        <v>59</v>
      </c>
      <c r="F50" s="93"/>
      <c r="G50" s="93"/>
      <c r="H50" s="93"/>
      <c r="I50" s="73"/>
      <c r="J50" s="93" t="s">
        <v>60</v>
      </c>
      <c r="K50" s="94"/>
      <c r="L50" s="94"/>
      <c r="M50" s="94"/>
      <c r="N50" s="94"/>
      <c r="O50" s="94"/>
      <c r="P50" s="27">
        <v>2.1</v>
      </c>
      <c r="Q50" s="27">
        <f t="shared" si="1"/>
        <v>2.1</v>
      </c>
    </row>
    <row r="51" spans="1:17" x14ac:dyDescent="0.25">
      <c r="A51" s="25"/>
      <c r="B51" s="9"/>
      <c r="C51" s="9"/>
      <c r="D51" s="33"/>
      <c r="E51" s="71" t="s">
        <v>61</v>
      </c>
      <c r="F51" s="93"/>
      <c r="G51" s="93"/>
      <c r="H51" s="93"/>
      <c r="I51" s="73"/>
      <c r="J51" s="93" t="s">
        <v>62</v>
      </c>
      <c r="K51" s="94"/>
      <c r="L51" s="94"/>
      <c r="M51" s="94"/>
      <c r="N51" s="94"/>
      <c r="O51" s="94"/>
      <c r="P51" s="27">
        <v>2.4</v>
      </c>
      <c r="Q51" s="27">
        <f t="shared" si="1"/>
        <v>2.4</v>
      </c>
    </row>
    <row r="52" spans="1:17" x14ac:dyDescent="0.25">
      <c r="A52" s="25"/>
      <c r="B52" s="9"/>
      <c r="C52" s="9"/>
      <c r="D52" s="33"/>
      <c r="E52" s="71" t="s">
        <v>63</v>
      </c>
      <c r="F52" s="93"/>
      <c r="G52" s="93"/>
      <c r="H52" s="93"/>
      <c r="I52" s="73"/>
      <c r="J52" s="93" t="s">
        <v>64</v>
      </c>
      <c r="K52" s="94"/>
      <c r="L52" s="94"/>
      <c r="M52" s="94"/>
      <c r="N52" s="94"/>
      <c r="O52" s="94"/>
      <c r="P52" s="27">
        <v>2.78</v>
      </c>
      <c r="Q52" s="27">
        <f t="shared" si="1"/>
        <v>2.78</v>
      </c>
    </row>
    <row r="53" spans="1:17" x14ac:dyDescent="0.25">
      <c r="A53" s="25"/>
      <c r="B53" s="9"/>
      <c r="C53" s="9"/>
      <c r="D53" s="33"/>
      <c r="E53" s="71" t="s">
        <v>65</v>
      </c>
      <c r="F53" s="93"/>
      <c r="G53" s="93"/>
      <c r="H53" s="93"/>
      <c r="I53" s="73"/>
      <c r="J53" s="93" t="s">
        <v>66</v>
      </c>
      <c r="K53" s="94"/>
      <c r="L53" s="94"/>
      <c r="M53" s="94"/>
      <c r="N53" s="94"/>
      <c r="O53" s="94"/>
      <c r="P53" s="27">
        <v>3.06</v>
      </c>
      <c r="Q53" s="27">
        <f t="shared" si="1"/>
        <v>3.06</v>
      </c>
    </row>
    <row r="54" spans="1:17" x14ac:dyDescent="0.25">
      <c r="A54" s="25"/>
      <c r="B54" s="9"/>
      <c r="C54" s="9"/>
      <c r="D54" s="33"/>
      <c r="E54" s="71" t="s">
        <v>67</v>
      </c>
      <c r="F54" s="93"/>
      <c r="G54" s="93"/>
      <c r="H54" s="93"/>
      <c r="I54" s="73"/>
      <c r="J54" s="93" t="s">
        <v>68</v>
      </c>
      <c r="K54" s="94"/>
      <c r="L54" s="94"/>
      <c r="M54" s="94"/>
      <c r="N54" s="94"/>
      <c r="O54" s="94"/>
      <c r="P54" s="27">
        <v>3.69</v>
      </c>
      <c r="Q54" s="27">
        <f t="shared" si="1"/>
        <v>3.69</v>
      </c>
    </row>
    <row r="55" spans="1:17" x14ac:dyDescent="0.25">
      <c r="A55" s="25"/>
      <c r="B55" s="9"/>
      <c r="C55" s="9"/>
      <c r="D55" s="33"/>
      <c r="E55" s="71" t="s">
        <v>69</v>
      </c>
      <c r="F55" s="93"/>
      <c r="G55" s="93"/>
      <c r="H55" s="93"/>
      <c r="I55" s="73"/>
      <c r="J55" s="93" t="s">
        <v>70</v>
      </c>
      <c r="K55" s="94"/>
      <c r="L55" s="94"/>
      <c r="M55" s="94"/>
      <c r="N55" s="94"/>
      <c r="O55" s="94"/>
      <c r="P55" s="27">
        <v>4.6100000000000003</v>
      </c>
      <c r="Q55" s="27">
        <f t="shared" si="1"/>
        <v>4.6100000000000003</v>
      </c>
    </row>
    <row r="56" spans="1:17" x14ac:dyDescent="0.25">
      <c r="A56" s="25"/>
      <c r="B56" s="9"/>
      <c r="C56" s="9"/>
      <c r="D56" s="33"/>
      <c r="E56" s="71" t="s">
        <v>71</v>
      </c>
      <c r="F56" s="93"/>
      <c r="G56" s="93"/>
      <c r="H56" s="93"/>
      <c r="I56" s="73"/>
      <c r="J56" s="93" t="s">
        <v>72</v>
      </c>
      <c r="K56" s="94"/>
      <c r="L56" s="94"/>
      <c r="M56" s="94"/>
      <c r="N56" s="94"/>
      <c r="O56" s="94"/>
      <c r="P56" s="27">
        <v>5.41</v>
      </c>
      <c r="Q56" s="27">
        <f t="shared" si="1"/>
        <v>5.41</v>
      </c>
    </row>
    <row r="57" spans="1:17" x14ac:dyDescent="0.25">
      <c r="A57" s="25"/>
      <c r="B57" s="9"/>
      <c r="C57" s="9"/>
      <c r="D57" s="33"/>
      <c r="E57" s="71" t="s">
        <v>73</v>
      </c>
      <c r="F57" s="93"/>
      <c r="G57" s="93"/>
      <c r="H57" s="93"/>
      <c r="I57" s="73"/>
      <c r="J57" s="93" t="s">
        <v>74</v>
      </c>
      <c r="K57" s="94"/>
      <c r="L57" s="94"/>
      <c r="M57" s="94"/>
      <c r="N57" s="94"/>
      <c r="O57" s="94"/>
      <c r="P57" s="27">
        <v>6.19</v>
      </c>
      <c r="Q57" s="27">
        <f t="shared" si="1"/>
        <v>6.19</v>
      </c>
    </row>
    <row r="58" spans="1:17" x14ac:dyDescent="0.25">
      <c r="A58" s="25"/>
      <c r="B58" s="9"/>
      <c r="C58" s="9"/>
      <c r="D58" s="33"/>
      <c r="E58" s="71" t="s">
        <v>75</v>
      </c>
      <c r="F58" s="93"/>
      <c r="G58" s="93"/>
      <c r="H58" s="93"/>
      <c r="I58" s="73"/>
      <c r="J58" s="93" t="s">
        <v>76</v>
      </c>
      <c r="K58" s="94"/>
      <c r="L58" s="94"/>
      <c r="M58" s="94"/>
      <c r="N58" s="94"/>
      <c r="O58" s="94"/>
      <c r="P58" s="27">
        <v>6.97</v>
      </c>
      <c r="Q58" s="27">
        <f t="shared" si="1"/>
        <v>6.97</v>
      </c>
    </row>
    <row r="59" spans="1:17" x14ac:dyDescent="0.25">
      <c r="A59" s="25"/>
      <c r="B59" s="9"/>
      <c r="C59" s="9"/>
      <c r="D59" s="33"/>
      <c r="E59" s="71" t="s">
        <v>77</v>
      </c>
      <c r="F59" s="93"/>
      <c r="G59" s="93"/>
      <c r="H59" s="93"/>
      <c r="I59" s="73"/>
      <c r="J59" s="93" t="s">
        <v>78</v>
      </c>
      <c r="K59" s="94"/>
      <c r="L59" s="94"/>
      <c r="M59" s="94"/>
      <c r="N59" s="94"/>
      <c r="O59" s="94"/>
      <c r="P59" s="27">
        <v>8.5399999999999991</v>
      </c>
      <c r="Q59" s="27">
        <f t="shared" si="1"/>
        <v>8.5399999999999991</v>
      </c>
    </row>
    <row r="60" spans="1:17" x14ac:dyDescent="0.25">
      <c r="A60" s="25"/>
      <c r="B60" s="9"/>
      <c r="C60" s="9"/>
      <c r="D60" s="33"/>
      <c r="E60" s="71" t="s">
        <v>79</v>
      </c>
      <c r="F60" s="93"/>
      <c r="G60" s="93"/>
      <c r="H60" s="93"/>
      <c r="I60" s="73"/>
      <c r="J60" s="93" t="s">
        <v>80</v>
      </c>
      <c r="K60" s="94"/>
      <c r="L60" s="94"/>
      <c r="M60" s="94"/>
      <c r="N60" s="94"/>
      <c r="O60" s="94"/>
      <c r="P60" s="27">
        <v>2.39</v>
      </c>
      <c r="Q60" s="27">
        <f t="shared" si="1"/>
        <v>2.39</v>
      </c>
    </row>
    <row r="61" spans="1:17" x14ac:dyDescent="0.25">
      <c r="A61" s="25"/>
      <c r="B61" s="9"/>
      <c r="C61" s="9"/>
      <c r="D61" s="33"/>
      <c r="E61" s="71" t="s">
        <v>81</v>
      </c>
      <c r="F61" s="93"/>
      <c r="G61" s="93"/>
      <c r="H61" s="93"/>
      <c r="I61" s="73"/>
      <c r="J61" s="93" t="s">
        <v>82</v>
      </c>
      <c r="K61" s="94"/>
      <c r="L61" s="94"/>
      <c r="M61" s="94"/>
      <c r="N61" s="94"/>
      <c r="O61" s="94"/>
      <c r="P61" s="27">
        <v>2.87</v>
      </c>
      <c r="Q61" s="27">
        <f t="shared" si="1"/>
        <v>2.87</v>
      </c>
    </row>
    <row r="62" spans="1:17" x14ac:dyDescent="0.25">
      <c r="A62" s="25"/>
      <c r="B62" s="9"/>
      <c r="C62" s="9"/>
      <c r="D62" s="33"/>
      <c r="E62" s="71" t="s">
        <v>83</v>
      </c>
      <c r="F62" s="93"/>
      <c r="G62" s="93"/>
      <c r="H62" s="93"/>
      <c r="I62" s="73"/>
      <c r="J62" s="93" t="s">
        <v>84</v>
      </c>
      <c r="K62" s="94"/>
      <c r="L62" s="94"/>
      <c r="M62" s="94"/>
      <c r="N62" s="94"/>
      <c r="O62" s="94"/>
      <c r="P62" s="27">
        <v>3.3</v>
      </c>
      <c r="Q62" s="27">
        <f t="shared" si="1"/>
        <v>3.3</v>
      </c>
    </row>
    <row r="63" spans="1:17" x14ac:dyDescent="0.25">
      <c r="A63" s="25"/>
      <c r="B63" s="9"/>
      <c r="C63" s="9"/>
      <c r="D63" s="33"/>
      <c r="E63" s="71" t="s">
        <v>85</v>
      </c>
      <c r="F63" s="93"/>
      <c r="G63" s="93"/>
      <c r="H63" s="93"/>
      <c r="I63" s="73"/>
      <c r="J63" s="93" t="s">
        <v>86</v>
      </c>
      <c r="K63" s="94"/>
      <c r="L63" s="94"/>
      <c r="M63" s="94"/>
      <c r="N63" s="94"/>
      <c r="O63" s="94"/>
      <c r="P63" s="27">
        <v>3.51</v>
      </c>
      <c r="Q63" s="27">
        <f t="shared" si="1"/>
        <v>3.51</v>
      </c>
    </row>
    <row r="64" spans="1:17" x14ac:dyDescent="0.25">
      <c r="A64" s="25"/>
      <c r="B64" s="9"/>
      <c r="C64" s="9"/>
      <c r="D64" s="33"/>
      <c r="E64" s="71" t="s">
        <v>87</v>
      </c>
      <c r="F64" s="93"/>
      <c r="G64" s="93"/>
      <c r="H64" s="93"/>
      <c r="I64" s="73"/>
      <c r="J64" s="93" t="s">
        <v>88</v>
      </c>
      <c r="K64" s="94"/>
      <c r="L64" s="94"/>
      <c r="M64" s="94"/>
      <c r="N64" s="94"/>
      <c r="O64" s="94"/>
      <c r="P64" s="27">
        <v>4.1900000000000004</v>
      </c>
      <c r="Q64" s="27">
        <f t="shared" si="1"/>
        <v>4.1900000000000004</v>
      </c>
    </row>
    <row r="65" spans="1:17" x14ac:dyDescent="0.25">
      <c r="A65" s="25"/>
      <c r="B65" s="9"/>
      <c r="C65" s="9"/>
      <c r="D65" s="33"/>
      <c r="E65" s="71" t="s">
        <v>89</v>
      </c>
      <c r="F65" s="93"/>
      <c r="G65" s="93"/>
      <c r="H65" s="93"/>
      <c r="I65" s="73"/>
      <c r="J65" s="93" t="s">
        <v>90</v>
      </c>
      <c r="K65" s="94"/>
      <c r="L65" s="94"/>
      <c r="M65" s="94"/>
      <c r="N65" s="94"/>
      <c r="O65" s="94"/>
      <c r="P65" s="27">
        <v>5.08</v>
      </c>
      <c r="Q65" s="27">
        <f t="shared" si="1"/>
        <v>5.08</v>
      </c>
    </row>
    <row r="66" spans="1:17" x14ac:dyDescent="0.25">
      <c r="A66" s="25"/>
      <c r="B66" s="9"/>
      <c r="C66" s="9"/>
      <c r="D66" s="33"/>
      <c r="E66" s="71" t="s">
        <v>91</v>
      </c>
      <c r="F66" s="93"/>
      <c r="G66" s="93"/>
      <c r="H66" s="93"/>
      <c r="I66" s="73"/>
      <c r="J66" s="93" t="s">
        <v>92</v>
      </c>
      <c r="K66" s="94"/>
      <c r="L66" s="94"/>
      <c r="M66" s="94"/>
      <c r="N66" s="94"/>
      <c r="O66" s="94"/>
      <c r="P66" s="27">
        <v>5.58</v>
      </c>
      <c r="Q66" s="27">
        <f t="shared" si="1"/>
        <v>5.58</v>
      </c>
    </row>
    <row r="67" spans="1:17" ht="15.75" thickBot="1" x14ac:dyDescent="0.3">
      <c r="A67" s="25"/>
      <c r="B67" s="9"/>
      <c r="C67" s="9"/>
      <c r="D67" s="33"/>
      <c r="E67" s="71" t="s">
        <v>296</v>
      </c>
      <c r="F67" s="87"/>
      <c r="G67" s="87"/>
      <c r="H67" s="87"/>
      <c r="I67" s="73"/>
      <c r="J67" s="93" t="s">
        <v>297</v>
      </c>
      <c r="K67" s="94"/>
      <c r="L67" s="94"/>
      <c r="M67" s="94"/>
      <c r="N67" s="94"/>
      <c r="O67" s="94"/>
      <c r="P67" s="27">
        <v>6.33</v>
      </c>
      <c r="Q67" s="27">
        <f t="shared" si="1"/>
        <v>6.33</v>
      </c>
    </row>
    <row r="68" spans="1:17" ht="15.75" customHeight="1" thickBot="1" x14ac:dyDescent="0.3">
      <c r="A68" s="75" t="s">
        <v>93</v>
      </c>
      <c r="B68" s="76"/>
      <c r="C68" s="76"/>
      <c r="D68" s="76"/>
      <c r="E68" s="76"/>
      <c r="F68" s="91"/>
      <c r="G68" s="91"/>
      <c r="H68" s="91"/>
      <c r="I68" s="76"/>
      <c r="J68" s="76"/>
      <c r="K68" s="76"/>
      <c r="L68" s="76"/>
      <c r="M68" s="76"/>
      <c r="N68" s="76"/>
      <c r="O68" s="76"/>
      <c r="P68" s="76"/>
      <c r="Q68" s="77"/>
    </row>
    <row r="69" spans="1:17" ht="15.75" thickBot="1" x14ac:dyDescent="0.3">
      <c r="A69" s="21"/>
      <c r="B69" s="30"/>
      <c r="C69" s="30"/>
      <c r="D69" s="31"/>
      <c r="E69" s="78" t="s">
        <v>11</v>
      </c>
      <c r="F69" s="79"/>
      <c r="G69" s="79"/>
      <c r="H69" s="79"/>
      <c r="I69" s="80"/>
      <c r="J69" s="78" t="s">
        <v>12</v>
      </c>
      <c r="K69" s="81"/>
      <c r="L69" s="81"/>
      <c r="M69" s="81"/>
      <c r="N69" s="81"/>
      <c r="O69" s="82"/>
      <c r="P69" s="38"/>
      <c r="Q69" s="24" t="s">
        <v>8</v>
      </c>
    </row>
    <row r="70" spans="1:17" x14ac:dyDescent="0.25">
      <c r="A70" s="25"/>
      <c r="B70" s="9"/>
      <c r="C70" s="9"/>
      <c r="D70" s="33"/>
      <c r="E70" s="84" t="s">
        <v>94</v>
      </c>
      <c r="F70" s="85"/>
      <c r="G70" s="85"/>
      <c r="H70" s="85"/>
      <c r="I70" s="86"/>
      <c r="J70" s="84" t="s">
        <v>58</v>
      </c>
      <c r="K70" s="89"/>
      <c r="L70" s="89"/>
      <c r="M70" s="89"/>
      <c r="N70" s="89"/>
      <c r="O70" s="90"/>
      <c r="P70" s="26">
        <v>2.13</v>
      </c>
      <c r="Q70" s="26">
        <f t="shared" ref="Q70:Q80" si="2">P70*(1-$Q$7)</f>
        <v>2.13</v>
      </c>
    </row>
    <row r="71" spans="1:17" x14ac:dyDescent="0.25">
      <c r="A71" s="25"/>
      <c r="B71" s="9"/>
      <c r="C71" s="9"/>
      <c r="D71" s="33"/>
      <c r="E71" s="71" t="s">
        <v>95</v>
      </c>
      <c r="F71" s="11"/>
      <c r="G71" s="11"/>
      <c r="H71" s="11"/>
      <c r="I71" s="73"/>
      <c r="J71" s="71" t="s">
        <v>60</v>
      </c>
      <c r="K71" s="72"/>
      <c r="L71" s="72"/>
      <c r="M71" s="72"/>
      <c r="N71" s="72"/>
      <c r="O71" s="83"/>
      <c r="P71" s="27">
        <v>2.65</v>
      </c>
      <c r="Q71" s="27">
        <f t="shared" si="2"/>
        <v>2.65</v>
      </c>
    </row>
    <row r="72" spans="1:17" x14ac:dyDescent="0.25">
      <c r="A72" s="40"/>
      <c r="B72" s="9"/>
      <c r="C72" s="9"/>
      <c r="D72" s="33"/>
      <c r="E72" s="71" t="s">
        <v>96</v>
      </c>
      <c r="F72" s="11"/>
      <c r="G72" s="11"/>
      <c r="H72" s="11"/>
      <c r="I72" s="73"/>
      <c r="J72" s="71" t="s">
        <v>62</v>
      </c>
      <c r="K72" s="72"/>
      <c r="L72" s="72"/>
      <c r="M72" s="72"/>
      <c r="N72" s="72"/>
      <c r="O72" s="83"/>
      <c r="P72" s="27">
        <v>2.97</v>
      </c>
      <c r="Q72" s="27">
        <f t="shared" si="2"/>
        <v>2.97</v>
      </c>
    </row>
    <row r="73" spans="1:17" x14ac:dyDescent="0.25">
      <c r="A73" s="40"/>
      <c r="B73" s="9"/>
      <c r="C73" s="9"/>
      <c r="D73" s="33"/>
      <c r="E73" s="71" t="s">
        <v>295</v>
      </c>
      <c r="F73" s="11"/>
      <c r="G73" s="11"/>
      <c r="H73" s="11"/>
      <c r="I73" s="73"/>
      <c r="J73" s="71" t="s">
        <v>64</v>
      </c>
      <c r="K73" s="72"/>
      <c r="L73" s="72"/>
      <c r="M73" s="72"/>
      <c r="N73" s="72"/>
      <c r="O73" s="83"/>
      <c r="P73" s="27">
        <v>3.41</v>
      </c>
      <c r="Q73" s="27">
        <f t="shared" si="2"/>
        <v>3.41</v>
      </c>
    </row>
    <row r="74" spans="1:17" x14ac:dyDescent="0.25">
      <c r="A74" s="40"/>
      <c r="B74" s="9"/>
      <c r="C74" s="9"/>
      <c r="D74" s="33"/>
      <c r="E74" s="71" t="s">
        <v>97</v>
      </c>
      <c r="F74" s="11"/>
      <c r="G74" s="11"/>
      <c r="H74" s="11"/>
      <c r="I74" s="73"/>
      <c r="J74" s="71" t="s">
        <v>66</v>
      </c>
      <c r="K74" s="72"/>
      <c r="L74" s="72"/>
      <c r="M74" s="72"/>
      <c r="N74" s="72"/>
      <c r="O74" s="83"/>
      <c r="P74" s="27">
        <v>3.83</v>
      </c>
      <c r="Q74" s="27">
        <f t="shared" si="2"/>
        <v>3.83</v>
      </c>
    </row>
    <row r="75" spans="1:17" x14ac:dyDescent="0.25">
      <c r="A75" s="40"/>
      <c r="B75" s="9"/>
      <c r="C75" s="9"/>
      <c r="D75" s="33"/>
      <c r="E75" s="71" t="s">
        <v>98</v>
      </c>
      <c r="F75" s="11"/>
      <c r="G75" s="11"/>
      <c r="H75" s="11"/>
      <c r="I75" s="73"/>
      <c r="J75" s="71" t="s">
        <v>68</v>
      </c>
      <c r="K75" s="72"/>
      <c r="L75" s="72"/>
      <c r="M75" s="72"/>
      <c r="N75" s="72"/>
      <c r="O75" s="83"/>
      <c r="P75" s="27">
        <v>4.58</v>
      </c>
      <c r="Q75" s="27">
        <f t="shared" si="2"/>
        <v>4.58</v>
      </c>
    </row>
    <row r="76" spans="1:17" x14ac:dyDescent="0.25">
      <c r="A76" s="40"/>
      <c r="B76" s="9"/>
      <c r="C76" s="9"/>
      <c r="D76" s="33"/>
      <c r="E76" s="71" t="s">
        <v>99</v>
      </c>
      <c r="F76" s="11"/>
      <c r="G76" s="11"/>
      <c r="H76" s="11"/>
      <c r="I76" s="73"/>
      <c r="J76" s="71" t="s">
        <v>70</v>
      </c>
      <c r="K76" s="72"/>
      <c r="L76" s="72"/>
      <c r="M76" s="72"/>
      <c r="N76" s="72"/>
      <c r="O76" s="83"/>
      <c r="P76" s="27">
        <v>5.66</v>
      </c>
      <c r="Q76" s="27">
        <f t="shared" si="2"/>
        <v>5.66</v>
      </c>
    </row>
    <row r="77" spans="1:17" x14ac:dyDescent="0.25">
      <c r="A77" s="40"/>
      <c r="B77" s="9"/>
      <c r="C77" s="9"/>
      <c r="D77" s="33"/>
      <c r="E77" s="71" t="s">
        <v>100</v>
      </c>
      <c r="F77" s="11"/>
      <c r="G77" s="11"/>
      <c r="H77" s="11"/>
      <c r="I77" s="73"/>
      <c r="J77" s="71" t="s">
        <v>72</v>
      </c>
      <c r="K77" s="72"/>
      <c r="L77" s="72"/>
      <c r="M77" s="72"/>
      <c r="N77" s="72"/>
      <c r="O77" s="83"/>
      <c r="P77" s="27">
        <v>6.53</v>
      </c>
      <c r="Q77" s="27">
        <f t="shared" si="2"/>
        <v>6.53</v>
      </c>
    </row>
    <row r="78" spans="1:17" x14ac:dyDescent="0.25">
      <c r="A78" s="40"/>
      <c r="B78" s="9"/>
      <c r="C78" s="9"/>
      <c r="D78" s="33"/>
      <c r="E78" s="71" t="s">
        <v>101</v>
      </c>
      <c r="F78" s="11"/>
      <c r="G78" s="11"/>
      <c r="H78" s="11"/>
      <c r="I78" s="73"/>
      <c r="J78" s="71" t="s">
        <v>74</v>
      </c>
      <c r="K78" s="72"/>
      <c r="L78" s="72"/>
      <c r="M78" s="72"/>
      <c r="N78" s="72"/>
      <c r="O78" s="83"/>
      <c r="P78" s="27">
        <v>7.21</v>
      </c>
      <c r="Q78" s="27">
        <f t="shared" si="2"/>
        <v>7.21</v>
      </c>
    </row>
    <row r="79" spans="1:17" x14ac:dyDescent="0.25">
      <c r="A79" s="40"/>
      <c r="B79" s="9"/>
      <c r="C79" s="9"/>
      <c r="D79" s="9"/>
      <c r="E79" s="71" t="s">
        <v>293</v>
      </c>
      <c r="F79" s="11"/>
      <c r="G79" s="11"/>
      <c r="H79" s="11"/>
      <c r="I79" s="73"/>
      <c r="J79" s="71" t="s">
        <v>76</v>
      </c>
      <c r="K79" s="72"/>
      <c r="L79" s="72"/>
      <c r="M79" s="72"/>
      <c r="N79" s="72"/>
      <c r="O79" s="83"/>
      <c r="P79" s="27">
        <v>7.93</v>
      </c>
      <c r="Q79" s="27">
        <f t="shared" si="2"/>
        <v>7.93</v>
      </c>
    </row>
    <row r="80" spans="1:17" x14ac:dyDescent="0.25">
      <c r="A80" s="40"/>
      <c r="B80" s="9"/>
      <c r="C80" s="9"/>
      <c r="D80" s="9"/>
      <c r="E80" s="71" t="s">
        <v>294</v>
      </c>
      <c r="F80" s="11"/>
      <c r="G80" s="11"/>
      <c r="H80" s="11"/>
      <c r="I80" s="73"/>
      <c r="J80" s="71" t="s">
        <v>78</v>
      </c>
      <c r="K80" s="72"/>
      <c r="L80" s="72"/>
      <c r="M80" s="72"/>
      <c r="N80" s="72"/>
      <c r="O80" s="83"/>
      <c r="P80" s="27">
        <v>10.93</v>
      </c>
      <c r="Q80" s="27">
        <f t="shared" si="2"/>
        <v>10.93</v>
      </c>
    </row>
    <row r="81" spans="1:17" x14ac:dyDescent="0.25">
      <c r="A81" s="42"/>
      <c r="B81" s="9"/>
      <c r="C81" s="9"/>
      <c r="D81" s="9"/>
      <c r="E81" s="11"/>
      <c r="F81" s="11"/>
      <c r="G81" s="11"/>
      <c r="H81" s="11"/>
      <c r="I81" s="11"/>
      <c r="J81" s="11"/>
      <c r="K81" s="72"/>
      <c r="L81" s="72"/>
      <c r="M81" s="72"/>
      <c r="N81" s="72"/>
      <c r="O81" s="72"/>
      <c r="P81" s="37"/>
      <c r="Q81" s="14"/>
    </row>
    <row r="82" spans="1:17" ht="15.75" thickBot="1" x14ac:dyDescent="0.3">
      <c r="A82" s="42"/>
      <c r="B82" s="9"/>
      <c r="C82" s="9"/>
      <c r="D82" s="9"/>
      <c r="E82" s="11"/>
      <c r="F82" s="11"/>
      <c r="G82" s="11"/>
      <c r="H82" s="11"/>
      <c r="I82" s="11"/>
      <c r="J82" s="11"/>
      <c r="K82" s="72"/>
      <c r="L82" s="72"/>
      <c r="M82" s="72"/>
      <c r="N82" s="72"/>
      <c r="O82" s="72"/>
      <c r="P82" s="37"/>
      <c r="Q82" s="14"/>
    </row>
    <row r="83" spans="1:17" ht="15.75" customHeight="1" thickBot="1" x14ac:dyDescent="0.3">
      <c r="A83" s="75" t="s">
        <v>310</v>
      </c>
      <c r="B83" s="76"/>
      <c r="C83" s="76"/>
      <c r="D83" s="76"/>
      <c r="E83" s="76"/>
      <c r="F83" s="76"/>
      <c r="G83" s="76"/>
      <c r="H83" s="76"/>
      <c r="I83" s="76"/>
      <c r="J83" s="76"/>
      <c r="K83" s="76"/>
      <c r="L83" s="76"/>
      <c r="M83" s="76"/>
      <c r="N83" s="76"/>
      <c r="O83" s="76"/>
      <c r="P83" s="76"/>
      <c r="Q83" s="77"/>
    </row>
    <row r="84" spans="1:17" ht="15.75" thickBot="1" x14ac:dyDescent="0.3">
      <c r="A84" s="21"/>
      <c r="B84" s="30"/>
      <c r="C84" s="30"/>
      <c r="D84" s="31"/>
      <c r="E84" s="79" t="s">
        <v>11</v>
      </c>
      <c r="F84" s="79"/>
      <c r="G84" s="79"/>
      <c r="H84" s="79"/>
      <c r="I84" s="80"/>
      <c r="J84" s="78" t="s">
        <v>12</v>
      </c>
      <c r="K84" s="81"/>
      <c r="L84" s="81"/>
      <c r="M84" s="81"/>
      <c r="N84" s="81"/>
      <c r="O84" s="82"/>
      <c r="P84" s="23"/>
      <c r="Q84" s="32" t="s">
        <v>8</v>
      </c>
    </row>
    <row r="85" spans="1:17" x14ac:dyDescent="0.25">
      <c r="A85" s="25"/>
      <c r="B85" s="9"/>
      <c r="C85" s="9"/>
      <c r="D85" s="9"/>
      <c r="E85" s="95" t="s">
        <v>311</v>
      </c>
      <c r="F85" s="95"/>
      <c r="G85" s="95"/>
      <c r="H85" s="95"/>
      <c r="I85" s="95"/>
      <c r="J85" s="95" t="s">
        <v>70</v>
      </c>
      <c r="K85" s="96"/>
      <c r="L85" s="96"/>
      <c r="M85" s="96"/>
      <c r="N85" s="96"/>
      <c r="O85" s="96"/>
      <c r="P85" s="26">
        <v>2.65</v>
      </c>
      <c r="Q85" s="98">
        <f t="shared" ref="Q85:Q93" si="3">P85*(1-$Q$7)</f>
        <v>2.65</v>
      </c>
    </row>
    <row r="86" spans="1:17" x14ac:dyDescent="0.25">
      <c r="A86" s="25"/>
      <c r="B86" s="9"/>
      <c r="C86" s="9"/>
      <c r="D86" s="9"/>
      <c r="E86" s="93" t="s">
        <v>312</v>
      </c>
      <c r="F86" s="93"/>
      <c r="G86" s="93"/>
      <c r="H86" s="93"/>
      <c r="I86" s="93"/>
      <c r="J86" s="93" t="s">
        <v>72</v>
      </c>
      <c r="K86" s="94"/>
      <c r="L86" s="94"/>
      <c r="M86" s="94"/>
      <c r="N86" s="94"/>
      <c r="O86" s="94"/>
      <c r="P86" s="27">
        <v>2.89</v>
      </c>
      <c r="Q86" s="64">
        <f t="shared" si="3"/>
        <v>2.89</v>
      </c>
    </row>
    <row r="87" spans="1:17" x14ac:dyDescent="0.25">
      <c r="A87" s="25"/>
      <c r="B87" s="9"/>
      <c r="C87" s="9"/>
      <c r="D87" s="9"/>
      <c r="E87" s="93" t="s">
        <v>313</v>
      </c>
      <c r="F87" s="93"/>
      <c r="G87" s="93"/>
      <c r="H87" s="93"/>
      <c r="I87" s="93"/>
      <c r="J87" s="93" t="s">
        <v>325</v>
      </c>
      <c r="K87" s="94"/>
      <c r="L87" s="94"/>
      <c r="M87" s="94"/>
      <c r="N87" s="94"/>
      <c r="O87" s="94"/>
      <c r="P87" s="27">
        <v>3.75</v>
      </c>
      <c r="Q87" s="64">
        <f t="shared" si="3"/>
        <v>3.75</v>
      </c>
    </row>
    <row r="88" spans="1:17" x14ac:dyDescent="0.25">
      <c r="A88" s="25"/>
      <c r="B88" s="9"/>
      <c r="C88" s="9"/>
      <c r="D88" s="9"/>
      <c r="E88" s="93" t="s">
        <v>314</v>
      </c>
      <c r="F88" s="93"/>
      <c r="G88" s="93"/>
      <c r="H88" s="93"/>
      <c r="I88" s="93"/>
      <c r="J88" s="93" t="s">
        <v>78</v>
      </c>
      <c r="K88" s="94"/>
      <c r="L88" s="94"/>
      <c r="M88" s="94"/>
      <c r="N88" s="94"/>
      <c r="O88" s="94"/>
      <c r="P88" s="27">
        <v>5.03</v>
      </c>
      <c r="Q88" s="64">
        <f t="shared" si="3"/>
        <v>5.03</v>
      </c>
    </row>
    <row r="89" spans="1:17" x14ac:dyDescent="0.25">
      <c r="A89" s="25"/>
      <c r="B89" s="9"/>
      <c r="C89" s="9"/>
      <c r="D89" s="9"/>
      <c r="E89" s="93" t="s">
        <v>315</v>
      </c>
      <c r="F89" s="93"/>
      <c r="G89" s="93"/>
      <c r="H89" s="93"/>
      <c r="I89" s="93"/>
      <c r="J89" s="93" t="s">
        <v>92</v>
      </c>
      <c r="K89" s="94"/>
      <c r="L89" s="94"/>
      <c r="M89" s="94"/>
      <c r="N89" s="94"/>
      <c r="O89" s="94"/>
      <c r="P89" s="27">
        <v>4.1900000000000004</v>
      </c>
      <c r="Q89" s="64">
        <f t="shared" si="3"/>
        <v>4.1900000000000004</v>
      </c>
    </row>
    <row r="90" spans="1:17" x14ac:dyDescent="0.25">
      <c r="A90" s="25"/>
      <c r="B90" s="9"/>
      <c r="C90" s="9"/>
      <c r="D90" s="9"/>
      <c r="E90" s="93" t="s">
        <v>316</v>
      </c>
      <c r="F90" s="93"/>
      <c r="G90" s="93"/>
      <c r="H90" s="93"/>
      <c r="I90" s="93"/>
      <c r="J90" s="93" t="s">
        <v>326</v>
      </c>
      <c r="K90" s="94"/>
      <c r="L90" s="94"/>
      <c r="M90" s="94"/>
      <c r="N90" s="94"/>
      <c r="O90" s="94"/>
      <c r="P90" s="27">
        <v>4.95</v>
      </c>
      <c r="Q90" s="64">
        <f t="shared" si="3"/>
        <v>4.95</v>
      </c>
    </row>
    <row r="91" spans="1:17" x14ac:dyDescent="0.25">
      <c r="A91" s="25"/>
      <c r="B91" s="9"/>
      <c r="C91" s="9"/>
      <c r="D91" s="9"/>
      <c r="E91" s="93" t="s">
        <v>317</v>
      </c>
      <c r="F91" s="93"/>
      <c r="G91" s="93"/>
      <c r="H91" s="93"/>
      <c r="I91" s="93"/>
      <c r="J91" s="93" t="s">
        <v>327</v>
      </c>
      <c r="K91" s="94"/>
      <c r="L91" s="94"/>
      <c r="M91" s="94"/>
      <c r="N91" s="94"/>
      <c r="O91" s="94"/>
      <c r="P91" s="27">
        <v>5.73</v>
      </c>
      <c r="Q91" s="64">
        <f t="shared" si="3"/>
        <v>5.73</v>
      </c>
    </row>
    <row r="92" spans="1:17" x14ac:dyDescent="0.25">
      <c r="A92" s="25"/>
      <c r="B92" s="9"/>
      <c r="C92" s="9"/>
      <c r="D92" s="9"/>
      <c r="E92" s="93" t="s">
        <v>318</v>
      </c>
      <c r="F92" s="93"/>
      <c r="G92" s="93"/>
      <c r="H92" s="93"/>
      <c r="I92" s="93"/>
      <c r="J92" s="93" t="s">
        <v>328</v>
      </c>
      <c r="K92" s="94"/>
      <c r="L92" s="94"/>
      <c r="M92" s="94"/>
      <c r="N92" s="94"/>
      <c r="O92" s="94"/>
      <c r="P92" s="27">
        <v>6.1</v>
      </c>
      <c r="Q92" s="64">
        <f t="shared" si="3"/>
        <v>6.1</v>
      </c>
    </row>
    <row r="93" spans="1:17" x14ac:dyDescent="0.25">
      <c r="A93" s="25"/>
      <c r="B93" s="9"/>
      <c r="C93" s="9"/>
      <c r="D93" s="9"/>
      <c r="E93" s="93" t="s">
        <v>319</v>
      </c>
      <c r="F93" s="93"/>
      <c r="G93" s="93"/>
      <c r="H93" s="93"/>
      <c r="I93" s="93"/>
      <c r="J93" s="93" t="s">
        <v>329</v>
      </c>
      <c r="K93" s="94"/>
      <c r="L93" s="94"/>
      <c r="M93" s="94"/>
      <c r="N93" s="94"/>
      <c r="O93" s="94"/>
      <c r="P93" s="27">
        <v>7.55</v>
      </c>
      <c r="Q93" s="64">
        <f t="shared" si="3"/>
        <v>7.55</v>
      </c>
    </row>
    <row r="94" spans="1:17" x14ac:dyDescent="0.25">
      <c r="A94" s="40"/>
      <c r="B94" s="9"/>
      <c r="C94" s="9"/>
      <c r="D94" s="9"/>
      <c r="E94" s="93" t="s">
        <v>320</v>
      </c>
      <c r="F94" s="93"/>
      <c r="G94" s="93"/>
      <c r="H94" s="93"/>
      <c r="I94" s="93"/>
      <c r="J94" s="93" t="s">
        <v>285</v>
      </c>
      <c r="K94" s="94"/>
      <c r="L94" s="94"/>
      <c r="M94" s="94"/>
      <c r="N94" s="94"/>
      <c r="O94" s="94"/>
      <c r="P94" s="27">
        <v>5.18</v>
      </c>
      <c r="Q94" s="64">
        <f>P94*(1-$Q$7)</f>
        <v>5.18</v>
      </c>
    </row>
    <row r="95" spans="1:17" x14ac:dyDescent="0.25">
      <c r="A95" s="40"/>
      <c r="B95" s="9"/>
      <c r="C95" s="9"/>
      <c r="D95" s="9"/>
      <c r="E95" s="93" t="s">
        <v>321</v>
      </c>
      <c r="F95" s="93"/>
      <c r="G95" s="93"/>
      <c r="H95" s="93"/>
      <c r="I95" s="93"/>
      <c r="J95" s="93" t="s">
        <v>330</v>
      </c>
      <c r="K95" s="94"/>
      <c r="L95" s="94"/>
      <c r="M95" s="94"/>
      <c r="N95" s="94"/>
      <c r="O95" s="94"/>
      <c r="P95" s="27">
        <v>6.65</v>
      </c>
      <c r="Q95" s="64">
        <f>P95*(1-$Q$7)</f>
        <v>6.65</v>
      </c>
    </row>
    <row r="96" spans="1:17" x14ac:dyDescent="0.25">
      <c r="A96" s="40"/>
      <c r="B96" s="9"/>
      <c r="C96" s="9"/>
      <c r="D96" s="9"/>
      <c r="E96" s="93" t="s">
        <v>318</v>
      </c>
      <c r="F96" s="93"/>
      <c r="G96" s="93"/>
      <c r="H96" s="93"/>
      <c r="I96" s="93"/>
      <c r="J96" s="93" t="s">
        <v>331</v>
      </c>
      <c r="K96" s="94"/>
      <c r="L96" s="94"/>
      <c r="M96" s="94"/>
      <c r="N96" s="94"/>
      <c r="O96" s="94"/>
      <c r="P96" s="27">
        <v>6.1</v>
      </c>
      <c r="Q96" s="64">
        <f>P96*(1-$Q$7)</f>
        <v>6.1</v>
      </c>
    </row>
    <row r="97" spans="1:17" x14ac:dyDescent="0.25">
      <c r="A97" s="40"/>
      <c r="B97" s="9"/>
      <c r="C97" s="9"/>
      <c r="D97" s="9"/>
      <c r="E97" s="93" t="s">
        <v>322</v>
      </c>
      <c r="F97" s="93"/>
      <c r="G97" s="93"/>
      <c r="H97" s="93"/>
      <c r="I97" s="93"/>
      <c r="J97" s="93" t="s">
        <v>332</v>
      </c>
      <c r="K97" s="94"/>
      <c r="L97" s="94"/>
      <c r="M97" s="94"/>
      <c r="N97" s="94"/>
      <c r="O97" s="94"/>
      <c r="P97" s="27">
        <v>10</v>
      </c>
      <c r="Q97" s="64">
        <f>P97*(1-$Q$7)</f>
        <v>10</v>
      </c>
    </row>
    <row r="98" spans="1:17" x14ac:dyDescent="0.25">
      <c r="A98" s="40"/>
      <c r="B98" s="9"/>
      <c r="C98" s="9"/>
      <c r="D98" s="9"/>
      <c r="E98" s="93" t="s">
        <v>323</v>
      </c>
      <c r="F98" s="93"/>
      <c r="G98" s="93"/>
      <c r="H98" s="93"/>
      <c r="I98" s="93"/>
      <c r="J98" s="93" t="s">
        <v>333</v>
      </c>
      <c r="K98" s="94"/>
      <c r="L98" s="94"/>
      <c r="M98" s="94"/>
      <c r="N98" s="94"/>
      <c r="O98" s="94"/>
      <c r="P98" s="27">
        <v>12.73</v>
      </c>
      <c r="Q98" s="64">
        <f>P98*(1-$Q$7)</f>
        <v>12.73</v>
      </c>
    </row>
    <row r="99" spans="1:17" x14ac:dyDescent="0.25">
      <c r="A99" s="40"/>
      <c r="B99" s="9"/>
      <c r="C99" s="9"/>
      <c r="D99" s="9"/>
      <c r="E99" s="93" t="s">
        <v>324</v>
      </c>
      <c r="F99" s="93"/>
      <c r="G99" s="93"/>
      <c r="H99" s="93"/>
      <c r="I99" s="93"/>
      <c r="J99" s="93" t="s">
        <v>334</v>
      </c>
      <c r="K99" s="94"/>
      <c r="L99" s="94"/>
      <c r="M99" s="94"/>
      <c r="N99" s="94"/>
      <c r="O99" s="94"/>
      <c r="P99" s="27">
        <v>17.66</v>
      </c>
      <c r="Q99" s="64">
        <f t="shared" ref="Q99:Q104" si="4">P99*(1-$Q$7)</f>
        <v>17.66</v>
      </c>
    </row>
    <row r="100" spans="1:17" x14ac:dyDescent="0.25">
      <c r="A100" s="40"/>
      <c r="B100" s="9"/>
      <c r="C100" s="9"/>
      <c r="D100" s="9"/>
      <c r="E100" s="93" t="s">
        <v>355</v>
      </c>
      <c r="F100" s="93"/>
      <c r="G100" s="93"/>
      <c r="H100" s="93"/>
      <c r="I100" s="93"/>
      <c r="J100" s="93" t="s">
        <v>356</v>
      </c>
      <c r="K100" s="94"/>
      <c r="L100" s="94"/>
      <c r="M100" s="94"/>
      <c r="N100" s="94"/>
      <c r="O100" s="94"/>
      <c r="P100" s="27">
        <v>26.92</v>
      </c>
      <c r="Q100" s="64">
        <f t="shared" si="4"/>
        <v>26.92</v>
      </c>
    </row>
    <row r="101" spans="1:17" x14ac:dyDescent="0.25">
      <c r="A101" s="40"/>
      <c r="B101" s="9"/>
      <c r="C101" s="9"/>
      <c r="D101" s="9"/>
      <c r="E101" s="93" t="s">
        <v>357</v>
      </c>
      <c r="F101" s="93"/>
      <c r="G101" s="93"/>
      <c r="H101" s="93"/>
      <c r="I101" s="93"/>
      <c r="J101" s="93" t="s">
        <v>358</v>
      </c>
      <c r="K101" s="94"/>
      <c r="L101" s="94"/>
      <c r="M101" s="94"/>
      <c r="N101" s="94"/>
      <c r="O101" s="94"/>
      <c r="P101" s="27">
        <v>13.61</v>
      </c>
      <c r="Q101" s="64">
        <f t="shared" si="4"/>
        <v>13.61</v>
      </c>
    </row>
    <row r="102" spans="1:17" x14ac:dyDescent="0.25">
      <c r="A102" s="40"/>
      <c r="B102" s="9"/>
      <c r="C102" s="9"/>
      <c r="D102" s="9"/>
      <c r="E102" s="93" t="s">
        <v>429</v>
      </c>
      <c r="F102" s="93"/>
      <c r="G102" s="93"/>
      <c r="H102" s="93"/>
      <c r="I102" s="93"/>
      <c r="J102" s="93" t="s">
        <v>359</v>
      </c>
      <c r="K102" s="94"/>
      <c r="L102" s="94"/>
      <c r="M102" s="94"/>
      <c r="N102" s="94"/>
      <c r="O102" s="94"/>
      <c r="P102" s="27">
        <v>20.64</v>
      </c>
      <c r="Q102" s="64">
        <f t="shared" si="4"/>
        <v>20.64</v>
      </c>
    </row>
    <row r="103" spans="1:17" x14ac:dyDescent="0.25">
      <c r="A103" s="40"/>
      <c r="B103" s="9"/>
      <c r="C103" s="9"/>
      <c r="D103" s="9"/>
      <c r="E103" s="93" t="s">
        <v>361</v>
      </c>
      <c r="F103" s="93"/>
      <c r="G103" s="93"/>
      <c r="H103" s="93"/>
      <c r="I103" s="93"/>
      <c r="J103" s="93" t="s">
        <v>360</v>
      </c>
      <c r="K103" s="94"/>
      <c r="L103" s="94"/>
      <c r="M103" s="94"/>
      <c r="N103" s="94"/>
      <c r="O103" s="94"/>
      <c r="P103" s="27">
        <v>21</v>
      </c>
      <c r="Q103" s="64">
        <f t="shared" si="4"/>
        <v>21</v>
      </c>
    </row>
    <row r="104" spans="1:17" x14ac:dyDescent="0.25">
      <c r="A104" s="40"/>
      <c r="B104" s="9"/>
      <c r="C104" s="9"/>
      <c r="D104" s="9"/>
      <c r="E104" s="93" t="s">
        <v>362</v>
      </c>
      <c r="F104" s="93"/>
      <c r="G104" s="93"/>
      <c r="H104" s="93"/>
      <c r="I104" s="93"/>
      <c r="J104" s="93" t="s">
        <v>363</v>
      </c>
      <c r="K104" s="94"/>
      <c r="L104" s="94"/>
      <c r="M104" s="94"/>
      <c r="N104" s="94"/>
      <c r="O104" s="94"/>
      <c r="P104" s="27">
        <v>32.82</v>
      </c>
      <c r="Q104" s="64">
        <f t="shared" si="4"/>
        <v>32.82</v>
      </c>
    </row>
    <row r="105" spans="1:17" x14ac:dyDescent="0.25">
      <c r="A105" s="40"/>
      <c r="B105" s="9"/>
      <c r="C105" s="9"/>
      <c r="D105" s="9"/>
      <c r="E105" s="93" t="s">
        <v>364</v>
      </c>
      <c r="F105" s="93"/>
      <c r="G105" s="93"/>
      <c r="H105" s="93"/>
      <c r="I105" s="93"/>
      <c r="J105" s="93" t="s">
        <v>365</v>
      </c>
      <c r="K105" s="94"/>
      <c r="L105" s="94"/>
      <c r="M105" s="94"/>
      <c r="N105" s="94"/>
      <c r="O105" s="94"/>
      <c r="P105" s="27">
        <v>35.659999999999997</v>
      </c>
      <c r="Q105" s="64">
        <f>P105*(1-$Q$7)</f>
        <v>35.659999999999997</v>
      </c>
    </row>
    <row r="106" spans="1:17" ht="15.75" thickBot="1" x14ac:dyDescent="0.3">
      <c r="A106" s="40"/>
      <c r="B106" s="9"/>
      <c r="C106" s="9"/>
      <c r="D106" s="9"/>
      <c r="E106" s="87" t="s">
        <v>366</v>
      </c>
      <c r="F106" s="87"/>
      <c r="G106" s="87"/>
      <c r="H106" s="87"/>
      <c r="I106" s="87"/>
      <c r="J106" s="87" t="s">
        <v>367</v>
      </c>
      <c r="K106" s="88"/>
      <c r="L106" s="88"/>
      <c r="M106" s="88"/>
      <c r="N106" s="88"/>
      <c r="O106" s="88"/>
      <c r="P106" s="29">
        <v>57.66</v>
      </c>
      <c r="Q106" s="65">
        <f>P106*(1-$Q$7)</f>
        <v>57.66</v>
      </c>
    </row>
    <row r="107" spans="1:17" ht="15.75" customHeight="1" thickBot="1" x14ac:dyDescent="0.3">
      <c r="A107" s="75" t="s">
        <v>102</v>
      </c>
      <c r="B107" s="76"/>
      <c r="C107" s="76"/>
      <c r="D107" s="76"/>
      <c r="E107" s="76"/>
      <c r="F107" s="76"/>
      <c r="G107" s="76"/>
      <c r="H107" s="76"/>
      <c r="I107" s="76"/>
      <c r="J107" s="76"/>
      <c r="K107" s="76"/>
      <c r="L107" s="76"/>
      <c r="M107" s="76"/>
      <c r="N107" s="76"/>
      <c r="O107" s="76"/>
      <c r="P107" s="76"/>
      <c r="Q107" s="77"/>
    </row>
    <row r="108" spans="1:17" ht="15.75" thickBot="1" x14ac:dyDescent="0.3">
      <c r="A108" s="21"/>
      <c r="B108" s="30"/>
      <c r="C108" s="30"/>
      <c r="D108" s="31"/>
      <c r="E108" s="79" t="s">
        <v>11</v>
      </c>
      <c r="F108" s="79"/>
      <c r="G108" s="79"/>
      <c r="H108" s="79"/>
      <c r="I108" s="80"/>
      <c r="J108" s="118" t="s">
        <v>12</v>
      </c>
      <c r="K108" s="119"/>
      <c r="L108" s="119"/>
      <c r="M108" s="119"/>
      <c r="N108" s="119"/>
      <c r="O108" s="120"/>
      <c r="P108" s="23"/>
      <c r="Q108" s="24" t="s">
        <v>8</v>
      </c>
    </row>
    <row r="109" spans="1:17" x14ac:dyDescent="0.25">
      <c r="A109" s="40"/>
      <c r="B109" s="9"/>
      <c r="C109" s="9"/>
      <c r="D109" s="33"/>
      <c r="E109" s="85" t="s">
        <v>103</v>
      </c>
      <c r="F109" s="85"/>
      <c r="G109" s="85"/>
      <c r="H109" s="85"/>
      <c r="I109" s="86"/>
      <c r="J109" s="121" t="s">
        <v>16</v>
      </c>
      <c r="K109" s="110"/>
      <c r="L109" s="110"/>
      <c r="M109" s="110"/>
      <c r="N109" s="110"/>
      <c r="O109" s="111"/>
      <c r="P109" s="26">
        <v>2.25</v>
      </c>
      <c r="Q109" s="26">
        <f t="shared" ref="Q109:Q149" si="5">P109*(1-$Q$7)</f>
        <v>2.25</v>
      </c>
    </row>
    <row r="110" spans="1:17" x14ac:dyDescent="0.25">
      <c r="A110" s="40"/>
      <c r="B110" s="9"/>
      <c r="C110" s="9"/>
      <c r="D110" s="33"/>
      <c r="E110" s="11" t="s">
        <v>104</v>
      </c>
      <c r="F110" s="11"/>
      <c r="G110" s="11"/>
      <c r="H110" s="11"/>
      <c r="I110" s="73"/>
      <c r="J110" s="112" t="s">
        <v>18</v>
      </c>
      <c r="K110" s="113"/>
      <c r="L110" s="113"/>
      <c r="M110" s="113"/>
      <c r="N110" s="113"/>
      <c r="O110" s="114"/>
      <c r="P110" s="27">
        <v>2.96</v>
      </c>
      <c r="Q110" s="27">
        <f t="shared" si="5"/>
        <v>2.96</v>
      </c>
    </row>
    <row r="111" spans="1:17" x14ac:dyDescent="0.25">
      <c r="A111" s="40"/>
      <c r="B111" s="9"/>
      <c r="C111" s="9"/>
      <c r="D111" s="33"/>
      <c r="E111" s="11" t="s">
        <v>105</v>
      </c>
      <c r="F111" s="11"/>
      <c r="G111" s="11"/>
      <c r="H111" s="11"/>
      <c r="I111" s="73"/>
      <c r="J111" s="112" t="s">
        <v>20</v>
      </c>
      <c r="K111" s="113"/>
      <c r="L111" s="113"/>
      <c r="M111" s="113"/>
      <c r="N111" s="113"/>
      <c r="O111" s="114"/>
      <c r="P111" s="27">
        <v>2.97</v>
      </c>
      <c r="Q111" s="27">
        <f t="shared" si="5"/>
        <v>2.97</v>
      </c>
    </row>
    <row r="112" spans="1:17" x14ac:dyDescent="0.25">
      <c r="A112" s="40"/>
      <c r="B112" s="9"/>
      <c r="C112" s="9"/>
      <c r="D112" s="33"/>
      <c r="E112" s="11" t="s">
        <v>106</v>
      </c>
      <c r="F112" s="11"/>
      <c r="G112" s="11"/>
      <c r="H112" s="11"/>
      <c r="I112" s="73"/>
      <c r="J112" s="112" t="s">
        <v>22</v>
      </c>
      <c r="K112" s="113"/>
      <c r="L112" s="113"/>
      <c r="M112" s="113"/>
      <c r="N112" s="113"/>
      <c r="O112" s="114"/>
      <c r="P112" s="27">
        <v>4.8499999999999996</v>
      </c>
      <c r="Q112" s="27">
        <f t="shared" si="5"/>
        <v>4.8499999999999996</v>
      </c>
    </row>
    <row r="113" spans="1:17" x14ac:dyDescent="0.25">
      <c r="A113" s="40"/>
      <c r="B113" s="9"/>
      <c r="C113" s="9"/>
      <c r="D113" s="33"/>
      <c r="E113" s="11" t="s">
        <v>107</v>
      </c>
      <c r="F113" s="11"/>
      <c r="G113" s="11"/>
      <c r="H113" s="11"/>
      <c r="I113" s="73"/>
      <c r="J113" s="112" t="s">
        <v>24</v>
      </c>
      <c r="K113" s="113"/>
      <c r="L113" s="113"/>
      <c r="M113" s="113"/>
      <c r="N113" s="113"/>
      <c r="O113" s="114"/>
      <c r="P113" s="27">
        <v>7.75</v>
      </c>
      <c r="Q113" s="27">
        <f t="shared" si="5"/>
        <v>7.75</v>
      </c>
    </row>
    <row r="114" spans="1:17" x14ac:dyDescent="0.25">
      <c r="A114" s="40"/>
      <c r="B114" s="9"/>
      <c r="C114" s="9"/>
      <c r="D114" s="33"/>
      <c r="E114" s="11" t="s">
        <v>108</v>
      </c>
      <c r="F114" s="11"/>
      <c r="G114" s="11"/>
      <c r="H114" s="11"/>
      <c r="I114" s="73"/>
      <c r="J114" s="112" t="s">
        <v>26</v>
      </c>
      <c r="K114" s="113"/>
      <c r="L114" s="113"/>
      <c r="M114" s="113"/>
      <c r="N114" s="113"/>
      <c r="O114" s="114"/>
      <c r="P114" s="27">
        <v>13.49</v>
      </c>
      <c r="Q114" s="27">
        <f t="shared" si="5"/>
        <v>13.49</v>
      </c>
    </row>
    <row r="115" spans="1:17" x14ac:dyDescent="0.25">
      <c r="A115" s="40"/>
      <c r="B115" s="9"/>
      <c r="C115" s="9"/>
      <c r="D115" s="33"/>
      <c r="E115" s="11" t="s">
        <v>109</v>
      </c>
      <c r="F115" s="11"/>
      <c r="G115" s="11"/>
      <c r="H115" s="11"/>
      <c r="I115" s="73"/>
      <c r="J115" s="112" t="s">
        <v>28</v>
      </c>
      <c r="K115" s="113"/>
      <c r="L115" s="113"/>
      <c r="M115" s="113"/>
      <c r="N115" s="113"/>
      <c r="O115" s="114"/>
      <c r="P115" s="27">
        <v>18.79</v>
      </c>
      <c r="Q115" s="27">
        <f t="shared" si="5"/>
        <v>18.79</v>
      </c>
    </row>
    <row r="116" spans="1:17" x14ac:dyDescent="0.25">
      <c r="A116" s="40"/>
      <c r="B116" s="9"/>
      <c r="C116" s="9"/>
      <c r="D116" s="33"/>
      <c r="E116" s="11" t="s">
        <v>110</v>
      </c>
      <c r="F116" s="11"/>
      <c r="G116" s="11"/>
      <c r="H116" s="11"/>
      <c r="I116" s="73"/>
      <c r="J116" s="112" t="s">
        <v>30</v>
      </c>
      <c r="K116" s="113"/>
      <c r="L116" s="113"/>
      <c r="M116" s="113"/>
      <c r="N116" s="113"/>
      <c r="O116" s="114"/>
      <c r="P116" s="27">
        <v>27.32</v>
      </c>
      <c r="Q116" s="27">
        <f t="shared" si="5"/>
        <v>27.32</v>
      </c>
    </row>
    <row r="117" spans="1:17" x14ac:dyDescent="0.25">
      <c r="A117" s="40"/>
      <c r="B117" s="9"/>
      <c r="C117" s="9"/>
      <c r="D117" s="33"/>
      <c r="E117" s="11" t="s">
        <v>270</v>
      </c>
      <c r="F117" s="11"/>
      <c r="G117" s="11"/>
      <c r="H117" s="11"/>
      <c r="I117" s="73"/>
      <c r="J117" s="112" t="s">
        <v>272</v>
      </c>
      <c r="K117" s="113"/>
      <c r="L117" s="113"/>
      <c r="M117" s="113"/>
      <c r="N117" s="113"/>
      <c r="O117" s="114"/>
      <c r="P117" s="27">
        <v>74.28</v>
      </c>
      <c r="Q117" s="27">
        <f t="shared" si="5"/>
        <v>74.28</v>
      </c>
    </row>
    <row r="118" spans="1:17" ht="15.75" thickBot="1" x14ac:dyDescent="0.3">
      <c r="A118" s="40"/>
      <c r="B118" s="9"/>
      <c r="C118" s="9"/>
      <c r="D118" s="33"/>
      <c r="E118" s="11" t="s">
        <v>271</v>
      </c>
      <c r="F118" s="11"/>
      <c r="G118" s="11"/>
      <c r="H118" s="11"/>
      <c r="I118" s="73"/>
      <c r="J118" s="115" t="s">
        <v>273</v>
      </c>
      <c r="K118" s="116"/>
      <c r="L118" s="116"/>
      <c r="M118" s="116"/>
      <c r="N118" s="116"/>
      <c r="O118" s="117"/>
      <c r="P118" s="29">
        <v>104.67</v>
      </c>
      <c r="Q118" s="27">
        <f t="shared" si="5"/>
        <v>104.67</v>
      </c>
    </row>
    <row r="119" spans="1:17" ht="15.75" customHeight="1" thickBot="1" x14ac:dyDescent="0.3">
      <c r="A119" s="75" t="s">
        <v>111</v>
      </c>
      <c r="B119" s="76"/>
      <c r="C119" s="76"/>
      <c r="D119" s="76"/>
      <c r="E119" s="76"/>
      <c r="F119" s="76"/>
      <c r="G119" s="76"/>
      <c r="H119" s="76"/>
      <c r="I119" s="76"/>
      <c r="J119" s="76"/>
      <c r="K119" s="76"/>
      <c r="L119" s="76"/>
      <c r="M119" s="76"/>
      <c r="N119" s="76"/>
      <c r="O119" s="76"/>
      <c r="P119" s="76"/>
      <c r="Q119" s="77"/>
    </row>
    <row r="120" spans="1:17" ht="15.75" thickBot="1" x14ac:dyDescent="0.3">
      <c r="A120" s="21"/>
      <c r="B120" s="30"/>
      <c r="C120" s="30"/>
      <c r="D120" s="31"/>
      <c r="E120" s="78" t="s">
        <v>11</v>
      </c>
      <c r="F120" s="79"/>
      <c r="G120" s="79"/>
      <c r="H120" s="79"/>
      <c r="I120" s="80"/>
      <c r="J120" s="118" t="s">
        <v>12</v>
      </c>
      <c r="K120" s="119"/>
      <c r="L120" s="119"/>
      <c r="M120" s="119"/>
      <c r="N120" s="119"/>
      <c r="O120" s="120"/>
      <c r="P120" s="23"/>
      <c r="Q120" s="24" t="s">
        <v>8</v>
      </c>
    </row>
    <row r="121" spans="1:17" x14ac:dyDescent="0.25">
      <c r="A121" s="40"/>
      <c r="B121" s="9"/>
      <c r="C121" s="9"/>
      <c r="D121" s="33"/>
      <c r="E121" s="71" t="s">
        <v>112</v>
      </c>
      <c r="F121" s="11"/>
      <c r="G121" s="11"/>
      <c r="H121" s="11"/>
      <c r="I121" s="73"/>
      <c r="J121" s="121" t="s">
        <v>20</v>
      </c>
      <c r="K121" s="110"/>
      <c r="L121" s="110"/>
      <c r="M121" s="110"/>
      <c r="N121" s="110"/>
      <c r="O121" s="111"/>
      <c r="P121" s="26">
        <v>3.66</v>
      </c>
      <c r="Q121" s="26">
        <f t="shared" si="5"/>
        <v>3.66</v>
      </c>
    </row>
    <row r="122" spans="1:17" x14ac:dyDescent="0.25">
      <c r="A122" s="40"/>
      <c r="B122" s="9"/>
      <c r="C122" s="9"/>
      <c r="D122" s="33"/>
      <c r="E122" s="71" t="s">
        <v>113</v>
      </c>
      <c r="F122" s="11"/>
      <c r="G122" s="11"/>
      <c r="H122" s="11"/>
      <c r="I122" s="73"/>
      <c r="J122" s="112" t="s">
        <v>22</v>
      </c>
      <c r="K122" s="113"/>
      <c r="L122" s="113"/>
      <c r="M122" s="113"/>
      <c r="N122" s="113"/>
      <c r="O122" s="114"/>
      <c r="P122" s="27">
        <v>5.93</v>
      </c>
      <c r="Q122" s="27">
        <f t="shared" si="5"/>
        <v>5.93</v>
      </c>
    </row>
    <row r="123" spans="1:17" ht="15.75" thickBot="1" x14ac:dyDescent="0.3">
      <c r="A123" s="41"/>
      <c r="B123" s="35"/>
      <c r="C123" s="35"/>
      <c r="D123" s="36"/>
      <c r="E123" s="67" t="s">
        <v>114</v>
      </c>
      <c r="F123" s="68"/>
      <c r="G123" s="68"/>
      <c r="H123" s="68"/>
      <c r="I123" s="69"/>
      <c r="J123" s="115" t="s">
        <v>24</v>
      </c>
      <c r="K123" s="116"/>
      <c r="L123" s="116"/>
      <c r="M123" s="116"/>
      <c r="N123" s="116"/>
      <c r="O123" s="117"/>
      <c r="P123" s="29">
        <v>9.73</v>
      </c>
      <c r="Q123" s="29">
        <f t="shared" si="5"/>
        <v>9.73</v>
      </c>
    </row>
    <row r="124" spans="1:17" ht="15.75" thickBot="1" x14ac:dyDescent="0.3">
      <c r="A124" s="43"/>
      <c r="B124" s="44"/>
      <c r="C124" s="44"/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44"/>
      <c r="P124" s="44"/>
      <c r="Q124" s="45"/>
    </row>
    <row r="125" spans="1:17" ht="15.75" customHeight="1" thickBot="1" x14ac:dyDescent="0.3">
      <c r="A125" s="75" t="s">
        <v>115</v>
      </c>
      <c r="B125" s="76"/>
      <c r="C125" s="76"/>
      <c r="D125" s="76"/>
      <c r="E125" s="76"/>
      <c r="F125" s="76"/>
      <c r="G125" s="76"/>
      <c r="H125" s="76"/>
      <c r="I125" s="76"/>
      <c r="J125" s="76"/>
      <c r="K125" s="76"/>
      <c r="L125" s="76"/>
      <c r="M125" s="76"/>
      <c r="N125" s="76"/>
      <c r="O125" s="76"/>
      <c r="P125" s="76"/>
      <c r="Q125" s="77"/>
    </row>
    <row r="126" spans="1:17" ht="15.75" thickBot="1" x14ac:dyDescent="0.3">
      <c r="A126" s="21"/>
      <c r="B126" s="30"/>
      <c r="C126" s="30"/>
      <c r="D126" s="31"/>
      <c r="E126" s="78" t="s">
        <v>11</v>
      </c>
      <c r="F126" s="79"/>
      <c r="G126" s="79"/>
      <c r="H126" s="79"/>
      <c r="I126" s="80"/>
      <c r="J126" s="118" t="s">
        <v>12</v>
      </c>
      <c r="K126" s="119"/>
      <c r="L126" s="119"/>
      <c r="M126" s="119"/>
      <c r="N126" s="119"/>
      <c r="O126" s="120"/>
      <c r="P126" s="38"/>
      <c r="Q126" s="24" t="s">
        <v>8</v>
      </c>
    </row>
    <row r="127" spans="1:17" x14ac:dyDescent="0.25">
      <c r="A127" s="40"/>
      <c r="B127" s="9"/>
      <c r="C127" s="9"/>
      <c r="D127" s="9"/>
      <c r="E127" s="84" t="s">
        <v>116</v>
      </c>
      <c r="F127" s="85"/>
      <c r="G127" s="85"/>
      <c r="H127" s="85"/>
      <c r="I127" s="86"/>
      <c r="J127" s="121" t="s">
        <v>18</v>
      </c>
      <c r="K127" s="110"/>
      <c r="L127" s="110"/>
      <c r="M127" s="110"/>
      <c r="N127" s="110"/>
      <c r="O127" s="111"/>
      <c r="P127" s="26">
        <v>3.03</v>
      </c>
      <c r="Q127" s="26">
        <f t="shared" si="5"/>
        <v>3.03</v>
      </c>
    </row>
    <row r="128" spans="1:17" x14ac:dyDescent="0.25">
      <c r="A128" s="40"/>
      <c r="B128" s="9"/>
      <c r="C128" s="9"/>
      <c r="D128" s="9"/>
      <c r="E128" s="71" t="s">
        <v>117</v>
      </c>
      <c r="F128" s="11"/>
      <c r="G128" s="11"/>
      <c r="H128" s="11"/>
      <c r="I128" s="73"/>
      <c r="J128" s="112" t="s">
        <v>20</v>
      </c>
      <c r="K128" s="113"/>
      <c r="L128" s="113"/>
      <c r="M128" s="113"/>
      <c r="N128" s="113"/>
      <c r="O128" s="114"/>
      <c r="P128" s="27">
        <v>3.09</v>
      </c>
      <c r="Q128" s="27">
        <f t="shared" si="5"/>
        <v>3.09</v>
      </c>
    </row>
    <row r="129" spans="1:17" x14ac:dyDescent="0.25">
      <c r="A129" s="40"/>
      <c r="B129" s="9"/>
      <c r="C129" s="9"/>
      <c r="D129" s="9"/>
      <c r="E129" s="71" t="s">
        <v>118</v>
      </c>
      <c r="F129" s="11"/>
      <c r="G129" s="11"/>
      <c r="H129" s="11"/>
      <c r="I129" s="73"/>
      <c r="J129" s="112" t="s">
        <v>22</v>
      </c>
      <c r="K129" s="113"/>
      <c r="L129" s="113"/>
      <c r="M129" s="113"/>
      <c r="N129" s="113"/>
      <c r="O129" s="114"/>
      <c r="P129" s="27">
        <v>5.18</v>
      </c>
      <c r="Q129" s="27">
        <f t="shared" si="5"/>
        <v>5.18</v>
      </c>
    </row>
    <row r="130" spans="1:17" x14ac:dyDescent="0.25">
      <c r="A130" s="40"/>
      <c r="B130" s="9"/>
      <c r="C130" s="9"/>
      <c r="D130" s="9"/>
      <c r="E130" s="71" t="s">
        <v>119</v>
      </c>
      <c r="F130" s="11"/>
      <c r="G130" s="11"/>
      <c r="H130" s="11"/>
      <c r="I130" s="73"/>
      <c r="J130" s="112" t="s">
        <v>24</v>
      </c>
      <c r="K130" s="113"/>
      <c r="L130" s="113"/>
      <c r="M130" s="113"/>
      <c r="N130" s="113"/>
      <c r="O130" s="114"/>
      <c r="P130" s="27">
        <v>7.44</v>
      </c>
      <c r="Q130" s="27">
        <f t="shared" si="5"/>
        <v>7.44</v>
      </c>
    </row>
    <row r="131" spans="1:17" x14ac:dyDescent="0.25">
      <c r="A131" s="40"/>
      <c r="B131" s="9"/>
      <c r="C131" s="9"/>
      <c r="D131" s="9"/>
      <c r="E131" s="71" t="s">
        <v>120</v>
      </c>
      <c r="F131" s="11"/>
      <c r="G131" s="11"/>
      <c r="H131" s="11"/>
      <c r="I131" s="73"/>
      <c r="J131" s="112" t="s">
        <v>26</v>
      </c>
      <c r="K131" s="113"/>
      <c r="L131" s="113"/>
      <c r="M131" s="113"/>
      <c r="N131" s="113"/>
      <c r="O131" s="114"/>
      <c r="P131" s="27">
        <v>19.920000000000002</v>
      </c>
      <c r="Q131" s="27">
        <f t="shared" si="5"/>
        <v>19.920000000000002</v>
      </c>
    </row>
    <row r="132" spans="1:17" x14ac:dyDescent="0.25">
      <c r="A132" s="40"/>
      <c r="B132" s="9"/>
      <c r="C132" s="9"/>
      <c r="D132" s="9"/>
      <c r="E132" s="71" t="s">
        <v>121</v>
      </c>
      <c r="F132" s="11"/>
      <c r="G132" s="11"/>
      <c r="H132" s="11"/>
      <c r="I132" s="73"/>
      <c r="J132" s="112" t="s">
        <v>28</v>
      </c>
      <c r="K132" s="113"/>
      <c r="L132" s="113"/>
      <c r="M132" s="113"/>
      <c r="N132" s="113"/>
      <c r="O132" s="114"/>
      <c r="P132" s="27">
        <v>25.08</v>
      </c>
      <c r="Q132" s="27">
        <f t="shared" si="5"/>
        <v>25.08</v>
      </c>
    </row>
    <row r="133" spans="1:17" x14ac:dyDescent="0.25">
      <c r="A133" s="40"/>
      <c r="B133" s="9"/>
      <c r="C133" s="9"/>
      <c r="D133" s="9"/>
      <c r="E133" s="71" t="s">
        <v>122</v>
      </c>
      <c r="F133" s="11"/>
      <c r="G133" s="11"/>
      <c r="H133" s="11"/>
      <c r="I133" s="73"/>
      <c r="J133" s="112" t="s">
        <v>30</v>
      </c>
      <c r="K133" s="113"/>
      <c r="L133" s="113"/>
      <c r="M133" s="113"/>
      <c r="N133" s="113"/>
      <c r="O133" s="114"/>
      <c r="P133" s="27">
        <v>44.06</v>
      </c>
      <c r="Q133" s="27">
        <f t="shared" si="5"/>
        <v>44.06</v>
      </c>
    </row>
    <row r="134" spans="1:17" x14ac:dyDescent="0.25">
      <c r="A134" s="40"/>
      <c r="B134" s="9"/>
      <c r="C134" s="9"/>
      <c r="D134" s="9"/>
      <c r="E134" s="71"/>
      <c r="F134" s="11"/>
      <c r="G134" s="11"/>
      <c r="H134" s="11"/>
      <c r="I134" s="73"/>
      <c r="J134" s="71"/>
      <c r="K134" s="72"/>
      <c r="L134" s="72"/>
      <c r="M134" s="72"/>
      <c r="N134" s="72"/>
      <c r="O134" s="83"/>
      <c r="P134" s="27"/>
      <c r="Q134" s="27"/>
    </row>
    <row r="135" spans="1:17" x14ac:dyDescent="0.25">
      <c r="A135" s="40"/>
      <c r="B135" s="9"/>
      <c r="C135" s="9"/>
      <c r="D135" s="9"/>
      <c r="E135" s="71"/>
      <c r="F135" s="11"/>
      <c r="G135" s="11"/>
      <c r="H135" s="11"/>
      <c r="I135" s="73"/>
      <c r="J135" s="71"/>
      <c r="K135" s="72"/>
      <c r="L135" s="72"/>
      <c r="M135" s="72"/>
      <c r="N135" s="72"/>
      <c r="O135" s="83"/>
      <c r="P135" s="27"/>
      <c r="Q135" s="27"/>
    </row>
    <row r="136" spans="1:17" x14ac:dyDescent="0.25">
      <c r="A136" s="40"/>
      <c r="B136" s="9"/>
      <c r="C136" s="9"/>
      <c r="D136" s="9"/>
      <c r="E136" s="71"/>
      <c r="F136" s="11"/>
      <c r="G136" s="11"/>
      <c r="H136" s="11"/>
      <c r="I136" s="73"/>
      <c r="J136" s="71"/>
      <c r="K136" s="72"/>
      <c r="L136" s="72"/>
      <c r="M136" s="72"/>
      <c r="N136" s="72"/>
      <c r="O136" s="83"/>
      <c r="P136" s="27"/>
      <c r="Q136" s="27"/>
    </row>
    <row r="137" spans="1:17" ht="15.75" thickBot="1" x14ac:dyDescent="0.3">
      <c r="A137" s="41"/>
      <c r="B137" s="35"/>
      <c r="C137" s="35"/>
      <c r="D137" s="35"/>
      <c r="E137" s="67"/>
      <c r="F137" s="68"/>
      <c r="G137" s="68"/>
      <c r="H137" s="68"/>
      <c r="I137" s="69"/>
      <c r="J137" s="67"/>
      <c r="K137" s="70"/>
      <c r="L137" s="70"/>
      <c r="M137" s="70"/>
      <c r="N137" s="70"/>
      <c r="O137" s="74"/>
      <c r="P137" s="63"/>
      <c r="Q137" s="29"/>
    </row>
    <row r="138" spans="1:17" ht="15.75" customHeight="1" thickBot="1" x14ac:dyDescent="0.3">
      <c r="A138" s="97" t="s">
        <v>123</v>
      </c>
      <c r="B138" s="91"/>
      <c r="C138" s="91"/>
      <c r="D138" s="91"/>
      <c r="E138" s="91"/>
      <c r="F138" s="91"/>
      <c r="G138" s="91"/>
      <c r="H138" s="91"/>
      <c r="I138" s="91"/>
      <c r="J138" s="91"/>
      <c r="K138" s="91"/>
      <c r="L138" s="91"/>
      <c r="M138" s="91"/>
      <c r="N138" s="91"/>
      <c r="O138" s="91"/>
      <c r="P138" s="91"/>
      <c r="Q138" s="92"/>
    </row>
    <row r="139" spans="1:17" ht="15.75" thickBot="1" x14ac:dyDescent="0.3">
      <c r="A139" s="21"/>
      <c r="B139" s="30"/>
      <c r="C139" s="30"/>
      <c r="D139" s="31"/>
      <c r="E139" s="78" t="s">
        <v>11</v>
      </c>
      <c r="F139" s="79"/>
      <c r="G139" s="79"/>
      <c r="H139" s="79"/>
      <c r="I139" s="80"/>
      <c r="J139" s="118" t="s">
        <v>12</v>
      </c>
      <c r="K139" s="119"/>
      <c r="L139" s="119"/>
      <c r="M139" s="119"/>
      <c r="N139" s="119"/>
      <c r="O139" s="120"/>
      <c r="P139" s="23"/>
      <c r="Q139" s="32" t="s">
        <v>8</v>
      </c>
    </row>
    <row r="140" spans="1:17" x14ac:dyDescent="0.25">
      <c r="A140" s="40"/>
      <c r="B140" s="9"/>
      <c r="C140" s="9"/>
      <c r="D140" s="33"/>
      <c r="E140" s="71" t="s">
        <v>124</v>
      </c>
      <c r="F140" s="11"/>
      <c r="G140" s="11"/>
      <c r="H140" s="11"/>
      <c r="I140" s="73"/>
      <c r="J140" s="121" t="s">
        <v>20</v>
      </c>
      <c r="K140" s="110"/>
      <c r="L140" s="110"/>
      <c r="M140" s="110"/>
      <c r="N140" s="110"/>
      <c r="O140" s="111"/>
      <c r="P140" s="26">
        <v>3.87</v>
      </c>
      <c r="Q140" s="27">
        <f t="shared" si="5"/>
        <v>3.87</v>
      </c>
    </row>
    <row r="141" spans="1:17" x14ac:dyDescent="0.25">
      <c r="A141" s="40"/>
      <c r="B141" s="9"/>
      <c r="C141" s="9"/>
      <c r="D141" s="33"/>
      <c r="E141" s="71" t="s">
        <v>125</v>
      </c>
      <c r="F141" s="11"/>
      <c r="G141" s="11"/>
      <c r="H141" s="11"/>
      <c r="I141" s="73"/>
      <c r="J141" s="112" t="s">
        <v>22</v>
      </c>
      <c r="K141" s="113"/>
      <c r="L141" s="113"/>
      <c r="M141" s="113"/>
      <c r="N141" s="113"/>
      <c r="O141" s="114"/>
      <c r="P141" s="27">
        <v>6.48</v>
      </c>
      <c r="Q141" s="27">
        <f t="shared" si="5"/>
        <v>6.48</v>
      </c>
    </row>
    <row r="142" spans="1:17" ht="15.75" thickBot="1" x14ac:dyDescent="0.3">
      <c r="A142" s="41"/>
      <c r="B142" s="35"/>
      <c r="C142" s="35"/>
      <c r="D142" s="36"/>
      <c r="E142" s="67" t="s">
        <v>126</v>
      </c>
      <c r="F142" s="68"/>
      <c r="G142" s="68"/>
      <c r="H142" s="68"/>
      <c r="I142" s="69"/>
      <c r="J142" s="115" t="s">
        <v>24</v>
      </c>
      <c r="K142" s="116"/>
      <c r="L142" s="116"/>
      <c r="M142" s="116"/>
      <c r="N142" s="116"/>
      <c r="O142" s="117"/>
      <c r="P142" s="29">
        <v>9.4700000000000006</v>
      </c>
      <c r="Q142" s="29">
        <f t="shared" si="5"/>
        <v>9.4700000000000006</v>
      </c>
    </row>
    <row r="143" spans="1:17" ht="15.75" thickBot="1" x14ac:dyDescent="0.3">
      <c r="A143" s="42"/>
      <c r="B143" s="9"/>
      <c r="C143" s="9"/>
      <c r="D143" s="9"/>
      <c r="E143" s="11"/>
      <c r="F143" s="11"/>
      <c r="G143" s="11"/>
      <c r="H143" s="11"/>
      <c r="I143" s="11"/>
      <c r="J143" s="11"/>
      <c r="K143" s="72"/>
      <c r="L143" s="72"/>
      <c r="M143" s="72"/>
      <c r="N143" s="72"/>
      <c r="O143" s="72"/>
      <c r="P143" s="39"/>
      <c r="Q143" s="14"/>
    </row>
    <row r="144" spans="1:17" ht="15.75" customHeight="1" thickBot="1" x14ac:dyDescent="0.3">
      <c r="A144" s="75" t="s">
        <v>431</v>
      </c>
      <c r="B144" s="76"/>
      <c r="C144" s="76"/>
      <c r="D144" s="76"/>
      <c r="E144" s="76"/>
      <c r="F144" s="76"/>
      <c r="G144" s="76"/>
      <c r="H144" s="76"/>
      <c r="I144" s="76"/>
      <c r="J144" s="76"/>
      <c r="K144" s="76"/>
      <c r="L144" s="76"/>
      <c r="M144" s="76"/>
      <c r="N144" s="76"/>
      <c r="O144" s="76"/>
      <c r="P144" s="76"/>
      <c r="Q144" s="77"/>
    </row>
    <row r="145" spans="1:17" ht="15.75" thickBot="1" x14ac:dyDescent="0.3">
      <c r="A145" s="21"/>
      <c r="B145" s="30"/>
      <c r="C145" s="30"/>
      <c r="D145" s="31"/>
      <c r="E145" s="79" t="s">
        <v>11</v>
      </c>
      <c r="F145" s="79"/>
      <c r="G145" s="79"/>
      <c r="H145" s="79"/>
      <c r="I145" s="80"/>
      <c r="J145" s="118" t="s">
        <v>12</v>
      </c>
      <c r="K145" s="119"/>
      <c r="L145" s="119"/>
      <c r="M145" s="119"/>
      <c r="N145" s="119"/>
      <c r="O145" s="120"/>
      <c r="P145" s="23"/>
      <c r="Q145" s="24" t="s">
        <v>8</v>
      </c>
    </row>
    <row r="146" spans="1:17" x14ac:dyDescent="0.25">
      <c r="A146" s="40"/>
      <c r="B146" s="9"/>
      <c r="C146" s="9"/>
      <c r="D146" s="33"/>
      <c r="E146" s="11" t="s">
        <v>127</v>
      </c>
      <c r="F146" s="11"/>
      <c r="G146" s="11"/>
      <c r="H146" s="11"/>
      <c r="I146" s="73"/>
      <c r="J146" s="121" t="s">
        <v>16</v>
      </c>
      <c r="K146" s="110"/>
      <c r="L146" s="110"/>
      <c r="M146" s="110"/>
      <c r="N146" s="110"/>
      <c r="O146" s="111"/>
      <c r="P146" s="26">
        <v>2.82</v>
      </c>
      <c r="Q146" s="26">
        <f t="shared" si="5"/>
        <v>2.82</v>
      </c>
    </row>
    <row r="147" spans="1:17" x14ac:dyDescent="0.25">
      <c r="A147" s="40"/>
      <c r="B147" s="9"/>
      <c r="C147" s="9"/>
      <c r="D147" s="33"/>
      <c r="E147" s="11" t="s">
        <v>128</v>
      </c>
      <c r="F147" s="11"/>
      <c r="G147" s="11"/>
      <c r="H147" s="11"/>
      <c r="I147" s="73"/>
      <c r="J147" s="112" t="s">
        <v>18</v>
      </c>
      <c r="K147" s="113"/>
      <c r="L147" s="113"/>
      <c r="M147" s="113"/>
      <c r="N147" s="113"/>
      <c r="O147" s="114"/>
      <c r="P147" s="27">
        <v>3.52</v>
      </c>
      <c r="Q147" s="27">
        <f t="shared" si="5"/>
        <v>3.52</v>
      </c>
    </row>
    <row r="148" spans="1:17" x14ac:dyDescent="0.25">
      <c r="A148" s="40"/>
      <c r="B148" s="9"/>
      <c r="C148" s="9"/>
      <c r="D148" s="33"/>
      <c r="E148" s="11" t="s">
        <v>129</v>
      </c>
      <c r="F148" s="11"/>
      <c r="G148" s="11"/>
      <c r="H148" s="11"/>
      <c r="I148" s="73"/>
      <c r="J148" s="112" t="s">
        <v>20</v>
      </c>
      <c r="K148" s="113"/>
      <c r="L148" s="113"/>
      <c r="M148" s="113"/>
      <c r="N148" s="113"/>
      <c r="O148" s="114"/>
      <c r="P148" s="27">
        <v>4.1900000000000004</v>
      </c>
      <c r="Q148" s="27">
        <f t="shared" si="5"/>
        <v>4.1900000000000004</v>
      </c>
    </row>
    <row r="149" spans="1:17" x14ac:dyDescent="0.25">
      <c r="A149" s="40"/>
      <c r="B149" s="9"/>
      <c r="C149" s="9"/>
      <c r="D149" s="33"/>
      <c r="E149" s="11" t="s">
        <v>130</v>
      </c>
      <c r="F149" s="11"/>
      <c r="G149" s="11"/>
      <c r="H149" s="11"/>
      <c r="I149" s="73"/>
      <c r="J149" s="112" t="s">
        <v>22</v>
      </c>
      <c r="K149" s="113"/>
      <c r="L149" s="113"/>
      <c r="M149" s="113"/>
      <c r="N149" s="113"/>
      <c r="O149" s="114"/>
      <c r="P149" s="27">
        <v>5.68</v>
      </c>
      <c r="Q149" s="27">
        <f t="shared" si="5"/>
        <v>5.68</v>
      </c>
    </row>
    <row r="150" spans="1:17" x14ac:dyDescent="0.25">
      <c r="A150" s="40"/>
      <c r="B150" s="9"/>
      <c r="C150" s="9"/>
      <c r="D150" s="33"/>
      <c r="E150" s="11" t="s">
        <v>131</v>
      </c>
      <c r="F150" s="11"/>
      <c r="G150" s="11"/>
      <c r="H150" s="11"/>
      <c r="I150" s="73"/>
      <c r="J150" s="112" t="s">
        <v>24</v>
      </c>
      <c r="K150" s="113"/>
      <c r="L150" s="113"/>
      <c r="M150" s="113"/>
      <c r="N150" s="113"/>
      <c r="O150" s="114"/>
      <c r="P150" s="27">
        <v>9.4700000000000006</v>
      </c>
      <c r="Q150" s="27">
        <f t="shared" ref="Q150:Q205" si="6">P150*(1-$Q$7)</f>
        <v>9.4700000000000006</v>
      </c>
    </row>
    <row r="151" spans="1:17" x14ac:dyDescent="0.25">
      <c r="A151" s="40"/>
      <c r="B151" s="9"/>
      <c r="C151" s="9"/>
      <c r="D151" s="33"/>
      <c r="E151" s="11" t="s">
        <v>132</v>
      </c>
      <c r="F151" s="11"/>
      <c r="G151" s="11"/>
      <c r="H151" s="11"/>
      <c r="I151" s="73"/>
      <c r="J151" s="112" t="s">
        <v>26</v>
      </c>
      <c r="K151" s="113"/>
      <c r="L151" s="113"/>
      <c r="M151" s="113"/>
      <c r="N151" s="113"/>
      <c r="O151" s="114"/>
      <c r="P151" s="27">
        <v>15.99</v>
      </c>
      <c r="Q151" s="27">
        <f t="shared" si="6"/>
        <v>15.99</v>
      </c>
    </row>
    <row r="152" spans="1:17" x14ac:dyDescent="0.25">
      <c r="A152" s="40"/>
      <c r="B152" s="9"/>
      <c r="C152" s="9"/>
      <c r="D152" s="33"/>
      <c r="E152" s="11" t="s">
        <v>133</v>
      </c>
      <c r="F152" s="11"/>
      <c r="G152" s="11"/>
      <c r="H152" s="11"/>
      <c r="I152" s="73"/>
      <c r="J152" s="112" t="s">
        <v>28</v>
      </c>
      <c r="K152" s="113"/>
      <c r="L152" s="113"/>
      <c r="M152" s="113"/>
      <c r="N152" s="113"/>
      <c r="O152" s="114"/>
      <c r="P152" s="27">
        <v>20.16</v>
      </c>
      <c r="Q152" s="27">
        <f t="shared" si="6"/>
        <v>20.16</v>
      </c>
    </row>
    <row r="153" spans="1:17" x14ac:dyDescent="0.25">
      <c r="A153" s="40"/>
      <c r="B153" s="9"/>
      <c r="C153" s="9"/>
      <c r="D153" s="33"/>
      <c r="E153" s="11" t="s">
        <v>134</v>
      </c>
      <c r="F153" s="11"/>
      <c r="G153" s="11"/>
      <c r="H153" s="11"/>
      <c r="I153" s="73"/>
      <c r="J153" s="112" t="s">
        <v>30</v>
      </c>
      <c r="K153" s="113"/>
      <c r="L153" s="113"/>
      <c r="M153" s="113"/>
      <c r="N153" s="113"/>
      <c r="O153" s="114"/>
      <c r="P153" s="27">
        <v>29.95</v>
      </c>
      <c r="Q153" s="27">
        <f t="shared" si="6"/>
        <v>29.95</v>
      </c>
    </row>
    <row r="154" spans="1:17" x14ac:dyDescent="0.25">
      <c r="A154" s="40"/>
      <c r="B154" s="9"/>
      <c r="C154" s="9"/>
      <c r="D154" s="33"/>
      <c r="E154" s="11" t="s">
        <v>274</v>
      </c>
      <c r="F154" s="11"/>
      <c r="G154" s="11"/>
      <c r="H154" s="11"/>
      <c r="I154" s="73"/>
      <c r="J154" s="112" t="s">
        <v>272</v>
      </c>
      <c r="K154" s="113"/>
      <c r="L154" s="113"/>
      <c r="M154" s="113"/>
      <c r="N154" s="113"/>
      <c r="O154" s="114"/>
      <c r="P154" s="27">
        <v>72.959999999999994</v>
      </c>
      <c r="Q154" s="27">
        <f t="shared" si="6"/>
        <v>72.959999999999994</v>
      </c>
    </row>
    <row r="155" spans="1:17" ht="15.75" thickBot="1" x14ac:dyDescent="0.3">
      <c r="A155" s="41"/>
      <c r="B155" s="35"/>
      <c r="C155" s="35"/>
      <c r="D155" s="36"/>
      <c r="E155" s="11"/>
      <c r="F155" s="11"/>
      <c r="G155" s="11"/>
      <c r="H155" s="11"/>
      <c r="I155" s="73"/>
      <c r="J155" s="71"/>
      <c r="K155" s="72"/>
      <c r="L155" s="72"/>
      <c r="M155" s="72"/>
      <c r="N155" s="72"/>
      <c r="O155" s="83"/>
      <c r="P155" s="29"/>
      <c r="Q155" s="27"/>
    </row>
    <row r="156" spans="1:17" ht="15.75" customHeight="1" thickBot="1" x14ac:dyDescent="0.3">
      <c r="A156" s="75" t="s">
        <v>139</v>
      </c>
      <c r="B156" s="76"/>
      <c r="C156" s="76"/>
      <c r="D156" s="76"/>
      <c r="E156" s="76"/>
      <c r="F156" s="76"/>
      <c r="G156" s="76"/>
      <c r="H156" s="76"/>
      <c r="I156" s="76"/>
      <c r="J156" s="76"/>
      <c r="K156" s="76"/>
      <c r="L156" s="76"/>
      <c r="M156" s="76"/>
      <c r="N156" s="76"/>
      <c r="O156" s="76"/>
      <c r="P156" s="76"/>
      <c r="Q156" s="77"/>
    </row>
    <row r="157" spans="1:17" ht="15.75" thickBot="1" x14ac:dyDescent="0.3">
      <c r="A157" s="21"/>
      <c r="B157" s="30"/>
      <c r="C157" s="30"/>
      <c r="D157" s="31"/>
      <c r="E157" s="78" t="s">
        <v>11</v>
      </c>
      <c r="F157" s="79"/>
      <c r="G157" s="79"/>
      <c r="H157" s="79"/>
      <c r="I157" s="80"/>
      <c r="J157" s="118" t="s">
        <v>12</v>
      </c>
      <c r="K157" s="119"/>
      <c r="L157" s="119"/>
      <c r="M157" s="119"/>
      <c r="N157" s="119"/>
      <c r="O157" s="120"/>
      <c r="P157" s="23"/>
      <c r="Q157" s="32" t="s">
        <v>8</v>
      </c>
    </row>
    <row r="158" spans="1:17" x14ac:dyDescent="0.25">
      <c r="A158" s="40"/>
      <c r="B158" s="9"/>
      <c r="C158" s="9"/>
      <c r="D158" s="33"/>
      <c r="E158" s="71" t="s">
        <v>140</v>
      </c>
      <c r="F158" s="11"/>
      <c r="G158" s="11"/>
      <c r="H158" s="11"/>
      <c r="I158" s="73"/>
      <c r="J158" s="121" t="s">
        <v>20</v>
      </c>
      <c r="K158" s="110"/>
      <c r="L158" s="110"/>
      <c r="M158" s="110"/>
      <c r="N158" s="110"/>
      <c r="O158" s="111"/>
      <c r="P158" s="26">
        <v>5.08</v>
      </c>
      <c r="Q158" s="27">
        <f t="shared" si="6"/>
        <v>5.08</v>
      </c>
    </row>
    <row r="159" spans="1:17" x14ac:dyDescent="0.25">
      <c r="A159" s="40"/>
      <c r="B159" s="9"/>
      <c r="C159" s="9"/>
      <c r="D159" s="33"/>
      <c r="E159" s="71" t="s">
        <v>141</v>
      </c>
      <c r="F159" s="11"/>
      <c r="G159" s="11"/>
      <c r="H159" s="11"/>
      <c r="I159" s="73"/>
      <c r="J159" s="112" t="s">
        <v>22</v>
      </c>
      <c r="K159" s="113"/>
      <c r="L159" s="113"/>
      <c r="M159" s="113"/>
      <c r="N159" s="113"/>
      <c r="O159" s="114"/>
      <c r="P159" s="27">
        <v>7.12</v>
      </c>
      <c r="Q159" s="27">
        <f t="shared" si="6"/>
        <v>7.12</v>
      </c>
    </row>
    <row r="160" spans="1:17" ht="15.75" thickBot="1" x14ac:dyDescent="0.3">
      <c r="A160" s="41"/>
      <c r="B160" s="35"/>
      <c r="C160" s="35"/>
      <c r="D160" s="36"/>
      <c r="E160" s="67" t="s">
        <v>142</v>
      </c>
      <c r="F160" s="68"/>
      <c r="G160" s="68"/>
      <c r="H160" s="68"/>
      <c r="I160" s="69"/>
      <c r="J160" s="115" t="s">
        <v>24</v>
      </c>
      <c r="K160" s="116"/>
      <c r="L160" s="116"/>
      <c r="M160" s="116"/>
      <c r="N160" s="116"/>
      <c r="O160" s="117"/>
      <c r="P160" s="29">
        <v>11.37</v>
      </c>
      <c r="Q160" s="29">
        <f t="shared" si="6"/>
        <v>11.37</v>
      </c>
    </row>
    <row r="161" spans="1:17" ht="15.75" thickBot="1" x14ac:dyDescent="0.3">
      <c r="A161" s="42"/>
      <c r="B161" s="9"/>
      <c r="C161" s="9"/>
      <c r="D161" s="9"/>
      <c r="E161" s="11"/>
      <c r="F161" s="11"/>
      <c r="G161" s="11"/>
      <c r="H161" s="11"/>
      <c r="I161" s="11"/>
      <c r="J161" s="11"/>
      <c r="K161" s="72"/>
      <c r="L161" s="72"/>
      <c r="M161" s="72"/>
      <c r="N161" s="72"/>
      <c r="O161" s="72"/>
      <c r="P161" s="37"/>
      <c r="Q161" s="14"/>
    </row>
    <row r="162" spans="1:17" ht="15.75" customHeight="1" thickBot="1" x14ac:dyDescent="0.3">
      <c r="A162" s="75" t="s">
        <v>135</v>
      </c>
      <c r="B162" s="76"/>
      <c r="C162" s="76"/>
      <c r="D162" s="76"/>
      <c r="E162" s="76"/>
      <c r="F162" s="76"/>
      <c r="G162" s="76"/>
      <c r="H162" s="76"/>
      <c r="I162" s="76"/>
      <c r="J162" s="76"/>
      <c r="K162" s="76"/>
      <c r="L162" s="76"/>
      <c r="M162" s="76"/>
      <c r="N162" s="76"/>
      <c r="O162" s="76"/>
      <c r="P162" s="76"/>
      <c r="Q162" s="77"/>
    </row>
    <row r="163" spans="1:17" ht="15.75" thickBot="1" x14ac:dyDescent="0.3">
      <c r="A163" s="21"/>
      <c r="B163" s="30"/>
      <c r="C163" s="30"/>
      <c r="D163" s="31"/>
      <c r="E163" s="99" t="s">
        <v>11</v>
      </c>
      <c r="F163" s="100"/>
      <c r="G163" s="100"/>
      <c r="H163" s="100"/>
      <c r="I163" s="101"/>
      <c r="J163" s="99" t="s">
        <v>12</v>
      </c>
      <c r="K163" s="89"/>
      <c r="L163" s="89"/>
      <c r="M163" s="89"/>
      <c r="N163" s="89"/>
      <c r="O163" s="90"/>
      <c r="P163" s="38"/>
      <c r="Q163" s="24" t="s">
        <v>8</v>
      </c>
    </row>
    <row r="164" spans="1:17" x14ac:dyDescent="0.25">
      <c r="A164" s="40"/>
      <c r="B164" s="9"/>
      <c r="C164" s="9"/>
      <c r="D164" s="9"/>
      <c r="E164" s="103" t="s">
        <v>411</v>
      </c>
      <c r="F164" s="85"/>
      <c r="G164" s="85"/>
      <c r="H164" s="85"/>
      <c r="I164" s="86"/>
      <c r="J164" s="84" t="s">
        <v>136</v>
      </c>
      <c r="K164" s="89"/>
      <c r="L164" s="89"/>
      <c r="M164" s="89"/>
      <c r="N164" s="89"/>
      <c r="O164" s="90"/>
      <c r="P164" s="26">
        <v>5.45</v>
      </c>
      <c r="Q164" s="98">
        <f t="shared" si="6"/>
        <v>5.45</v>
      </c>
    </row>
    <row r="165" spans="1:17" x14ac:dyDescent="0.25">
      <c r="A165" s="40"/>
      <c r="B165" s="9"/>
      <c r="C165" s="9"/>
      <c r="D165" s="9"/>
      <c r="E165" s="104" t="s">
        <v>412</v>
      </c>
      <c r="F165" s="11"/>
      <c r="G165" s="11"/>
      <c r="H165" s="11"/>
      <c r="I165" s="73"/>
      <c r="J165" s="71" t="s">
        <v>137</v>
      </c>
      <c r="K165" s="72"/>
      <c r="L165" s="72"/>
      <c r="M165" s="72"/>
      <c r="N165" s="72"/>
      <c r="O165" s="83"/>
      <c r="P165" s="27">
        <v>8.91</v>
      </c>
      <c r="Q165" s="64">
        <f t="shared" si="6"/>
        <v>8.91</v>
      </c>
    </row>
    <row r="166" spans="1:17" x14ac:dyDescent="0.25">
      <c r="A166" s="40"/>
      <c r="B166" s="9"/>
      <c r="C166" s="9"/>
      <c r="D166" s="9"/>
      <c r="E166" s="104" t="s">
        <v>413</v>
      </c>
      <c r="F166" s="11"/>
      <c r="G166" s="11"/>
      <c r="H166" s="11"/>
      <c r="I166" s="73"/>
      <c r="J166" s="71" t="s">
        <v>138</v>
      </c>
      <c r="K166" s="72"/>
      <c r="L166" s="72"/>
      <c r="M166" s="72"/>
      <c r="N166" s="72"/>
      <c r="O166" s="83"/>
      <c r="P166" s="27">
        <v>8.91</v>
      </c>
      <c r="Q166" s="64">
        <f t="shared" ref="Q166:Q171" si="7">P166*(1-$Q$7)</f>
        <v>8.91</v>
      </c>
    </row>
    <row r="167" spans="1:17" x14ac:dyDescent="0.25">
      <c r="A167" s="40"/>
      <c r="B167" s="9"/>
      <c r="C167" s="9"/>
      <c r="D167" s="9"/>
      <c r="E167" s="104" t="s">
        <v>368</v>
      </c>
      <c r="F167" s="11"/>
      <c r="G167" s="11"/>
      <c r="H167" s="11"/>
      <c r="I167" s="73"/>
      <c r="J167" s="71" t="s">
        <v>369</v>
      </c>
      <c r="K167" s="72"/>
      <c r="L167" s="72"/>
      <c r="M167" s="72"/>
      <c r="N167" s="72"/>
      <c r="O167" s="83"/>
      <c r="P167" s="27">
        <v>16.39</v>
      </c>
      <c r="Q167" s="64">
        <f t="shared" si="7"/>
        <v>16.39</v>
      </c>
    </row>
    <row r="168" spans="1:17" x14ac:dyDescent="0.25">
      <c r="A168" s="40"/>
      <c r="B168" s="9"/>
      <c r="C168" s="9"/>
      <c r="D168" s="9"/>
      <c r="E168" s="104" t="s">
        <v>370</v>
      </c>
      <c r="F168" s="11"/>
      <c r="G168" s="11"/>
      <c r="H168" s="11"/>
      <c r="I168" s="73"/>
      <c r="J168" s="71" t="s">
        <v>371</v>
      </c>
      <c r="K168" s="72"/>
      <c r="L168" s="72"/>
      <c r="M168" s="72"/>
      <c r="N168" s="72"/>
      <c r="O168" s="83"/>
      <c r="P168" s="27">
        <v>18.100000000000001</v>
      </c>
      <c r="Q168" s="64">
        <f t="shared" si="7"/>
        <v>18.100000000000001</v>
      </c>
    </row>
    <row r="169" spans="1:17" x14ac:dyDescent="0.25">
      <c r="A169" s="40"/>
      <c r="B169" s="9"/>
      <c r="C169" s="9"/>
      <c r="D169" s="9"/>
      <c r="E169" s="104" t="s">
        <v>373</v>
      </c>
      <c r="F169" s="11"/>
      <c r="G169" s="11"/>
      <c r="H169" s="11"/>
      <c r="I169" s="73"/>
      <c r="J169" s="71" t="s">
        <v>372</v>
      </c>
      <c r="K169" s="72"/>
      <c r="L169" s="72"/>
      <c r="M169" s="72"/>
      <c r="N169" s="72"/>
      <c r="O169" s="83"/>
      <c r="P169" s="27">
        <v>18.68</v>
      </c>
      <c r="Q169" s="64">
        <f t="shared" si="7"/>
        <v>18.68</v>
      </c>
    </row>
    <row r="170" spans="1:17" x14ac:dyDescent="0.25">
      <c r="A170" s="40"/>
      <c r="B170" s="9"/>
      <c r="C170" s="9"/>
      <c r="D170" s="9"/>
      <c r="E170" s="104" t="s">
        <v>374</v>
      </c>
      <c r="F170" s="11"/>
      <c r="G170" s="11"/>
      <c r="H170" s="11"/>
      <c r="I170" s="73"/>
      <c r="J170" s="71" t="s">
        <v>376</v>
      </c>
      <c r="K170" s="72"/>
      <c r="L170" s="72"/>
      <c r="M170" s="72"/>
      <c r="N170" s="72"/>
      <c r="O170" s="83"/>
      <c r="P170" s="27">
        <v>22.11</v>
      </c>
      <c r="Q170" s="64">
        <f t="shared" si="7"/>
        <v>22.11</v>
      </c>
    </row>
    <row r="171" spans="1:17" x14ac:dyDescent="0.25">
      <c r="A171" s="40"/>
      <c r="B171" s="9"/>
      <c r="C171" s="9"/>
      <c r="D171" s="9"/>
      <c r="E171" s="104" t="s">
        <v>375</v>
      </c>
      <c r="F171" s="11"/>
      <c r="G171" s="11"/>
      <c r="H171" s="11"/>
      <c r="I171" s="73"/>
      <c r="J171" s="71" t="s">
        <v>377</v>
      </c>
      <c r="K171" s="72"/>
      <c r="L171" s="72"/>
      <c r="M171" s="72"/>
      <c r="N171" s="72"/>
      <c r="O171" s="83"/>
      <c r="P171" s="27">
        <v>24.04</v>
      </c>
      <c r="Q171" s="64">
        <f t="shared" si="7"/>
        <v>24.04</v>
      </c>
    </row>
    <row r="172" spans="1:17" ht="15.75" thickBot="1" x14ac:dyDescent="0.3">
      <c r="A172" s="41"/>
      <c r="B172" s="35"/>
      <c r="C172" s="35"/>
      <c r="D172" s="35"/>
      <c r="E172" s="105" t="s">
        <v>414</v>
      </c>
      <c r="F172" s="68"/>
      <c r="G172" s="68"/>
      <c r="H172" s="68"/>
      <c r="I172" s="69"/>
      <c r="J172" s="67" t="s">
        <v>378</v>
      </c>
      <c r="K172" s="70"/>
      <c r="L172" s="70"/>
      <c r="M172" s="70"/>
      <c r="N172" s="70"/>
      <c r="O172" s="74"/>
      <c r="P172" s="29">
        <v>28.75</v>
      </c>
      <c r="Q172" s="65">
        <f t="shared" si="6"/>
        <v>28.75</v>
      </c>
    </row>
    <row r="173" spans="1:17" ht="15.75" customHeight="1" thickBot="1" x14ac:dyDescent="0.3">
      <c r="A173" s="75" t="s">
        <v>143</v>
      </c>
      <c r="B173" s="76"/>
      <c r="C173" s="76"/>
      <c r="D173" s="76"/>
      <c r="E173" s="76"/>
      <c r="F173" s="76"/>
      <c r="G173" s="76"/>
      <c r="H173" s="76"/>
      <c r="I173" s="76"/>
      <c r="J173" s="76"/>
      <c r="K173" s="76"/>
      <c r="L173" s="76"/>
      <c r="M173" s="76"/>
      <c r="N173" s="76"/>
      <c r="O173" s="76"/>
      <c r="P173" s="76"/>
      <c r="Q173" s="77"/>
    </row>
    <row r="174" spans="1:17" ht="15.75" thickBot="1" x14ac:dyDescent="0.3">
      <c r="A174" s="21"/>
      <c r="B174" s="30"/>
      <c r="C174" s="30"/>
      <c r="D174" s="31"/>
      <c r="E174" s="78" t="s">
        <v>11</v>
      </c>
      <c r="F174" s="79"/>
      <c r="G174" s="79"/>
      <c r="H174" s="79"/>
      <c r="I174" s="80"/>
      <c r="J174" s="78" t="s">
        <v>12</v>
      </c>
      <c r="K174" s="81"/>
      <c r="L174" s="81"/>
      <c r="M174" s="81"/>
      <c r="N174" s="81"/>
      <c r="O174" s="82"/>
      <c r="P174" s="23"/>
      <c r="Q174" s="24" t="s">
        <v>8</v>
      </c>
    </row>
    <row r="175" spans="1:17" x14ac:dyDescent="0.25">
      <c r="A175" s="40"/>
      <c r="B175" s="9"/>
      <c r="C175" s="9"/>
      <c r="D175" s="33"/>
      <c r="E175" s="84" t="s">
        <v>144</v>
      </c>
      <c r="F175" s="85"/>
      <c r="G175" s="85"/>
      <c r="H175" s="85"/>
      <c r="I175" s="86"/>
      <c r="J175" s="84" t="s">
        <v>145</v>
      </c>
      <c r="K175" s="89"/>
      <c r="L175" s="89"/>
      <c r="M175" s="89"/>
      <c r="N175" s="89"/>
      <c r="O175" s="90"/>
      <c r="P175" s="26">
        <v>0.6</v>
      </c>
      <c r="Q175" s="26">
        <f t="shared" si="6"/>
        <v>0.6</v>
      </c>
    </row>
    <row r="176" spans="1:17" x14ac:dyDescent="0.25">
      <c r="A176" s="40"/>
      <c r="B176" s="9"/>
      <c r="C176" s="9"/>
      <c r="D176" s="33"/>
      <c r="E176" s="71" t="s">
        <v>146</v>
      </c>
      <c r="F176" s="11"/>
      <c r="G176" s="11"/>
      <c r="H176" s="11"/>
      <c r="I176" s="73"/>
      <c r="J176" s="71" t="s">
        <v>147</v>
      </c>
      <c r="K176" s="72"/>
      <c r="L176" s="72"/>
      <c r="M176" s="72"/>
      <c r="N176" s="72"/>
      <c r="O176" s="83"/>
      <c r="P176" s="27">
        <v>0.85</v>
      </c>
      <c r="Q176" s="27">
        <f t="shared" si="6"/>
        <v>0.85</v>
      </c>
    </row>
    <row r="177" spans="1:17" x14ac:dyDescent="0.25">
      <c r="A177" s="40"/>
      <c r="B177" s="9"/>
      <c r="C177" s="9"/>
      <c r="D177" s="33"/>
      <c r="E177" s="71" t="s">
        <v>148</v>
      </c>
      <c r="F177" s="11"/>
      <c r="G177" s="11"/>
      <c r="H177" s="11"/>
      <c r="I177" s="73"/>
      <c r="J177" s="71" t="s">
        <v>149</v>
      </c>
      <c r="K177" s="72"/>
      <c r="L177" s="72"/>
      <c r="M177" s="72"/>
      <c r="N177" s="72"/>
      <c r="O177" s="83"/>
      <c r="P177" s="27">
        <v>0.83</v>
      </c>
      <c r="Q177" s="27">
        <f t="shared" si="6"/>
        <v>0.83</v>
      </c>
    </row>
    <row r="178" spans="1:17" x14ac:dyDescent="0.25">
      <c r="A178" s="40"/>
      <c r="B178" s="9"/>
      <c r="C178" s="9"/>
      <c r="D178" s="33"/>
      <c r="E178" s="71" t="s">
        <v>150</v>
      </c>
      <c r="F178" s="11"/>
      <c r="G178" s="11"/>
      <c r="H178" s="11"/>
      <c r="I178" s="73"/>
      <c r="J178" s="71" t="s">
        <v>151</v>
      </c>
      <c r="K178" s="72"/>
      <c r="L178" s="72"/>
      <c r="M178" s="72"/>
      <c r="N178" s="72"/>
      <c r="O178" s="83"/>
      <c r="P178" s="27">
        <v>1.02</v>
      </c>
      <c r="Q178" s="27">
        <f t="shared" si="6"/>
        <v>1.02</v>
      </c>
    </row>
    <row r="179" spans="1:17" x14ac:dyDescent="0.25">
      <c r="A179" s="40"/>
      <c r="B179" s="9"/>
      <c r="C179" s="9"/>
      <c r="D179" s="33"/>
      <c r="E179" s="71" t="s">
        <v>152</v>
      </c>
      <c r="F179" s="11"/>
      <c r="G179" s="11"/>
      <c r="H179" s="11"/>
      <c r="I179" s="73"/>
      <c r="J179" s="71" t="s">
        <v>37</v>
      </c>
      <c r="K179" s="72"/>
      <c r="L179" s="72"/>
      <c r="M179" s="72"/>
      <c r="N179" s="72"/>
      <c r="O179" s="83"/>
      <c r="P179" s="27">
        <v>0.86</v>
      </c>
      <c r="Q179" s="27">
        <f t="shared" si="6"/>
        <v>0.86</v>
      </c>
    </row>
    <row r="180" spans="1:17" x14ac:dyDescent="0.25">
      <c r="A180" s="40"/>
      <c r="B180" s="9"/>
      <c r="C180" s="9"/>
      <c r="D180" s="33"/>
      <c r="E180" s="71" t="s">
        <v>153</v>
      </c>
      <c r="F180" s="11"/>
      <c r="G180" s="11"/>
      <c r="H180" s="11"/>
      <c r="I180" s="73"/>
      <c r="J180" s="71" t="s">
        <v>154</v>
      </c>
      <c r="K180" s="72"/>
      <c r="L180" s="72"/>
      <c r="M180" s="72"/>
      <c r="N180" s="72"/>
      <c r="O180" s="83"/>
      <c r="P180" s="27">
        <v>2.94</v>
      </c>
      <c r="Q180" s="27">
        <f t="shared" si="6"/>
        <v>2.94</v>
      </c>
    </row>
    <row r="181" spans="1:17" x14ac:dyDescent="0.25">
      <c r="A181" s="40"/>
      <c r="B181" s="9"/>
      <c r="C181" s="9"/>
      <c r="D181" s="33"/>
      <c r="E181" s="71" t="s">
        <v>155</v>
      </c>
      <c r="F181" s="11"/>
      <c r="G181" s="11"/>
      <c r="H181" s="11"/>
      <c r="I181" s="73"/>
      <c r="J181" s="71" t="s">
        <v>156</v>
      </c>
      <c r="K181" s="72"/>
      <c r="L181" s="72"/>
      <c r="M181" s="72"/>
      <c r="N181" s="72"/>
      <c r="O181" s="83"/>
      <c r="P181" s="27">
        <v>2.16</v>
      </c>
      <c r="Q181" s="27">
        <f t="shared" si="6"/>
        <v>2.16</v>
      </c>
    </row>
    <row r="182" spans="1:17" x14ac:dyDescent="0.25">
      <c r="A182" s="40"/>
      <c r="B182" s="9"/>
      <c r="C182" s="9"/>
      <c r="D182" s="33"/>
      <c r="E182" s="71" t="s">
        <v>157</v>
      </c>
      <c r="F182" s="11"/>
      <c r="G182" s="11"/>
      <c r="H182" s="11"/>
      <c r="I182" s="73"/>
      <c r="J182" s="71" t="s">
        <v>39</v>
      </c>
      <c r="K182" s="72"/>
      <c r="L182" s="72"/>
      <c r="M182" s="72"/>
      <c r="N182" s="72"/>
      <c r="O182" s="83"/>
      <c r="P182" s="27">
        <v>1.37</v>
      </c>
      <c r="Q182" s="27">
        <f t="shared" si="6"/>
        <v>1.37</v>
      </c>
    </row>
    <row r="183" spans="1:17" x14ac:dyDescent="0.25">
      <c r="A183" s="40"/>
      <c r="B183" s="9"/>
      <c r="C183" s="9"/>
      <c r="D183" s="33"/>
      <c r="E183" s="71" t="s">
        <v>158</v>
      </c>
      <c r="F183" s="11"/>
      <c r="G183" s="11"/>
      <c r="H183" s="11"/>
      <c r="I183" s="73"/>
      <c r="J183" s="71" t="s">
        <v>159</v>
      </c>
      <c r="K183" s="72"/>
      <c r="L183" s="72"/>
      <c r="M183" s="72"/>
      <c r="N183" s="72"/>
      <c r="O183" s="83"/>
      <c r="P183" s="27">
        <v>4.4400000000000004</v>
      </c>
      <c r="Q183" s="27">
        <f t="shared" si="6"/>
        <v>4.4400000000000004</v>
      </c>
    </row>
    <row r="184" spans="1:17" x14ac:dyDescent="0.25">
      <c r="A184" s="40"/>
      <c r="B184" s="9"/>
      <c r="C184" s="9"/>
      <c r="D184" s="33"/>
      <c r="E184" s="71" t="s">
        <v>160</v>
      </c>
      <c r="F184" s="11"/>
      <c r="G184" s="11"/>
      <c r="H184" s="11"/>
      <c r="I184" s="73"/>
      <c r="J184" s="71" t="s">
        <v>41</v>
      </c>
      <c r="K184" s="72"/>
      <c r="L184" s="72"/>
      <c r="M184" s="72"/>
      <c r="N184" s="72"/>
      <c r="O184" s="83"/>
      <c r="P184" s="27">
        <v>3.66</v>
      </c>
      <c r="Q184" s="27">
        <f t="shared" si="6"/>
        <v>3.66</v>
      </c>
    </row>
    <row r="185" spans="1:17" x14ac:dyDescent="0.25">
      <c r="A185" s="40"/>
      <c r="B185" s="9"/>
      <c r="C185" s="9"/>
      <c r="D185" s="33"/>
      <c r="E185" s="71" t="s">
        <v>161</v>
      </c>
      <c r="F185" s="11"/>
      <c r="G185" s="11"/>
      <c r="H185" s="11"/>
      <c r="I185" s="73"/>
      <c r="J185" s="71" t="s">
        <v>43</v>
      </c>
      <c r="K185" s="72"/>
      <c r="L185" s="72"/>
      <c r="M185" s="72"/>
      <c r="N185" s="72"/>
      <c r="O185" s="83"/>
      <c r="P185" s="27">
        <v>2.87</v>
      </c>
      <c r="Q185" s="27">
        <f t="shared" si="6"/>
        <v>2.87</v>
      </c>
    </row>
    <row r="186" spans="1:17" x14ac:dyDescent="0.25">
      <c r="A186" s="40"/>
      <c r="B186" s="9"/>
      <c r="C186" s="9"/>
      <c r="D186" s="33"/>
      <c r="E186" s="71" t="s">
        <v>162</v>
      </c>
      <c r="F186" s="11"/>
      <c r="G186" s="11"/>
      <c r="H186" s="11"/>
      <c r="I186" s="73"/>
      <c r="J186" s="71" t="s">
        <v>163</v>
      </c>
      <c r="K186" s="72"/>
      <c r="L186" s="72"/>
      <c r="M186" s="72"/>
      <c r="N186" s="72"/>
      <c r="O186" s="83"/>
      <c r="P186" s="27">
        <v>5.91</v>
      </c>
      <c r="Q186" s="27">
        <f t="shared" si="6"/>
        <v>5.91</v>
      </c>
    </row>
    <row r="187" spans="1:17" x14ac:dyDescent="0.25">
      <c r="A187" s="40"/>
      <c r="B187" s="9"/>
      <c r="C187" s="9"/>
      <c r="D187" s="33"/>
      <c r="E187" s="71" t="s">
        <v>164</v>
      </c>
      <c r="F187" s="11"/>
      <c r="G187" s="11"/>
      <c r="H187" s="11"/>
      <c r="I187" s="73"/>
      <c r="J187" s="71" t="s">
        <v>45</v>
      </c>
      <c r="K187" s="72"/>
      <c r="L187" s="72"/>
      <c r="M187" s="72"/>
      <c r="N187" s="72"/>
      <c r="O187" s="83"/>
      <c r="P187" s="27">
        <v>5.41</v>
      </c>
      <c r="Q187" s="27">
        <f t="shared" si="6"/>
        <v>5.41</v>
      </c>
    </row>
    <row r="188" spans="1:17" x14ac:dyDescent="0.25">
      <c r="A188" s="40"/>
      <c r="B188" s="9"/>
      <c r="C188" s="9"/>
      <c r="D188" s="33"/>
      <c r="E188" s="71" t="s">
        <v>165</v>
      </c>
      <c r="F188" s="11"/>
      <c r="G188" s="11"/>
      <c r="H188" s="11"/>
      <c r="I188" s="73"/>
      <c r="J188" s="71" t="s">
        <v>47</v>
      </c>
      <c r="K188" s="72"/>
      <c r="L188" s="72"/>
      <c r="M188" s="72"/>
      <c r="N188" s="72"/>
      <c r="O188" s="83"/>
      <c r="P188" s="27">
        <v>4.1900000000000004</v>
      </c>
      <c r="Q188" s="27">
        <f t="shared" si="6"/>
        <v>4.1900000000000004</v>
      </c>
    </row>
    <row r="189" spans="1:17" x14ac:dyDescent="0.25">
      <c r="A189" s="40"/>
      <c r="B189" s="9"/>
      <c r="C189" s="9"/>
      <c r="D189" s="33"/>
      <c r="E189" s="71" t="s">
        <v>166</v>
      </c>
      <c r="F189" s="11"/>
      <c r="G189" s="11"/>
      <c r="H189" s="11"/>
      <c r="I189" s="73"/>
      <c r="J189" s="71" t="s">
        <v>167</v>
      </c>
      <c r="K189" s="72"/>
      <c r="L189" s="72"/>
      <c r="M189" s="72"/>
      <c r="N189" s="72"/>
      <c r="O189" s="83"/>
      <c r="P189" s="27">
        <v>8.8800000000000008</v>
      </c>
      <c r="Q189" s="27">
        <f t="shared" si="6"/>
        <v>8.8800000000000008</v>
      </c>
    </row>
    <row r="190" spans="1:17" x14ac:dyDescent="0.25">
      <c r="A190" s="40"/>
      <c r="B190" s="9"/>
      <c r="C190" s="9"/>
      <c r="D190" s="33"/>
      <c r="E190" s="71" t="s">
        <v>168</v>
      </c>
      <c r="F190" s="11"/>
      <c r="G190" s="11"/>
      <c r="H190" s="11"/>
      <c r="I190" s="73"/>
      <c r="J190" s="71" t="s">
        <v>169</v>
      </c>
      <c r="K190" s="72"/>
      <c r="L190" s="72"/>
      <c r="M190" s="72"/>
      <c r="N190" s="72"/>
      <c r="O190" s="83"/>
      <c r="P190" s="27">
        <v>8.3800000000000008</v>
      </c>
      <c r="Q190" s="27">
        <f t="shared" si="6"/>
        <v>8.3800000000000008</v>
      </c>
    </row>
    <row r="191" spans="1:17" x14ac:dyDescent="0.25">
      <c r="A191" s="40"/>
      <c r="B191" s="9"/>
      <c r="C191" s="9"/>
      <c r="D191" s="33"/>
      <c r="E191" s="71" t="s">
        <v>170</v>
      </c>
      <c r="F191" s="11"/>
      <c r="G191" s="11"/>
      <c r="H191" s="11"/>
      <c r="I191" s="73"/>
      <c r="J191" s="71" t="s">
        <v>171</v>
      </c>
      <c r="K191" s="72"/>
      <c r="L191" s="72"/>
      <c r="M191" s="72"/>
      <c r="N191" s="72"/>
      <c r="O191" s="83"/>
      <c r="P191" s="27">
        <v>6.99</v>
      </c>
      <c r="Q191" s="27">
        <f t="shared" si="6"/>
        <v>6.99</v>
      </c>
    </row>
    <row r="192" spans="1:17" x14ac:dyDescent="0.25">
      <c r="A192" s="40"/>
      <c r="B192" s="9"/>
      <c r="C192" s="9"/>
      <c r="D192" s="33"/>
      <c r="E192" s="71" t="s">
        <v>172</v>
      </c>
      <c r="F192" s="11"/>
      <c r="G192" s="11"/>
      <c r="H192" s="11"/>
      <c r="I192" s="73"/>
      <c r="J192" s="71" t="s">
        <v>49</v>
      </c>
      <c r="K192" s="72"/>
      <c r="L192" s="72"/>
      <c r="M192" s="72"/>
      <c r="N192" s="72"/>
      <c r="O192" s="83"/>
      <c r="P192" s="27">
        <v>5.18</v>
      </c>
      <c r="Q192" s="27">
        <f t="shared" si="6"/>
        <v>5.18</v>
      </c>
    </row>
    <row r="193" spans="1:17" x14ac:dyDescent="0.25">
      <c r="A193" s="40"/>
      <c r="B193" s="9"/>
      <c r="C193" s="9"/>
      <c r="D193" s="33"/>
      <c r="E193" s="71" t="s">
        <v>298</v>
      </c>
      <c r="F193" s="11"/>
      <c r="G193" s="11"/>
      <c r="H193" s="11"/>
      <c r="I193" s="73"/>
      <c r="J193" s="71" t="s">
        <v>299</v>
      </c>
      <c r="K193" s="72"/>
      <c r="L193" s="72"/>
      <c r="M193" s="72"/>
      <c r="N193" s="72"/>
      <c r="O193" s="83"/>
      <c r="P193" s="27">
        <v>12.43</v>
      </c>
      <c r="Q193" s="27">
        <f t="shared" si="6"/>
        <v>12.43</v>
      </c>
    </row>
    <row r="194" spans="1:17" x14ac:dyDescent="0.25">
      <c r="A194" s="40"/>
      <c r="B194" s="9"/>
      <c r="C194" s="9"/>
      <c r="D194" s="33"/>
      <c r="E194" s="71" t="s">
        <v>173</v>
      </c>
      <c r="F194" s="11"/>
      <c r="G194" s="11"/>
      <c r="H194" s="11"/>
      <c r="I194" s="73"/>
      <c r="J194" s="71" t="s">
        <v>174</v>
      </c>
      <c r="K194" s="72"/>
      <c r="L194" s="72"/>
      <c r="M194" s="72"/>
      <c r="N194" s="72"/>
      <c r="O194" s="83"/>
      <c r="P194" s="27">
        <v>11.89</v>
      </c>
      <c r="Q194" s="27">
        <f t="shared" si="6"/>
        <v>11.89</v>
      </c>
    </row>
    <row r="195" spans="1:17" x14ac:dyDescent="0.25">
      <c r="A195" s="40"/>
      <c r="B195" s="9"/>
      <c r="C195" s="9"/>
      <c r="D195" s="33"/>
      <c r="E195" s="71" t="s">
        <v>175</v>
      </c>
      <c r="F195" s="11"/>
      <c r="G195" s="11"/>
      <c r="H195" s="11"/>
      <c r="I195" s="73"/>
      <c r="J195" s="71" t="s">
        <v>176</v>
      </c>
      <c r="K195" s="72"/>
      <c r="L195" s="72"/>
      <c r="M195" s="72"/>
      <c r="N195" s="72"/>
      <c r="O195" s="83"/>
      <c r="P195" s="27">
        <v>11.17</v>
      </c>
      <c r="Q195" s="27">
        <f t="shared" si="6"/>
        <v>11.17</v>
      </c>
    </row>
    <row r="196" spans="1:17" x14ac:dyDescent="0.25">
      <c r="A196" s="40"/>
      <c r="B196" s="9"/>
      <c r="C196" s="9"/>
      <c r="D196" s="33"/>
      <c r="E196" s="71" t="s">
        <v>177</v>
      </c>
      <c r="F196" s="11"/>
      <c r="G196" s="11"/>
      <c r="H196" s="11"/>
      <c r="I196" s="73"/>
      <c r="J196" s="71" t="s">
        <v>178</v>
      </c>
      <c r="K196" s="72"/>
      <c r="L196" s="72"/>
      <c r="M196" s="72"/>
      <c r="N196" s="72"/>
      <c r="O196" s="83"/>
      <c r="P196" s="27">
        <v>9.6</v>
      </c>
      <c r="Q196" s="27">
        <f t="shared" si="6"/>
        <v>9.6</v>
      </c>
    </row>
    <row r="197" spans="1:17" x14ac:dyDescent="0.25">
      <c r="A197" s="40"/>
      <c r="B197" s="9"/>
      <c r="C197" s="9"/>
      <c r="D197" s="33"/>
      <c r="E197" s="71" t="s">
        <v>179</v>
      </c>
      <c r="F197" s="11"/>
      <c r="G197" s="11"/>
      <c r="H197" s="11"/>
      <c r="I197" s="73"/>
      <c r="J197" s="71" t="s">
        <v>51</v>
      </c>
      <c r="K197" s="72"/>
      <c r="L197" s="72"/>
      <c r="M197" s="72"/>
      <c r="N197" s="72"/>
      <c r="O197" s="83"/>
      <c r="P197" s="27">
        <v>8.42</v>
      </c>
      <c r="Q197" s="27">
        <f t="shared" si="6"/>
        <v>8.42</v>
      </c>
    </row>
    <row r="198" spans="1:17" x14ac:dyDescent="0.25">
      <c r="A198" s="40"/>
      <c r="B198" s="9"/>
      <c r="C198" s="9"/>
      <c r="D198" s="9"/>
      <c r="E198" s="71" t="s">
        <v>275</v>
      </c>
      <c r="F198" s="11"/>
      <c r="G198" s="11"/>
      <c r="H198" s="11"/>
      <c r="I198" s="73"/>
      <c r="J198" s="71" t="s">
        <v>276</v>
      </c>
      <c r="K198" s="72"/>
      <c r="L198" s="72"/>
      <c r="M198" s="72"/>
      <c r="N198" s="72"/>
      <c r="O198" s="83"/>
      <c r="P198" s="27">
        <v>28.25</v>
      </c>
      <c r="Q198" s="27">
        <f t="shared" si="6"/>
        <v>28.25</v>
      </c>
    </row>
    <row r="199" spans="1:17" x14ac:dyDescent="0.25">
      <c r="A199" s="40"/>
      <c r="B199" s="9"/>
      <c r="C199" s="9"/>
      <c r="D199" s="9"/>
      <c r="E199" s="71" t="s">
        <v>302</v>
      </c>
      <c r="F199" s="11"/>
      <c r="G199" s="11"/>
      <c r="H199" s="11"/>
      <c r="I199" s="73"/>
      <c r="J199" s="71" t="s">
        <v>304</v>
      </c>
      <c r="K199" s="72"/>
      <c r="L199" s="72"/>
      <c r="M199" s="72"/>
      <c r="N199" s="72"/>
      <c r="O199" s="83"/>
      <c r="P199" s="27">
        <v>49.32</v>
      </c>
      <c r="Q199" s="27">
        <f t="shared" si="6"/>
        <v>49.32</v>
      </c>
    </row>
    <row r="200" spans="1:17" x14ac:dyDescent="0.25">
      <c r="A200" s="40"/>
      <c r="B200" s="9"/>
      <c r="C200" s="9"/>
      <c r="D200" s="9"/>
      <c r="E200" s="71" t="s">
        <v>303</v>
      </c>
      <c r="F200" s="11"/>
      <c r="G200" s="11"/>
      <c r="H200" s="11"/>
      <c r="I200" s="73"/>
      <c r="J200" s="71" t="s">
        <v>305</v>
      </c>
      <c r="K200" s="72"/>
      <c r="L200" s="72"/>
      <c r="M200" s="72"/>
      <c r="N200" s="72"/>
      <c r="O200" s="83"/>
      <c r="P200" s="27">
        <v>47.96</v>
      </c>
      <c r="Q200" s="27">
        <f t="shared" si="6"/>
        <v>47.96</v>
      </c>
    </row>
    <row r="201" spans="1:17" x14ac:dyDescent="0.25">
      <c r="A201" s="40"/>
      <c r="B201" s="9"/>
      <c r="C201" s="9"/>
      <c r="D201" s="9"/>
      <c r="E201" s="71" t="s">
        <v>277</v>
      </c>
      <c r="F201" s="11"/>
      <c r="G201" s="11"/>
      <c r="H201" s="11"/>
      <c r="I201" s="73"/>
      <c r="J201" s="71" t="s">
        <v>279</v>
      </c>
      <c r="K201" s="72"/>
      <c r="L201" s="72"/>
      <c r="M201" s="72"/>
      <c r="N201" s="72"/>
      <c r="O201" s="83"/>
      <c r="P201" s="27">
        <v>41.41</v>
      </c>
      <c r="Q201" s="27">
        <f t="shared" si="6"/>
        <v>41.41</v>
      </c>
    </row>
    <row r="202" spans="1:17" ht="15.75" thickBot="1" x14ac:dyDescent="0.3">
      <c r="A202" s="41"/>
      <c r="B202" s="35"/>
      <c r="C202" s="35"/>
      <c r="D202" s="35"/>
      <c r="E202" s="71" t="s">
        <v>278</v>
      </c>
      <c r="F202" s="11"/>
      <c r="G202" s="11"/>
      <c r="H202" s="11"/>
      <c r="I202" s="73"/>
      <c r="J202" s="71" t="s">
        <v>280</v>
      </c>
      <c r="K202" s="72"/>
      <c r="L202" s="72"/>
      <c r="M202" s="72"/>
      <c r="N202" s="72"/>
      <c r="O202" s="83"/>
      <c r="P202" s="29">
        <v>37.630000000000003</v>
      </c>
      <c r="Q202" s="27">
        <f t="shared" si="6"/>
        <v>37.630000000000003</v>
      </c>
    </row>
    <row r="203" spans="1:17" ht="15.75" customHeight="1" thickBot="1" x14ac:dyDescent="0.3">
      <c r="A203" s="75" t="s">
        <v>180</v>
      </c>
      <c r="B203" s="76"/>
      <c r="C203" s="76"/>
      <c r="D203" s="76"/>
      <c r="E203" s="76"/>
      <c r="F203" s="76"/>
      <c r="G203" s="76"/>
      <c r="H203" s="76"/>
      <c r="I203" s="76"/>
      <c r="J203" s="76"/>
      <c r="K203" s="76"/>
      <c r="L203" s="76"/>
      <c r="M203" s="76"/>
      <c r="N203" s="76"/>
      <c r="O203" s="76"/>
      <c r="P203" s="76"/>
      <c r="Q203" s="77"/>
    </row>
    <row r="204" spans="1:17" ht="15.75" thickBot="1" x14ac:dyDescent="0.3">
      <c r="A204" s="21"/>
      <c r="B204" s="30"/>
      <c r="C204" s="30"/>
      <c r="D204" s="31"/>
      <c r="E204" s="78" t="s">
        <v>11</v>
      </c>
      <c r="F204" s="79"/>
      <c r="G204" s="79"/>
      <c r="H204" s="79"/>
      <c r="I204" s="80"/>
      <c r="J204" s="78" t="s">
        <v>12</v>
      </c>
      <c r="K204" s="81"/>
      <c r="L204" s="81"/>
      <c r="M204" s="81"/>
      <c r="N204" s="81"/>
      <c r="O204" s="82"/>
      <c r="P204" s="23"/>
      <c r="Q204" s="32" t="s">
        <v>8</v>
      </c>
    </row>
    <row r="205" spans="1:17" x14ac:dyDescent="0.25">
      <c r="A205" s="40"/>
      <c r="B205" s="9"/>
      <c r="C205" s="9"/>
      <c r="D205" s="33"/>
      <c r="E205" s="71" t="s">
        <v>181</v>
      </c>
      <c r="F205" s="11"/>
      <c r="G205" s="11"/>
      <c r="H205" s="11"/>
      <c r="I205" s="73"/>
      <c r="J205" s="71" t="s">
        <v>37</v>
      </c>
      <c r="K205" s="72"/>
      <c r="L205" s="72"/>
      <c r="M205" s="72"/>
      <c r="N205" s="72"/>
      <c r="O205" s="83"/>
      <c r="P205" s="26">
        <v>1.04</v>
      </c>
      <c r="Q205" s="27">
        <f t="shared" si="6"/>
        <v>1.04</v>
      </c>
    </row>
    <row r="206" spans="1:17" x14ac:dyDescent="0.25">
      <c r="A206" s="40"/>
      <c r="B206" s="9"/>
      <c r="C206" s="9"/>
      <c r="D206" s="33"/>
      <c r="E206" s="71" t="s">
        <v>182</v>
      </c>
      <c r="F206" s="11"/>
      <c r="G206" s="11"/>
      <c r="H206" s="11"/>
      <c r="I206" s="73"/>
      <c r="J206" s="71" t="s">
        <v>39</v>
      </c>
      <c r="K206" s="72"/>
      <c r="L206" s="72"/>
      <c r="M206" s="72"/>
      <c r="N206" s="72"/>
      <c r="O206" s="83"/>
      <c r="P206" s="27">
        <v>1.86</v>
      </c>
      <c r="Q206" s="27">
        <f t="shared" ref="Q206:Q254" si="8">P206*(1-$Q$7)</f>
        <v>1.86</v>
      </c>
    </row>
    <row r="207" spans="1:17" x14ac:dyDescent="0.25">
      <c r="A207" s="40"/>
      <c r="B207" s="9"/>
      <c r="C207" s="9"/>
      <c r="D207" s="33"/>
      <c r="E207" s="71" t="s">
        <v>183</v>
      </c>
      <c r="F207" s="11"/>
      <c r="G207" s="11"/>
      <c r="H207" s="11"/>
      <c r="I207" s="73"/>
      <c r="J207" s="71" t="s">
        <v>41</v>
      </c>
      <c r="K207" s="72"/>
      <c r="L207" s="72"/>
      <c r="M207" s="72"/>
      <c r="N207" s="72"/>
      <c r="O207" s="83"/>
      <c r="P207" s="27">
        <v>4.3</v>
      </c>
      <c r="Q207" s="27">
        <f t="shared" si="8"/>
        <v>4.3</v>
      </c>
    </row>
    <row r="208" spans="1:17" ht="15.75" thickBot="1" x14ac:dyDescent="0.3">
      <c r="A208" s="41"/>
      <c r="B208" s="35"/>
      <c r="C208" s="35"/>
      <c r="D208" s="36"/>
      <c r="E208" s="67" t="s">
        <v>184</v>
      </c>
      <c r="F208" s="68"/>
      <c r="G208" s="68"/>
      <c r="H208" s="68"/>
      <c r="I208" s="69"/>
      <c r="J208" s="67" t="s">
        <v>43</v>
      </c>
      <c r="K208" s="70"/>
      <c r="L208" s="70"/>
      <c r="M208" s="70"/>
      <c r="N208" s="70"/>
      <c r="O208" s="74"/>
      <c r="P208" s="29">
        <v>3.43</v>
      </c>
      <c r="Q208" s="29">
        <f t="shared" si="8"/>
        <v>3.43</v>
      </c>
    </row>
    <row r="209" spans="1:17" ht="15.75" thickBot="1" x14ac:dyDescent="0.3">
      <c r="A209" s="42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11"/>
      <c r="O209" s="11"/>
      <c r="P209" s="37"/>
      <c r="Q209" s="14"/>
    </row>
    <row r="210" spans="1:17" ht="15.75" customHeight="1" thickBot="1" x14ac:dyDescent="0.3">
      <c r="A210" s="75" t="s">
        <v>185</v>
      </c>
      <c r="B210" s="76"/>
      <c r="C210" s="76"/>
      <c r="D210" s="76"/>
      <c r="E210" s="76"/>
      <c r="F210" s="76"/>
      <c r="G210" s="76"/>
      <c r="H210" s="76"/>
      <c r="I210" s="76"/>
      <c r="J210" s="76"/>
      <c r="K210" s="76"/>
      <c r="L210" s="76"/>
      <c r="M210" s="76"/>
      <c r="N210" s="76"/>
      <c r="O210" s="76"/>
      <c r="P210" s="76"/>
      <c r="Q210" s="77"/>
    </row>
    <row r="211" spans="1:17" ht="15.75" thickBot="1" x14ac:dyDescent="0.3">
      <c r="A211" s="21"/>
      <c r="B211" s="30"/>
      <c r="C211" s="30"/>
      <c r="D211" s="31"/>
      <c r="E211" s="78" t="s">
        <v>11</v>
      </c>
      <c r="F211" s="79"/>
      <c r="G211" s="79"/>
      <c r="H211" s="79"/>
      <c r="I211" s="80"/>
      <c r="J211" s="78" t="s">
        <v>12</v>
      </c>
      <c r="K211" s="81"/>
      <c r="L211" s="81"/>
      <c r="M211" s="81"/>
      <c r="N211" s="81"/>
      <c r="O211" s="82"/>
      <c r="P211" s="38"/>
      <c r="Q211" s="32" t="s">
        <v>8</v>
      </c>
    </row>
    <row r="212" spans="1:17" x14ac:dyDescent="0.25">
      <c r="A212" s="25"/>
      <c r="B212" s="9"/>
      <c r="C212" s="9"/>
      <c r="D212" s="33"/>
      <c r="E212" s="71" t="s">
        <v>406</v>
      </c>
      <c r="F212" s="11"/>
      <c r="G212" s="11"/>
      <c r="H212" s="11"/>
      <c r="I212" s="73"/>
      <c r="J212" s="71" t="s">
        <v>151</v>
      </c>
      <c r="K212" s="72"/>
      <c r="L212" s="72"/>
      <c r="M212" s="72"/>
      <c r="N212" s="72"/>
      <c r="O212" s="72"/>
      <c r="P212" s="26">
        <v>1.27</v>
      </c>
      <c r="Q212" s="64">
        <f>P212*(1-$Q$7)</f>
        <v>1.27</v>
      </c>
    </row>
    <row r="213" spans="1:17" x14ac:dyDescent="0.25">
      <c r="A213" s="40"/>
      <c r="B213" s="9"/>
      <c r="C213" s="9"/>
      <c r="D213" s="33"/>
      <c r="E213" s="71" t="s">
        <v>407</v>
      </c>
      <c r="F213" s="11"/>
      <c r="G213" s="11"/>
      <c r="H213" s="11"/>
      <c r="I213" s="73"/>
      <c r="J213" s="71" t="s">
        <v>37</v>
      </c>
      <c r="K213" s="72"/>
      <c r="L213" s="72"/>
      <c r="M213" s="72"/>
      <c r="N213" s="72"/>
      <c r="O213" s="72"/>
      <c r="P213" s="27">
        <v>1.85</v>
      </c>
      <c r="Q213" s="64">
        <f t="shared" si="8"/>
        <v>1.85</v>
      </c>
    </row>
    <row r="214" spans="1:17" x14ac:dyDescent="0.25">
      <c r="A214" s="40"/>
      <c r="B214" s="9"/>
      <c r="C214" s="9"/>
      <c r="D214" s="33"/>
      <c r="E214" s="71" t="s">
        <v>408</v>
      </c>
      <c r="F214" s="11"/>
      <c r="G214" s="11"/>
      <c r="H214" s="11"/>
      <c r="I214" s="73"/>
      <c r="J214" s="71" t="s">
        <v>39</v>
      </c>
      <c r="K214" s="72"/>
      <c r="L214" s="72"/>
      <c r="M214" s="72"/>
      <c r="N214" s="72"/>
      <c r="O214" s="72"/>
      <c r="P214" s="27">
        <v>2.97</v>
      </c>
      <c r="Q214" s="64">
        <f t="shared" si="8"/>
        <v>2.97</v>
      </c>
    </row>
    <row r="215" spans="1:17" x14ac:dyDescent="0.25">
      <c r="A215" s="40"/>
      <c r="B215" s="9"/>
      <c r="C215" s="9"/>
      <c r="D215" s="33"/>
      <c r="E215" s="71" t="s">
        <v>409</v>
      </c>
      <c r="F215" s="11"/>
      <c r="G215" s="11"/>
      <c r="H215" s="11"/>
      <c r="I215" s="73"/>
      <c r="J215" s="71" t="s">
        <v>41</v>
      </c>
      <c r="K215" s="72"/>
      <c r="L215" s="72"/>
      <c r="M215" s="72"/>
      <c r="N215" s="72"/>
      <c r="O215" s="72"/>
      <c r="P215" s="27">
        <v>2.92</v>
      </c>
      <c r="Q215" s="64">
        <f t="shared" si="8"/>
        <v>2.92</v>
      </c>
    </row>
    <row r="216" spans="1:17" ht="15.75" thickBot="1" x14ac:dyDescent="0.3">
      <c r="A216" s="40"/>
      <c r="B216" s="9"/>
      <c r="C216" s="9"/>
      <c r="D216" s="33"/>
      <c r="E216" s="71" t="s">
        <v>410</v>
      </c>
      <c r="F216" s="11"/>
      <c r="G216" s="11"/>
      <c r="H216" s="11"/>
      <c r="I216" s="73"/>
      <c r="J216" s="71" t="s">
        <v>43</v>
      </c>
      <c r="K216" s="72"/>
      <c r="L216" s="72"/>
      <c r="M216" s="72"/>
      <c r="N216" s="72"/>
      <c r="O216" s="72"/>
      <c r="P216" s="29">
        <v>3.01</v>
      </c>
      <c r="Q216" s="64">
        <f t="shared" si="8"/>
        <v>3.01</v>
      </c>
    </row>
    <row r="217" spans="1:17" ht="15.75" customHeight="1" thickBot="1" x14ac:dyDescent="0.3">
      <c r="A217" s="75" t="s">
        <v>186</v>
      </c>
      <c r="B217" s="76"/>
      <c r="C217" s="76"/>
      <c r="D217" s="76"/>
      <c r="E217" s="76"/>
      <c r="F217" s="76"/>
      <c r="G217" s="76"/>
      <c r="H217" s="76"/>
      <c r="I217" s="76"/>
      <c r="J217" s="76"/>
      <c r="K217" s="76"/>
      <c r="L217" s="76"/>
      <c r="M217" s="76"/>
      <c r="N217" s="76"/>
      <c r="O217" s="76"/>
      <c r="P217" s="91"/>
      <c r="Q217" s="77"/>
    </row>
    <row r="218" spans="1:17" x14ac:dyDescent="0.25">
      <c r="A218" s="21"/>
      <c r="B218" s="30"/>
      <c r="C218" s="30"/>
      <c r="D218" s="30"/>
      <c r="E218" s="99" t="s">
        <v>11</v>
      </c>
      <c r="F218" s="100"/>
      <c r="G218" s="100"/>
      <c r="H218" s="100"/>
      <c r="I218" s="101"/>
      <c r="J218" s="99" t="s">
        <v>12</v>
      </c>
      <c r="K218" s="89"/>
      <c r="L218" s="89"/>
      <c r="M218" s="89"/>
      <c r="N218" s="89"/>
      <c r="O218" s="90"/>
      <c r="P218" s="38"/>
      <c r="Q218" s="24" t="s">
        <v>8</v>
      </c>
    </row>
    <row r="219" spans="1:17" x14ac:dyDescent="0.25">
      <c r="A219" s="40"/>
      <c r="B219" s="9"/>
      <c r="C219" s="9"/>
      <c r="D219" s="9"/>
      <c r="E219" s="71" t="s">
        <v>379</v>
      </c>
      <c r="F219" s="11"/>
      <c r="G219" s="11"/>
      <c r="H219" s="11"/>
      <c r="I219" s="73"/>
      <c r="J219" s="71" t="s">
        <v>37</v>
      </c>
      <c r="K219" s="72"/>
      <c r="L219" s="72"/>
      <c r="M219" s="72"/>
      <c r="N219" s="72"/>
      <c r="O219" s="83"/>
      <c r="P219" s="27">
        <v>1.71</v>
      </c>
      <c r="Q219" s="27">
        <f t="shared" si="8"/>
        <v>1.71</v>
      </c>
    </row>
    <row r="220" spans="1:17" x14ac:dyDescent="0.25">
      <c r="A220" s="40"/>
      <c r="B220" s="9"/>
      <c r="C220" s="9"/>
      <c r="D220" s="9"/>
      <c r="E220" s="71" t="s">
        <v>381</v>
      </c>
      <c r="F220" s="11"/>
      <c r="G220" s="11"/>
      <c r="H220" s="11"/>
      <c r="I220" s="73"/>
      <c r="J220" s="71" t="s">
        <v>39</v>
      </c>
      <c r="K220" s="72"/>
      <c r="L220" s="72"/>
      <c r="M220" s="72"/>
      <c r="N220" s="72"/>
      <c r="O220" s="83"/>
      <c r="P220" s="27">
        <v>2.78</v>
      </c>
      <c r="Q220" s="27">
        <f>P220*(1-$Q$7)</f>
        <v>2.78</v>
      </c>
    </row>
    <row r="221" spans="1:17" ht="15.75" thickBot="1" x14ac:dyDescent="0.3">
      <c r="A221" s="41"/>
      <c r="B221" s="35"/>
      <c r="C221" s="35"/>
      <c r="D221" s="35"/>
      <c r="E221" s="67" t="s">
        <v>380</v>
      </c>
      <c r="F221" s="68"/>
      <c r="G221" s="68"/>
      <c r="H221" s="68"/>
      <c r="I221" s="69"/>
      <c r="J221" s="67" t="s">
        <v>41</v>
      </c>
      <c r="K221" s="70"/>
      <c r="L221" s="70"/>
      <c r="M221" s="70"/>
      <c r="N221" s="70"/>
      <c r="O221" s="74"/>
      <c r="P221" s="29">
        <v>3.87</v>
      </c>
      <c r="Q221" s="29">
        <f>P221*(1-$Q$7)</f>
        <v>3.87</v>
      </c>
    </row>
    <row r="222" spans="1:17" ht="15.75" thickBot="1" x14ac:dyDescent="0.3">
      <c r="A222" s="42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11"/>
      <c r="O222" s="11"/>
      <c r="P222" s="37"/>
      <c r="Q222" s="14"/>
    </row>
    <row r="223" spans="1:17" ht="15.75" customHeight="1" thickBot="1" x14ac:dyDescent="0.3">
      <c r="A223" s="75" t="s">
        <v>187</v>
      </c>
      <c r="B223" s="76"/>
      <c r="C223" s="76"/>
      <c r="D223" s="76"/>
      <c r="E223" s="76"/>
      <c r="F223" s="76"/>
      <c r="G223" s="76"/>
      <c r="H223" s="76"/>
      <c r="I223" s="76"/>
      <c r="J223" s="76"/>
      <c r="K223" s="76"/>
      <c r="L223" s="76"/>
      <c r="M223" s="76"/>
      <c r="N223" s="76"/>
      <c r="O223" s="76"/>
      <c r="P223" s="76"/>
      <c r="Q223" s="77"/>
    </row>
    <row r="224" spans="1:17" ht="15.75" thickBot="1" x14ac:dyDescent="0.3">
      <c r="A224" s="21"/>
      <c r="B224" s="30"/>
      <c r="C224" s="30"/>
      <c r="D224" s="31"/>
      <c r="E224" s="79" t="s">
        <v>11</v>
      </c>
      <c r="F224" s="79"/>
      <c r="G224" s="79"/>
      <c r="H224" s="79"/>
      <c r="I224" s="80"/>
      <c r="J224" s="118" t="s">
        <v>12</v>
      </c>
      <c r="K224" s="119"/>
      <c r="L224" s="119"/>
      <c r="M224" s="119"/>
      <c r="N224" s="119"/>
      <c r="O224" s="120"/>
      <c r="P224" s="23"/>
      <c r="Q224" s="24" t="s">
        <v>8</v>
      </c>
    </row>
    <row r="225" spans="1:17" x14ac:dyDescent="0.25">
      <c r="A225" s="40"/>
      <c r="B225" s="9"/>
      <c r="C225" s="9"/>
      <c r="D225" s="33"/>
      <c r="E225" s="84" t="s">
        <v>188</v>
      </c>
      <c r="F225" s="85"/>
      <c r="G225" s="85"/>
      <c r="H225" s="85"/>
      <c r="I225" s="86"/>
      <c r="J225" s="121" t="s">
        <v>14</v>
      </c>
      <c r="K225" s="110"/>
      <c r="L225" s="110"/>
      <c r="M225" s="110"/>
      <c r="N225" s="110"/>
      <c r="O225" s="111"/>
      <c r="P225" s="26">
        <v>0.59</v>
      </c>
      <c r="Q225" s="26">
        <f t="shared" si="8"/>
        <v>0.59</v>
      </c>
    </row>
    <row r="226" spans="1:17" x14ac:dyDescent="0.25">
      <c r="A226" s="40"/>
      <c r="B226" s="9"/>
      <c r="C226" s="9"/>
      <c r="D226" s="33"/>
      <c r="E226" s="71" t="s">
        <v>189</v>
      </c>
      <c r="F226" s="11"/>
      <c r="G226" s="11"/>
      <c r="H226" s="11"/>
      <c r="I226" s="73"/>
      <c r="J226" s="112" t="s">
        <v>16</v>
      </c>
      <c r="K226" s="113"/>
      <c r="L226" s="113"/>
      <c r="M226" s="113"/>
      <c r="N226" s="113"/>
      <c r="O226" s="114"/>
      <c r="P226" s="27">
        <v>0.82</v>
      </c>
      <c r="Q226" s="27">
        <f t="shared" si="8"/>
        <v>0.82</v>
      </c>
    </row>
    <row r="227" spans="1:17" x14ac:dyDescent="0.25">
      <c r="A227" s="40"/>
      <c r="B227" s="9"/>
      <c r="C227" s="9"/>
      <c r="D227" s="33"/>
      <c r="E227" s="71" t="s">
        <v>190</v>
      </c>
      <c r="F227" s="11"/>
      <c r="G227" s="11"/>
      <c r="H227" s="11"/>
      <c r="I227" s="73"/>
      <c r="J227" s="112" t="s">
        <v>18</v>
      </c>
      <c r="K227" s="113"/>
      <c r="L227" s="113"/>
      <c r="M227" s="113"/>
      <c r="N227" s="113"/>
      <c r="O227" s="114"/>
      <c r="P227" s="27">
        <v>0.97</v>
      </c>
      <c r="Q227" s="27">
        <f t="shared" si="8"/>
        <v>0.97</v>
      </c>
    </row>
    <row r="228" spans="1:17" x14ac:dyDescent="0.25">
      <c r="A228" s="40"/>
      <c r="B228" s="9"/>
      <c r="C228" s="9"/>
      <c r="D228" s="33"/>
      <c r="E228" s="71" t="s">
        <v>191</v>
      </c>
      <c r="F228" s="11"/>
      <c r="G228" s="11"/>
      <c r="H228" s="11"/>
      <c r="I228" s="73"/>
      <c r="J228" s="112" t="s">
        <v>20</v>
      </c>
      <c r="K228" s="113"/>
      <c r="L228" s="113"/>
      <c r="M228" s="113"/>
      <c r="N228" s="113"/>
      <c r="O228" s="114"/>
      <c r="P228" s="27">
        <v>1.26</v>
      </c>
      <c r="Q228" s="27">
        <f t="shared" si="8"/>
        <v>1.26</v>
      </c>
    </row>
    <row r="229" spans="1:17" x14ac:dyDescent="0.25">
      <c r="A229" s="40"/>
      <c r="B229" s="9"/>
      <c r="C229" s="9"/>
      <c r="D229" s="33"/>
      <c r="E229" s="71" t="s">
        <v>192</v>
      </c>
      <c r="F229" s="11"/>
      <c r="G229" s="11"/>
      <c r="H229" s="11"/>
      <c r="I229" s="73"/>
      <c r="J229" s="112" t="s">
        <v>22</v>
      </c>
      <c r="K229" s="113"/>
      <c r="L229" s="113"/>
      <c r="M229" s="113"/>
      <c r="N229" s="113"/>
      <c r="O229" s="114"/>
      <c r="P229" s="27">
        <v>2.1</v>
      </c>
      <c r="Q229" s="27">
        <f t="shared" si="8"/>
        <v>2.1</v>
      </c>
    </row>
    <row r="230" spans="1:17" x14ac:dyDescent="0.25">
      <c r="A230" s="40"/>
      <c r="B230" s="9"/>
      <c r="C230" s="9"/>
      <c r="D230" s="33"/>
      <c r="E230" s="71" t="s">
        <v>193</v>
      </c>
      <c r="F230" s="11"/>
      <c r="G230" s="11"/>
      <c r="H230" s="11"/>
      <c r="I230" s="73"/>
      <c r="J230" s="112" t="s">
        <v>24</v>
      </c>
      <c r="K230" s="113"/>
      <c r="L230" s="113"/>
      <c r="M230" s="113"/>
      <c r="N230" s="113"/>
      <c r="O230" s="114"/>
      <c r="P230" s="27">
        <v>4.24</v>
      </c>
      <c r="Q230" s="27">
        <f t="shared" si="8"/>
        <v>4.24</v>
      </c>
    </row>
    <row r="231" spans="1:17" x14ac:dyDescent="0.25">
      <c r="A231" s="40"/>
      <c r="B231" s="9"/>
      <c r="C231" s="9"/>
      <c r="D231" s="33"/>
      <c r="E231" s="71" t="s">
        <v>194</v>
      </c>
      <c r="F231" s="11"/>
      <c r="G231" s="11"/>
      <c r="H231" s="11"/>
      <c r="I231" s="73"/>
      <c r="J231" s="112" t="s">
        <v>26</v>
      </c>
      <c r="K231" s="113"/>
      <c r="L231" s="113"/>
      <c r="M231" s="113"/>
      <c r="N231" s="113"/>
      <c r="O231" s="114"/>
      <c r="P231" s="27">
        <v>5.3</v>
      </c>
      <c r="Q231" s="27">
        <f t="shared" si="8"/>
        <v>5.3</v>
      </c>
    </row>
    <row r="232" spans="1:17" x14ac:dyDescent="0.25">
      <c r="A232" s="40"/>
      <c r="B232" s="9"/>
      <c r="C232" s="9"/>
      <c r="D232" s="33"/>
      <c r="E232" s="71" t="s">
        <v>195</v>
      </c>
      <c r="F232" s="11"/>
      <c r="G232" s="11"/>
      <c r="H232" s="11"/>
      <c r="I232" s="73"/>
      <c r="J232" s="112" t="s">
        <v>28</v>
      </c>
      <c r="K232" s="113"/>
      <c r="L232" s="113"/>
      <c r="M232" s="113"/>
      <c r="N232" s="113"/>
      <c r="O232" s="114"/>
      <c r="P232" s="27">
        <v>7.52</v>
      </c>
      <c r="Q232" s="27">
        <f t="shared" si="8"/>
        <v>7.52</v>
      </c>
    </row>
    <row r="233" spans="1:17" x14ac:dyDescent="0.25">
      <c r="A233" s="40"/>
      <c r="B233" s="9"/>
      <c r="C233" s="9"/>
      <c r="D233" s="33"/>
      <c r="E233" s="71" t="s">
        <v>196</v>
      </c>
      <c r="F233" s="11"/>
      <c r="G233" s="11"/>
      <c r="H233" s="11"/>
      <c r="I233" s="73"/>
      <c r="J233" s="112" t="s">
        <v>30</v>
      </c>
      <c r="K233" s="113"/>
      <c r="L233" s="113"/>
      <c r="M233" s="113"/>
      <c r="N233" s="113"/>
      <c r="O233" s="114"/>
      <c r="P233" s="27">
        <v>12.52</v>
      </c>
      <c r="Q233" s="27">
        <f t="shared" si="8"/>
        <v>12.52</v>
      </c>
    </row>
    <row r="234" spans="1:17" x14ac:dyDescent="0.25">
      <c r="A234" s="40"/>
      <c r="B234" s="9"/>
      <c r="C234" s="9"/>
      <c r="D234" s="33"/>
      <c r="E234" s="71" t="s">
        <v>283</v>
      </c>
      <c r="F234" s="11"/>
      <c r="G234" s="11"/>
      <c r="H234" s="11"/>
      <c r="I234" s="73"/>
      <c r="J234" s="112" t="s">
        <v>272</v>
      </c>
      <c r="K234" s="113"/>
      <c r="L234" s="113"/>
      <c r="M234" s="113"/>
      <c r="N234" s="113"/>
      <c r="O234" s="114"/>
      <c r="P234" s="27">
        <v>25.82</v>
      </c>
      <c r="Q234" s="27">
        <f t="shared" si="8"/>
        <v>25.82</v>
      </c>
    </row>
    <row r="235" spans="1:17" ht="15.75" thickBot="1" x14ac:dyDescent="0.3">
      <c r="A235" s="41"/>
      <c r="B235" s="35"/>
      <c r="C235" s="35"/>
      <c r="D235" s="36"/>
      <c r="E235" s="67" t="s">
        <v>284</v>
      </c>
      <c r="F235" s="68"/>
      <c r="G235" s="68"/>
      <c r="H235" s="68"/>
      <c r="I235" s="69"/>
      <c r="J235" s="115" t="s">
        <v>273</v>
      </c>
      <c r="K235" s="116"/>
      <c r="L235" s="116"/>
      <c r="M235" s="116"/>
      <c r="N235" s="116"/>
      <c r="O235" s="117"/>
      <c r="P235" s="29">
        <v>38.090000000000003</v>
      </c>
      <c r="Q235" s="29">
        <f t="shared" si="8"/>
        <v>38.090000000000003</v>
      </c>
    </row>
    <row r="236" spans="1:17" ht="15.75" customHeight="1" thickBot="1" x14ac:dyDescent="0.3">
      <c r="A236" s="97" t="s">
        <v>197</v>
      </c>
      <c r="B236" s="91"/>
      <c r="C236" s="91"/>
      <c r="D236" s="91"/>
      <c r="E236" s="91"/>
      <c r="F236" s="91"/>
      <c r="G236" s="91"/>
      <c r="H236" s="91"/>
      <c r="I236" s="91"/>
      <c r="J236" s="91"/>
      <c r="K236" s="91"/>
      <c r="L236" s="91"/>
      <c r="M236" s="91"/>
      <c r="N236" s="91"/>
      <c r="O236" s="91"/>
      <c r="P236" s="91"/>
      <c r="Q236" s="92"/>
    </row>
    <row r="237" spans="1:17" ht="15.75" thickBot="1" x14ac:dyDescent="0.3">
      <c r="A237" s="21"/>
      <c r="B237" s="30"/>
      <c r="C237" s="30"/>
      <c r="D237" s="31"/>
      <c r="E237" s="78" t="s">
        <v>11</v>
      </c>
      <c r="F237" s="79"/>
      <c r="G237" s="79"/>
      <c r="H237" s="79"/>
      <c r="I237" s="80"/>
      <c r="J237" s="118" t="s">
        <v>12</v>
      </c>
      <c r="K237" s="119"/>
      <c r="L237" s="119"/>
      <c r="M237" s="119"/>
      <c r="N237" s="119"/>
      <c r="O237" s="120"/>
      <c r="P237" s="23"/>
      <c r="Q237" s="32" t="s">
        <v>8</v>
      </c>
    </row>
    <row r="238" spans="1:17" x14ac:dyDescent="0.25">
      <c r="A238" s="40"/>
      <c r="B238" s="9"/>
      <c r="C238" s="9"/>
      <c r="D238" s="33"/>
      <c r="E238" s="71"/>
      <c r="F238" s="11"/>
      <c r="G238" s="11"/>
      <c r="H238" s="11"/>
      <c r="I238" s="73"/>
      <c r="J238" s="71"/>
      <c r="K238" s="72"/>
      <c r="L238" s="72"/>
      <c r="M238" s="72"/>
      <c r="N238" s="72"/>
      <c r="O238" s="83"/>
      <c r="P238" s="26"/>
      <c r="Q238" s="27"/>
    </row>
    <row r="239" spans="1:17" x14ac:dyDescent="0.25">
      <c r="A239" s="40"/>
      <c r="B239" s="9"/>
      <c r="C239" s="9"/>
      <c r="D239" s="33"/>
      <c r="E239" s="71" t="s">
        <v>198</v>
      </c>
      <c r="F239" s="11"/>
      <c r="G239" s="11"/>
      <c r="H239" s="11"/>
      <c r="I239" s="73"/>
      <c r="J239" s="112" t="s">
        <v>20</v>
      </c>
      <c r="K239" s="113"/>
      <c r="L239" s="113"/>
      <c r="M239" s="113"/>
      <c r="N239" s="113"/>
      <c r="O239" s="114"/>
      <c r="P239" s="27">
        <v>1.46</v>
      </c>
      <c r="Q239" s="27">
        <f t="shared" si="8"/>
        <v>1.46</v>
      </c>
    </row>
    <row r="240" spans="1:17" x14ac:dyDescent="0.25">
      <c r="A240" s="40"/>
      <c r="B240" s="9"/>
      <c r="C240" s="9"/>
      <c r="D240" s="33"/>
      <c r="E240" s="71" t="s">
        <v>199</v>
      </c>
      <c r="F240" s="11"/>
      <c r="G240" s="11"/>
      <c r="H240" s="11"/>
      <c r="I240" s="73"/>
      <c r="J240" s="112" t="s">
        <v>22</v>
      </c>
      <c r="K240" s="113"/>
      <c r="L240" s="113"/>
      <c r="M240" s="113"/>
      <c r="N240" s="113"/>
      <c r="O240" s="114"/>
      <c r="P240" s="27">
        <v>2.48</v>
      </c>
      <c r="Q240" s="27">
        <f t="shared" si="8"/>
        <v>2.48</v>
      </c>
    </row>
    <row r="241" spans="1:17" ht="15.75" thickBot="1" x14ac:dyDescent="0.3">
      <c r="A241" s="41"/>
      <c r="B241" s="35"/>
      <c r="C241" s="35"/>
      <c r="D241" s="36"/>
      <c r="E241" s="67" t="s">
        <v>200</v>
      </c>
      <c r="F241" s="68"/>
      <c r="G241" s="68"/>
      <c r="H241" s="68"/>
      <c r="I241" s="69"/>
      <c r="J241" s="115" t="s">
        <v>24</v>
      </c>
      <c r="K241" s="116"/>
      <c r="L241" s="116"/>
      <c r="M241" s="116"/>
      <c r="N241" s="116"/>
      <c r="O241" s="117"/>
      <c r="P241" s="29">
        <v>4.8899999999999997</v>
      </c>
      <c r="Q241" s="29">
        <f t="shared" si="8"/>
        <v>4.8899999999999997</v>
      </c>
    </row>
    <row r="242" spans="1:17" ht="15.75" thickBot="1" x14ac:dyDescent="0.3">
      <c r="A242" s="42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11"/>
      <c r="O242" s="11"/>
      <c r="P242" s="37"/>
      <c r="Q242" s="14"/>
    </row>
    <row r="243" spans="1:17" ht="15.75" customHeight="1" thickBot="1" x14ac:dyDescent="0.3">
      <c r="A243" s="75" t="s">
        <v>201</v>
      </c>
      <c r="B243" s="76"/>
      <c r="C243" s="76"/>
      <c r="D243" s="76"/>
      <c r="E243" s="76"/>
      <c r="F243" s="76"/>
      <c r="G243" s="76"/>
      <c r="H243" s="76"/>
      <c r="I243" s="76"/>
      <c r="J243" s="76"/>
      <c r="K243" s="76"/>
      <c r="L243" s="76"/>
      <c r="M243" s="76"/>
      <c r="N243" s="76"/>
      <c r="O243" s="76"/>
      <c r="P243" s="76"/>
      <c r="Q243" s="77"/>
    </row>
    <row r="244" spans="1:17" ht="15.75" thickBot="1" x14ac:dyDescent="0.3">
      <c r="A244" s="21"/>
      <c r="B244" s="30"/>
      <c r="C244" s="30"/>
      <c r="D244" s="31"/>
      <c r="E244" s="78" t="s">
        <v>11</v>
      </c>
      <c r="F244" s="79"/>
      <c r="G244" s="79"/>
      <c r="H244" s="79"/>
      <c r="I244" s="80"/>
      <c r="J244" s="78" t="s">
        <v>12</v>
      </c>
      <c r="K244" s="81"/>
      <c r="L244" s="81"/>
      <c r="M244" s="81"/>
      <c r="N244" s="81"/>
      <c r="O244" s="82"/>
      <c r="P244" s="23"/>
      <c r="Q244" s="24" t="s">
        <v>8</v>
      </c>
    </row>
    <row r="245" spans="1:17" x14ac:dyDescent="0.25">
      <c r="A245" s="40"/>
      <c r="B245" s="9"/>
      <c r="C245" s="9"/>
      <c r="D245" s="33"/>
      <c r="E245" s="84" t="s">
        <v>202</v>
      </c>
      <c r="F245" s="85"/>
      <c r="G245" s="85"/>
      <c r="H245" s="85"/>
      <c r="I245" s="86"/>
      <c r="J245" s="84" t="s">
        <v>145</v>
      </c>
      <c r="K245" s="89"/>
      <c r="L245" s="89"/>
      <c r="M245" s="89"/>
      <c r="N245" s="89"/>
      <c r="O245" s="90"/>
      <c r="P245" s="26">
        <v>0.83</v>
      </c>
      <c r="Q245" s="26">
        <f t="shared" si="8"/>
        <v>0.83</v>
      </c>
    </row>
    <row r="246" spans="1:17" x14ac:dyDescent="0.25">
      <c r="A246" s="40"/>
      <c r="B246" s="9"/>
      <c r="C246" s="9"/>
      <c r="D246" s="33"/>
      <c r="E246" s="71" t="s">
        <v>203</v>
      </c>
      <c r="F246" s="11"/>
      <c r="G246" s="11"/>
      <c r="H246" s="11"/>
      <c r="I246" s="73"/>
      <c r="J246" s="71" t="s">
        <v>149</v>
      </c>
      <c r="K246" s="72"/>
      <c r="L246" s="72"/>
      <c r="M246" s="72"/>
      <c r="N246" s="72"/>
      <c r="O246" s="83"/>
      <c r="P246" s="27">
        <v>1.06</v>
      </c>
      <c r="Q246" s="27">
        <f t="shared" si="8"/>
        <v>1.06</v>
      </c>
    </row>
    <row r="247" spans="1:17" x14ac:dyDescent="0.25">
      <c r="A247" s="40"/>
      <c r="B247" s="9"/>
      <c r="C247" s="9"/>
      <c r="D247" s="33"/>
      <c r="E247" s="71" t="s">
        <v>204</v>
      </c>
      <c r="F247" s="11"/>
      <c r="G247" s="11"/>
      <c r="H247" s="11"/>
      <c r="I247" s="73"/>
      <c r="J247" s="71" t="s">
        <v>151</v>
      </c>
      <c r="K247" s="72"/>
      <c r="L247" s="72"/>
      <c r="M247" s="72"/>
      <c r="N247" s="72"/>
      <c r="O247" s="83"/>
      <c r="P247" s="27">
        <v>1.34</v>
      </c>
      <c r="Q247" s="27">
        <f t="shared" si="8"/>
        <v>1.34</v>
      </c>
    </row>
    <row r="248" spans="1:17" x14ac:dyDescent="0.25">
      <c r="A248" s="40"/>
      <c r="B248" s="9"/>
      <c r="C248" s="9"/>
      <c r="D248" s="33"/>
      <c r="E248" s="71" t="s">
        <v>205</v>
      </c>
      <c r="F248" s="11"/>
      <c r="G248" s="11"/>
      <c r="H248" s="11"/>
      <c r="I248" s="73"/>
      <c r="J248" s="71" t="s">
        <v>37</v>
      </c>
      <c r="K248" s="72"/>
      <c r="L248" s="72"/>
      <c r="M248" s="72"/>
      <c r="N248" s="72"/>
      <c r="O248" s="83"/>
      <c r="P248" s="27">
        <v>1.44</v>
      </c>
      <c r="Q248" s="27">
        <f t="shared" si="8"/>
        <v>1.44</v>
      </c>
    </row>
    <row r="249" spans="1:17" x14ac:dyDescent="0.25">
      <c r="A249" s="40"/>
      <c r="B249" s="9"/>
      <c r="C249" s="9"/>
      <c r="D249" s="33"/>
      <c r="E249" s="71" t="s">
        <v>269</v>
      </c>
      <c r="F249" s="11"/>
      <c r="G249" s="11"/>
      <c r="H249" s="11"/>
      <c r="I249" s="73"/>
      <c r="J249" s="71" t="s">
        <v>156</v>
      </c>
      <c r="K249" s="72"/>
      <c r="L249" s="72"/>
      <c r="M249" s="72"/>
      <c r="N249" s="72"/>
      <c r="O249" s="83"/>
      <c r="P249" s="27">
        <v>2.5099999999999998</v>
      </c>
      <c r="Q249" s="27">
        <f t="shared" si="8"/>
        <v>2.5099999999999998</v>
      </c>
    </row>
    <row r="250" spans="1:17" x14ac:dyDescent="0.25">
      <c r="A250" s="40"/>
      <c r="B250" s="9"/>
      <c r="C250" s="9"/>
      <c r="D250" s="33"/>
      <c r="E250" s="71" t="s">
        <v>206</v>
      </c>
      <c r="F250" s="11"/>
      <c r="G250" s="11"/>
      <c r="H250" s="11"/>
      <c r="I250" s="73"/>
      <c r="J250" s="71" t="s">
        <v>39</v>
      </c>
      <c r="K250" s="72"/>
      <c r="L250" s="72"/>
      <c r="M250" s="72"/>
      <c r="N250" s="72"/>
      <c r="O250" s="83"/>
      <c r="P250" s="27">
        <v>1.99</v>
      </c>
      <c r="Q250" s="27">
        <f t="shared" si="8"/>
        <v>1.99</v>
      </c>
    </row>
    <row r="251" spans="1:17" x14ac:dyDescent="0.25">
      <c r="A251" s="40"/>
      <c r="B251" s="9"/>
      <c r="C251" s="9"/>
      <c r="D251" s="33"/>
      <c r="E251" s="71" t="s">
        <v>207</v>
      </c>
      <c r="F251" s="11"/>
      <c r="G251" s="11"/>
      <c r="H251" s="11"/>
      <c r="I251" s="73"/>
      <c r="J251" s="71" t="s">
        <v>41</v>
      </c>
      <c r="K251" s="72"/>
      <c r="L251" s="72"/>
      <c r="M251" s="72"/>
      <c r="N251" s="72"/>
      <c r="O251" s="83"/>
      <c r="P251" s="27">
        <v>3.9</v>
      </c>
      <c r="Q251" s="27">
        <f t="shared" si="8"/>
        <v>3.9</v>
      </c>
    </row>
    <row r="252" spans="1:17" x14ac:dyDescent="0.25">
      <c r="A252" s="40"/>
      <c r="B252" s="9"/>
      <c r="C252" s="9"/>
      <c r="D252" s="33"/>
      <c r="E252" s="71" t="s">
        <v>208</v>
      </c>
      <c r="F252" s="11"/>
      <c r="G252" s="11"/>
      <c r="H252" s="11"/>
      <c r="I252" s="73"/>
      <c r="J252" s="71" t="s">
        <v>43</v>
      </c>
      <c r="K252" s="72"/>
      <c r="L252" s="72"/>
      <c r="M252" s="72"/>
      <c r="N252" s="72"/>
      <c r="O252" s="83"/>
      <c r="P252" s="27">
        <v>3.63</v>
      </c>
      <c r="Q252" s="27">
        <f t="shared" si="8"/>
        <v>3.63</v>
      </c>
    </row>
    <row r="253" spans="1:17" x14ac:dyDescent="0.25">
      <c r="A253" s="40"/>
      <c r="B253" s="9"/>
      <c r="C253" s="9"/>
      <c r="D253" s="33"/>
      <c r="E253" s="71" t="s">
        <v>306</v>
      </c>
      <c r="F253" s="11"/>
      <c r="G253" s="11"/>
      <c r="H253" s="11"/>
      <c r="I253" s="73"/>
      <c r="J253" s="71" t="s">
        <v>163</v>
      </c>
      <c r="K253" s="72"/>
      <c r="L253" s="72"/>
      <c r="M253" s="72"/>
      <c r="N253" s="72"/>
      <c r="O253" s="83"/>
      <c r="P253" s="27">
        <v>5.62</v>
      </c>
      <c r="Q253" s="27">
        <f t="shared" si="8"/>
        <v>5.62</v>
      </c>
    </row>
    <row r="254" spans="1:17" x14ac:dyDescent="0.25">
      <c r="A254" s="40"/>
      <c r="B254" s="9"/>
      <c r="C254" s="9"/>
      <c r="D254" s="33"/>
      <c r="E254" s="71" t="s">
        <v>209</v>
      </c>
      <c r="F254" s="11"/>
      <c r="G254" s="11"/>
      <c r="H254" s="11"/>
      <c r="I254" s="73"/>
      <c r="J254" s="71" t="s">
        <v>45</v>
      </c>
      <c r="K254" s="72"/>
      <c r="L254" s="72"/>
      <c r="M254" s="72"/>
      <c r="N254" s="72"/>
      <c r="O254" s="83"/>
      <c r="P254" s="27">
        <v>5.38</v>
      </c>
      <c r="Q254" s="27">
        <f t="shared" si="8"/>
        <v>5.38</v>
      </c>
    </row>
    <row r="255" spans="1:17" x14ac:dyDescent="0.25">
      <c r="A255" s="40"/>
      <c r="B255" s="9"/>
      <c r="C255" s="9"/>
      <c r="D255" s="33"/>
      <c r="E255" s="71" t="s">
        <v>210</v>
      </c>
      <c r="F255" s="11"/>
      <c r="G255" s="11"/>
      <c r="H255" s="11"/>
      <c r="I255" s="73"/>
      <c r="J255" s="71" t="s">
        <v>47</v>
      </c>
      <c r="K255" s="72"/>
      <c r="L255" s="72"/>
      <c r="M255" s="72"/>
      <c r="N255" s="72"/>
      <c r="O255" s="83"/>
      <c r="P255" s="27">
        <v>5.31</v>
      </c>
      <c r="Q255" s="27">
        <f t="shared" ref="Q255:Q298" si="9">P255*(1-$Q$7)</f>
        <v>5.31</v>
      </c>
    </row>
    <row r="256" spans="1:17" x14ac:dyDescent="0.25">
      <c r="A256" s="40"/>
      <c r="B256" s="9"/>
      <c r="C256" s="9"/>
      <c r="D256" s="33"/>
      <c r="E256" s="71" t="s">
        <v>211</v>
      </c>
      <c r="F256" s="11"/>
      <c r="G256" s="11"/>
      <c r="H256" s="11"/>
      <c r="I256" s="73"/>
      <c r="J256" s="71" t="s">
        <v>169</v>
      </c>
      <c r="K256" s="72"/>
      <c r="L256" s="72"/>
      <c r="M256" s="72"/>
      <c r="N256" s="72"/>
      <c r="O256" s="83"/>
      <c r="P256" s="27">
        <v>7.83</v>
      </c>
      <c r="Q256" s="27">
        <f t="shared" si="9"/>
        <v>7.83</v>
      </c>
    </row>
    <row r="257" spans="1:17" x14ac:dyDescent="0.25">
      <c r="A257" s="40"/>
      <c r="B257" s="9"/>
      <c r="C257" s="9"/>
      <c r="D257" s="33"/>
      <c r="E257" s="71" t="s">
        <v>212</v>
      </c>
      <c r="F257" s="11"/>
      <c r="G257" s="11"/>
      <c r="H257" s="11"/>
      <c r="I257" s="73"/>
      <c r="J257" s="71" t="s">
        <v>171</v>
      </c>
      <c r="K257" s="72"/>
      <c r="L257" s="72"/>
      <c r="M257" s="72"/>
      <c r="N257" s="72"/>
      <c r="O257" s="83"/>
      <c r="P257" s="27">
        <v>7.67</v>
      </c>
      <c r="Q257" s="27">
        <f t="shared" si="9"/>
        <v>7.67</v>
      </c>
    </row>
    <row r="258" spans="1:17" x14ac:dyDescent="0.25">
      <c r="A258" s="40"/>
      <c r="B258" s="9"/>
      <c r="C258" s="9"/>
      <c r="D258" s="33"/>
      <c r="E258" s="71" t="s">
        <v>213</v>
      </c>
      <c r="F258" s="11"/>
      <c r="G258" s="11"/>
      <c r="H258" s="11"/>
      <c r="I258" s="73"/>
      <c r="J258" s="71" t="s">
        <v>49</v>
      </c>
      <c r="K258" s="72"/>
      <c r="L258" s="72"/>
      <c r="M258" s="72"/>
      <c r="N258" s="72"/>
      <c r="O258" s="83"/>
      <c r="P258" s="27">
        <v>7.35</v>
      </c>
      <c r="Q258" s="27">
        <f t="shared" si="9"/>
        <v>7.35</v>
      </c>
    </row>
    <row r="259" spans="1:17" x14ac:dyDescent="0.25">
      <c r="A259" s="40"/>
      <c r="B259" s="9"/>
      <c r="C259" s="9"/>
      <c r="D259" s="33"/>
      <c r="E259" s="71" t="s">
        <v>214</v>
      </c>
      <c r="F259" s="11"/>
      <c r="G259" s="11"/>
      <c r="H259" s="11"/>
      <c r="I259" s="73"/>
      <c r="J259" s="71" t="s">
        <v>176</v>
      </c>
      <c r="K259" s="72"/>
      <c r="L259" s="72"/>
      <c r="M259" s="72"/>
      <c r="N259" s="72"/>
      <c r="O259" s="83"/>
      <c r="P259" s="27">
        <v>17.14</v>
      </c>
      <c r="Q259" s="27">
        <f t="shared" si="9"/>
        <v>17.14</v>
      </c>
    </row>
    <row r="260" spans="1:17" x14ac:dyDescent="0.25">
      <c r="A260" s="40"/>
      <c r="B260" s="9"/>
      <c r="C260" s="9"/>
      <c r="D260" s="33"/>
      <c r="E260" s="71" t="s">
        <v>215</v>
      </c>
      <c r="F260" s="11"/>
      <c r="G260" s="11"/>
      <c r="H260" s="11"/>
      <c r="I260" s="73"/>
      <c r="J260" s="71" t="s">
        <v>178</v>
      </c>
      <c r="K260" s="72"/>
      <c r="L260" s="72"/>
      <c r="M260" s="72"/>
      <c r="N260" s="72"/>
      <c r="O260" s="83"/>
      <c r="P260" s="27">
        <v>13.79</v>
      </c>
      <c r="Q260" s="27">
        <f t="shared" si="9"/>
        <v>13.79</v>
      </c>
    </row>
    <row r="261" spans="1:17" x14ac:dyDescent="0.25">
      <c r="A261" s="40"/>
      <c r="B261" s="9"/>
      <c r="C261" s="9"/>
      <c r="D261" s="33"/>
      <c r="E261" s="71" t="s">
        <v>216</v>
      </c>
      <c r="F261" s="11"/>
      <c r="G261" s="11"/>
      <c r="H261" s="11"/>
      <c r="I261" s="73"/>
      <c r="J261" s="71" t="s">
        <v>51</v>
      </c>
      <c r="K261" s="72"/>
      <c r="L261" s="72"/>
      <c r="M261" s="72"/>
      <c r="N261" s="72"/>
      <c r="O261" s="83"/>
      <c r="P261" s="27">
        <v>13.8</v>
      </c>
      <c r="Q261" s="27">
        <f t="shared" si="9"/>
        <v>13.8</v>
      </c>
    </row>
    <row r="262" spans="1:17" ht="15.75" thickBot="1" x14ac:dyDescent="0.3">
      <c r="A262" s="40"/>
      <c r="B262" s="9"/>
      <c r="C262" s="9"/>
      <c r="D262" s="9"/>
      <c r="E262" s="71" t="s">
        <v>282</v>
      </c>
      <c r="F262" s="11"/>
      <c r="G262" s="11"/>
      <c r="H262" s="11"/>
      <c r="I262" s="73"/>
      <c r="J262" s="71" t="s">
        <v>276</v>
      </c>
      <c r="K262" s="72"/>
      <c r="L262" s="72"/>
      <c r="M262" s="72"/>
      <c r="N262" s="72"/>
      <c r="O262" s="83"/>
      <c r="P262" s="27">
        <v>32.75</v>
      </c>
      <c r="Q262" s="27">
        <f t="shared" si="9"/>
        <v>32.75</v>
      </c>
    </row>
    <row r="263" spans="1:17" ht="15.75" customHeight="1" thickBot="1" x14ac:dyDescent="0.3">
      <c r="A263" s="75" t="s">
        <v>217</v>
      </c>
      <c r="B263" s="76"/>
      <c r="C263" s="76"/>
      <c r="D263" s="76"/>
      <c r="E263" s="76"/>
      <c r="F263" s="76"/>
      <c r="G263" s="76"/>
      <c r="H263" s="76"/>
      <c r="I263" s="76"/>
      <c r="J263" s="76"/>
      <c r="K263" s="76"/>
      <c r="L263" s="76"/>
      <c r="M263" s="76"/>
      <c r="N263" s="76"/>
      <c r="O263" s="76"/>
      <c r="P263" s="91"/>
      <c r="Q263" s="92"/>
    </row>
    <row r="264" spans="1:17" ht="15.75" thickBot="1" x14ac:dyDescent="0.3">
      <c r="A264" s="21"/>
      <c r="B264" s="30"/>
      <c r="C264" s="30"/>
      <c r="D264" s="31"/>
      <c r="E264" s="78" t="s">
        <v>11</v>
      </c>
      <c r="F264" s="79"/>
      <c r="G264" s="79"/>
      <c r="H264" s="79"/>
      <c r="I264" s="80"/>
      <c r="J264" s="78" t="s">
        <v>12</v>
      </c>
      <c r="K264" s="81"/>
      <c r="L264" s="81"/>
      <c r="M264" s="81"/>
      <c r="N264" s="81"/>
      <c r="O264" s="82"/>
      <c r="P264" s="23"/>
      <c r="Q264" s="32" t="s">
        <v>8</v>
      </c>
    </row>
    <row r="265" spans="1:17" x14ac:dyDescent="0.25">
      <c r="A265" s="40"/>
      <c r="B265" s="9"/>
      <c r="C265" s="9"/>
      <c r="D265" s="33"/>
      <c r="E265" s="71" t="s">
        <v>218</v>
      </c>
      <c r="F265" s="11"/>
      <c r="G265" s="11"/>
      <c r="H265" s="11"/>
      <c r="I265" s="73"/>
      <c r="J265" s="71" t="s">
        <v>37</v>
      </c>
      <c r="K265" s="72"/>
      <c r="L265" s="72"/>
      <c r="M265" s="72"/>
      <c r="N265" s="72"/>
      <c r="O265" s="83"/>
      <c r="P265" s="26">
        <v>1.81</v>
      </c>
      <c r="Q265" s="27">
        <f t="shared" si="9"/>
        <v>1.81</v>
      </c>
    </row>
    <row r="266" spans="1:17" x14ac:dyDescent="0.25">
      <c r="A266" s="40"/>
      <c r="B266" s="9"/>
      <c r="C266" s="9"/>
      <c r="D266" s="33"/>
      <c r="E266" s="71" t="s">
        <v>219</v>
      </c>
      <c r="F266" s="11"/>
      <c r="G266" s="11"/>
      <c r="H266" s="11"/>
      <c r="I266" s="73"/>
      <c r="J266" s="71" t="s">
        <v>39</v>
      </c>
      <c r="K266" s="72"/>
      <c r="L266" s="72"/>
      <c r="M266" s="72"/>
      <c r="N266" s="72"/>
      <c r="O266" s="83"/>
      <c r="P266" s="27">
        <v>2.38</v>
      </c>
      <c r="Q266" s="27">
        <f t="shared" si="9"/>
        <v>2.38</v>
      </c>
    </row>
    <row r="267" spans="1:17" x14ac:dyDescent="0.25">
      <c r="A267" s="40"/>
      <c r="B267" s="9"/>
      <c r="C267" s="9"/>
      <c r="D267" s="33"/>
      <c r="E267" s="71" t="s">
        <v>281</v>
      </c>
      <c r="F267" s="11"/>
      <c r="G267" s="11"/>
      <c r="H267" s="11"/>
      <c r="I267" s="73"/>
      <c r="J267" s="71" t="s">
        <v>41</v>
      </c>
      <c r="K267" s="72"/>
      <c r="L267" s="72"/>
      <c r="M267" s="72"/>
      <c r="N267" s="72"/>
      <c r="O267" s="83"/>
      <c r="P267" s="27">
        <v>4.46</v>
      </c>
      <c r="Q267" s="27">
        <f t="shared" si="9"/>
        <v>4.46</v>
      </c>
    </row>
    <row r="268" spans="1:17" ht="15.75" thickBot="1" x14ac:dyDescent="0.3">
      <c r="A268" s="41"/>
      <c r="B268" s="35"/>
      <c r="C268" s="35"/>
      <c r="D268" s="36"/>
      <c r="E268" s="67" t="s">
        <v>220</v>
      </c>
      <c r="F268" s="68"/>
      <c r="G268" s="68"/>
      <c r="H268" s="68"/>
      <c r="I268" s="69"/>
      <c r="J268" s="67" t="s">
        <v>43</v>
      </c>
      <c r="K268" s="70"/>
      <c r="L268" s="70"/>
      <c r="M268" s="70"/>
      <c r="N268" s="70"/>
      <c r="O268" s="74"/>
      <c r="P268" s="29">
        <v>4.2300000000000004</v>
      </c>
      <c r="Q268" s="29">
        <f t="shared" si="9"/>
        <v>4.2300000000000004</v>
      </c>
    </row>
    <row r="269" spans="1:17" ht="15.75" thickBot="1" x14ac:dyDescent="0.3">
      <c r="A269" s="42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11"/>
      <c r="O269" s="11"/>
      <c r="P269" s="37"/>
      <c r="Q269" s="14"/>
    </row>
    <row r="270" spans="1:17" ht="15.75" customHeight="1" thickBot="1" x14ac:dyDescent="0.3">
      <c r="A270" s="75" t="s">
        <v>221</v>
      </c>
      <c r="B270" s="76"/>
      <c r="C270" s="76"/>
      <c r="D270" s="76"/>
      <c r="E270" s="76"/>
      <c r="F270" s="76"/>
      <c r="G270" s="76"/>
      <c r="H270" s="76"/>
      <c r="I270" s="76"/>
      <c r="J270" s="76"/>
      <c r="K270" s="76"/>
      <c r="L270" s="76"/>
      <c r="M270" s="76"/>
      <c r="N270" s="76"/>
      <c r="O270" s="76"/>
      <c r="P270" s="76"/>
      <c r="Q270" s="77"/>
    </row>
    <row r="271" spans="1:17" ht="15.75" thickBot="1" x14ac:dyDescent="0.3">
      <c r="A271" s="21"/>
      <c r="B271" s="30"/>
      <c r="C271" s="30"/>
      <c r="D271" s="31"/>
      <c r="E271" s="78" t="s">
        <v>11</v>
      </c>
      <c r="F271" s="79"/>
      <c r="G271" s="79"/>
      <c r="H271" s="79"/>
      <c r="I271" s="80"/>
      <c r="J271" s="118" t="s">
        <v>12</v>
      </c>
      <c r="K271" s="119"/>
      <c r="L271" s="119"/>
      <c r="M271" s="119"/>
      <c r="N271" s="119"/>
      <c r="O271" s="120"/>
      <c r="P271" s="23"/>
      <c r="Q271" s="24" t="s">
        <v>8</v>
      </c>
    </row>
    <row r="272" spans="1:17" x14ac:dyDescent="0.25">
      <c r="A272" s="40"/>
      <c r="B272" s="9"/>
      <c r="C272" s="9"/>
      <c r="D272" s="33"/>
      <c r="E272" s="84" t="s">
        <v>222</v>
      </c>
      <c r="F272" s="85"/>
      <c r="G272" s="85"/>
      <c r="H272" s="85"/>
      <c r="I272" s="86"/>
      <c r="J272" s="121" t="s">
        <v>16</v>
      </c>
      <c r="K272" s="110"/>
      <c r="L272" s="110"/>
      <c r="M272" s="110"/>
      <c r="N272" s="110"/>
      <c r="O272" s="111"/>
      <c r="P272" s="26">
        <v>0.49</v>
      </c>
      <c r="Q272" s="26">
        <f t="shared" si="9"/>
        <v>0.49</v>
      </c>
    </row>
    <row r="273" spans="1:17" x14ac:dyDescent="0.25">
      <c r="A273" s="40"/>
      <c r="B273" s="9"/>
      <c r="C273" s="9"/>
      <c r="D273" s="33"/>
      <c r="E273" s="71" t="s">
        <v>223</v>
      </c>
      <c r="F273" s="11"/>
      <c r="G273" s="11"/>
      <c r="H273" s="11"/>
      <c r="I273" s="73"/>
      <c r="J273" s="112" t="s">
        <v>18</v>
      </c>
      <c r="K273" s="113"/>
      <c r="L273" s="113"/>
      <c r="M273" s="113"/>
      <c r="N273" s="113"/>
      <c r="O273" s="114"/>
      <c r="P273" s="27">
        <v>0.55000000000000004</v>
      </c>
      <c r="Q273" s="27">
        <f t="shared" si="9"/>
        <v>0.55000000000000004</v>
      </c>
    </row>
    <row r="274" spans="1:17" x14ac:dyDescent="0.25">
      <c r="A274" s="40"/>
      <c r="B274" s="9"/>
      <c r="C274" s="9"/>
      <c r="D274" s="33"/>
      <c r="E274" s="71" t="s">
        <v>224</v>
      </c>
      <c r="F274" s="11"/>
      <c r="G274" s="11"/>
      <c r="H274" s="11"/>
      <c r="I274" s="73"/>
      <c r="J274" s="112" t="s">
        <v>20</v>
      </c>
      <c r="K274" s="113"/>
      <c r="L274" s="113"/>
      <c r="M274" s="113"/>
      <c r="N274" s="113"/>
      <c r="O274" s="114"/>
      <c r="P274" s="27">
        <v>0.76</v>
      </c>
      <c r="Q274" s="27">
        <f t="shared" si="9"/>
        <v>0.76</v>
      </c>
    </row>
    <row r="275" spans="1:17" x14ac:dyDescent="0.25">
      <c r="A275" s="40"/>
      <c r="B275" s="9"/>
      <c r="C275" s="9"/>
      <c r="D275" s="33"/>
      <c r="E275" s="71" t="s">
        <v>225</v>
      </c>
      <c r="F275" s="11"/>
      <c r="G275" s="11"/>
      <c r="H275" s="11"/>
      <c r="I275" s="73"/>
      <c r="J275" s="112" t="s">
        <v>22</v>
      </c>
      <c r="K275" s="113"/>
      <c r="L275" s="113"/>
      <c r="M275" s="113"/>
      <c r="N275" s="113"/>
      <c r="O275" s="114"/>
      <c r="P275" s="27">
        <v>1.02</v>
      </c>
      <c r="Q275" s="27">
        <f t="shared" si="9"/>
        <v>1.02</v>
      </c>
    </row>
    <row r="276" spans="1:17" x14ac:dyDescent="0.25">
      <c r="A276" s="40"/>
      <c r="B276" s="9"/>
      <c r="C276" s="9"/>
      <c r="D276" s="33"/>
      <c r="E276" s="71" t="s">
        <v>226</v>
      </c>
      <c r="F276" s="11"/>
      <c r="G276" s="11"/>
      <c r="H276" s="11"/>
      <c r="I276" s="73"/>
      <c r="J276" s="112" t="s">
        <v>24</v>
      </c>
      <c r="K276" s="113"/>
      <c r="L276" s="113"/>
      <c r="M276" s="113"/>
      <c r="N276" s="113"/>
      <c r="O276" s="114"/>
      <c r="P276" s="27">
        <v>1.74</v>
      </c>
      <c r="Q276" s="27">
        <f t="shared" si="9"/>
        <v>1.74</v>
      </c>
    </row>
    <row r="277" spans="1:17" ht="15.75" thickBot="1" x14ac:dyDescent="0.3">
      <c r="A277" s="42"/>
      <c r="B277" s="9"/>
      <c r="C277" s="9"/>
      <c r="D277" s="9"/>
      <c r="E277" s="11"/>
      <c r="F277" s="11"/>
      <c r="G277" s="11"/>
      <c r="H277" s="11"/>
      <c r="I277" s="11"/>
      <c r="J277" s="11"/>
      <c r="K277" s="72"/>
      <c r="L277" s="72"/>
      <c r="M277" s="72"/>
      <c r="N277" s="72"/>
      <c r="O277" s="72"/>
      <c r="P277" s="37"/>
      <c r="Q277" s="14"/>
    </row>
    <row r="278" spans="1:17" ht="15.75" customHeight="1" thickBot="1" x14ac:dyDescent="0.3">
      <c r="A278" s="75" t="s">
        <v>227</v>
      </c>
      <c r="B278" s="76"/>
      <c r="C278" s="76"/>
      <c r="D278" s="76"/>
      <c r="E278" s="76"/>
      <c r="F278" s="76"/>
      <c r="G278" s="76"/>
      <c r="H278" s="76"/>
      <c r="I278" s="76"/>
      <c r="J278" s="76"/>
      <c r="K278" s="76"/>
      <c r="L278" s="76"/>
      <c r="M278" s="76"/>
      <c r="N278" s="76"/>
      <c r="O278" s="76"/>
      <c r="P278" s="76"/>
      <c r="Q278" s="77"/>
    </row>
    <row r="279" spans="1:17" ht="15.75" thickBot="1" x14ac:dyDescent="0.3">
      <c r="A279" s="21"/>
      <c r="B279" s="30"/>
      <c r="C279" s="30"/>
      <c r="D279" s="31"/>
      <c r="E279" s="78" t="s">
        <v>11</v>
      </c>
      <c r="F279" s="79"/>
      <c r="G279" s="79"/>
      <c r="H279" s="79"/>
      <c r="I279" s="80"/>
      <c r="J279" s="118" t="s">
        <v>12</v>
      </c>
      <c r="K279" s="119"/>
      <c r="L279" s="119"/>
      <c r="M279" s="119"/>
      <c r="N279" s="119"/>
      <c r="O279" s="120"/>
      <c r="P279" s="38"/>
      <c r="Q279" s="32" t="s">
        <v>8</v>
      </c>
    </row>
    <row r="280" spans="1:17" x14ac:dyDescent="0.25">
      <c r="A280" s="25"/>
      <c r="B280" s="9"/>
      <c r="C280" s="9"/>
      <c r="D280" s="33"/>
      <c r="E280" s="71" t="s">
        <v>382</v>
      </c>
      <c r="F280" s="11"/>
      <c r="G280" s="11"/>
      <c r="H280" s="11"/>
      <c r="I280" s="73"/>
      <c r="J280" s="121" t="s">
        <v>16</v>
      </c>
      <c r="K280" s="110"/>
      <c r="L280" s="110"/>
      <c r="M280" s="110"/>
      <c r="N280" s="110"/>
      <c r="O280" s="123"/>
      <c r="P280" s="107">
        <v>0.76</v>
      </c>
      <c r="Q280" s="64">
        <f>P280*(1-$Q$7)</f>
        <v>0.76</v>
      </c>
    </row>
    <row r="281" spans="1:17" x14ac:dyDescent="0.25">
      <c r="A281" s="25"/>
      <c r="B281" s="9"/>
      <c r="C281" s="9"/>
      <c r="D281" s="33"/>
      <c r="E281" s="71" t="s">
        <v>383</v>
      </c>
      <c r="F281" s="11"/>
      <c r="G281" s="11"/>
      <c r="H281" s="11"/>
      <c r="I281" s="73"/>
      <c r="J281" s="112" t="s">
        <v>18</v>
      </c>
      <c r="K281" s="113"/>
      <c r="L281" s="113"/>
      <c r="M281" s="113"/>
      <c r="N281" s="113"/>
      <c r="O281" s="122"/>
      <c r="P281" s="109">
        <v>0.8</v>
      </c>
      <c r="Q281" s="64">
        <f>P281*(1-$Q$7)</f>
        <v>0.8</v>
      </c>
    </row>
    <row r="282" spans="1:17" x14ac:dyDescent="0.25">
      <c r="A282" s="40"/>
      <c r="B282" s="9"/>
      <c r="C282" s="9"/>
      <c r="D282" s="33"/>
      <c r="E282" s="71" t="s">
        <v>228</v>
      </c>
      <c r="F282" s="11"/>
      <c r="G282" s="11"/>
      <c r="H282" s="11"/>
      <c r="I282" s="73"/>
      <c r="J282" s="112" t="s">
        <v>20</v>
      </c>
      <c r="K282" s="113"/>
      <c r="L282" s="113"/>
      <c r="M282" s="113"/>
      <c r="N282" s="113"/>
      <c r="O282" s="122"/>
      <c r="P282" s="108">
        <v>0.94</v>
      </c>
      <c r="Q282" s="64">
        <f t="shared" si="9"/>
        <v>0.94</v>
      </c>
    </row>
    <row r="283" spans="1:17" x14ac:dyDescent="0.25">
      <c r="A283" s="40"/>
      <c r="B283" s="9"/>
      <c r="C283" s="9"/>
      <c r="D283" s="33"/>
      <c r="E283" s="71" t="s">
        <v>229</v>
      </c>
      <c r="F283" s="11"/>
      <c r="G283" s="11"/>
      <c r="H283" s="11"/>
      <c r="I283" s="73"/>
      <c r="J283" s="112" t="s">
        <v>22</v>
      </c>
      <c r="K283" s="113"/>
      <c r="L283" s="113"/>
      <c r="M283" s="113"/>
      <c r="N283" s="113"/>
      <c r="O283" s="114"/>
      <c r="P283" s="27">
        <v>1.44</v>
      </c>
      <c r="Q283" s="27">
        <f t="shared" si="9"/>
        <v>1.44</v>
      </c>
    </row>
    <row r="284" spans="1:17" x14ac:dyDescent="0.25">
      <c r="A284" s="40"/>
      <c r="B284" s="9"/>
      <c r="C284" s="9"/>
      <c r="D284" s="33"/>
      <c r="E284" s="71" t="s">
        <v>230</v>
      </c>
      <c r="F284" s="11"/>
      <c r="G284" s="11"/>
      <c r="H284" s="11"/>
      <c r="I284" s="73"/>
      <c r="J284" s="112" t="s">
        <v>24</v>
      </c>
      <c r="K284" s="113"/>
      <c r="L284" s="113"/>
      <c r="M284" s="113"/>
      <c r="N284" s="113"/>
      <c r="O284" s="114"/>
      <c r="P284" s="27">
        <v>2.25</v>
      </c>
      <c r="Q284" s="27">
        <f t="shared" si="9"/>
        <v>2.25</v>
      </c>
    </row>
    <row r="285" spans="1:17" x14ac:dyDescent="0.25">
      <c r="A285" s="40"/>
      <c r="B285" s="9"/>
      <c r="C285" s="9"/>
      <c r="D285" s="33"/>
      <c r="E285" s="71" t="s">
        <v>231</v>
      </c>
      <c r="F285" s="11"/>
      <c r="G285" s="11"/>
      <c r="H285" s="11"/>
      <c r="I285" s="73"/>
      <c r="J285" s="112" t="s">
        <v>26</v>
      </c>
      <c r="K285" s="113"/>
      <c r="L285" s="113"/>
      <c r="M285" s="113"/>
      <c r="N285" s="113"/>
      <c r="O285" s="114"/>
      <c r="P285" s="27">
        <v>3.57</v>
      </c>
      <c r="Q285" s="27">
        <f t="shared" si="9"/>
        <v>3.57</v>
      </c>
    </row>
    <row r="286" spans="1:17" ht="15.75" thickBot="1" x14ac:dyDescent="0.3">
      <c r="A286" s="40"/>
      <c r="B286" s="9"/>
      <c r="C286" s="9"/>
      <c r="D286" s="33"/>
      <c r="E286" s="71" t="s">
        <v>232</v>
      </c>
      <c r="F286" s="11"/>
      <c r="G286" s="11"/>
      <c r="H286" s="11"/>
      <c r="I286" s="73"/>
      <c r="J286" s="115" t="s">
        <v>28</v>
      </c>
      <c r="K286" s="116"/>
      <c r="L286" s="116"/>
      <c r="M286" s="116"/>
      <c r="N286" s="116"/>
      <c r="O286" s="117"/>
      <c r="P286" s="27">
        <v>4.84</v>
      </c>
      <c r="Q286" s="27">
        <f t="shared" si="9"/>
        <v>4.84</v>
      </c>
    </row>
    <row r="287" spans="1:17" ht="15.75" customHeight="1" thickBot="1" x14ac:dyDescent="0.3">
      <c r="A287" s="75" t="s">
        <v>268</v>
      </c>
      <c r="B287" s="76"/>
      <c r="C287" s="76"/>
      <c r="D287" s="76"/>
      <c r="E287" s="76"/>
      <c r="F287" s="76"/>
      <c r="G287" s="76"/>
      <c r="H287" s="76"/>
      <c r="I287" s="76"/>
      <c r="J287" s="76"/>
      <c r="K287" s="76"/>
      <c r="L287" s="76"/>
      <c r="M287" s="76"/>
      <c r="N287" s="76"/>
      <c r="O287" s="76"/>
      <c r="P287" s="91"/>
      <c r="Q287" s="92"/>
    </row>
    <row r="288" spans="1:17" ht="15.75" thickBot="1" x14ac:dyDescent="0.3">
      <c r="A288" s="21"/>
      <c r="B288" s="30"/>
      <c r="C288" s="30"/>
      <c r="D288" s="31"/>
      <c r="E288" s="79" t="s">
        <v>11</v>
      </c>
      <c r="F288" s="79"/>
      <c r="G288" s="79"/>
      <c r="H288" s="79"/>
      <c r="I288" s="80"/>
      <c r="J288" s="118" t="s">
        <v>12</v>
      </c>
      <c r="K288" s="119"/>
      <c r="L288" s="119"/>
      <c r="M288" s="119"/>
      <c r="N288" s="119"/>
      <c r="O288" s="120"/>
      <c r="P288" s="23"/>
      <c r="Q288" s="32" t="s">
        <v>8</v>
      </c>
    </row>
    <row r="289" spans="1:17" x14ac:dyDescent="0.25">
      <c r="A289" s="40"/>
      <c r="B289" s="9"/>
      <c r="C289" s="9"/>
      <c r="D289" s="33"/>
      <c r="E289" s="84" t="s">
        <v>233</v>
      </c>
      <c r="F289" s="85"/>
      <c r="G289" s="85"/>
      <c r="H289" s="85"/>
      <c r="I289" s="86"/>
      <c r="J289" s="121" t="s">
        <v>20</v>
      </c>
      <c r="K289" s="110"/>
      <c r="L289" s="110"/>
      <c r="M289" s="110"/>
      <c r="N289" s="110"/>
      <c r="O289" s="111"/>
      <c r="P289" s="26">
        <v>1.18</v>
      </c>
      <c r="Q289" s="26">
        <f t="shared" si="9"/>
        <v>1.18</v>
      </c>
    </row>
    <row r="290" spans="1:17" x14ac:dyDescent="0.25">
      <c r="A290" s="40"/>
      <c r="B290" s="9"/>
      <c r="C290" s="9"/>
      <c r="D290" s="33"/>
      <c r="E290" s="71"/>
      <c r="F290" s="11"/>
      <c r="G290" s="11"/>
      <c r="H290" s="11"/>
      <c r="I290" s="73"/>
      <c r="J290" s="71"/>
      <c r="K290" s="72"/>
      <c r="L290" s="72"/>
      <c r="M290" s="72"/>
      <c r="N290" s="72"/>
      <c r="O290" s="83"/>
      <c r="P290" s="27"/>
      <c r="Q290" s="27"/>
    </row>
    <row r="291" spans="1:17" ht="15.75" thickBot="1" x14ac:dyDescent="0.3">
      <c r="A291" s="41"/>
      <c r="B291" s="35"/>
      <c r="C291" s="35"/>
      <c r="D291" s="36"/>
      <c r="E291" s="67"/>
      <c r="F291" s="68"/>
      <c r="G291" s="68"/>
      <c r="H291" s="68"/>
      <c r="I291" s="69"/>
      <c r="J291" s="67"/>
      <c r="K291" s="70"/>
      <c r="L291" s="70"/>
      <c r="M291" s="70"/>
      <c r="N291" s="70"/>
      <c r="O291" s="74"/>
      <c r="P291" s="29"/>
      <c r="Q291" s="29"/>
    </row>
    <row r="292" spans="1:17" ht="15.75" thickBot="1" x14ac:dyDescent="0.3">
      <c r="A292" s="42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11"/>
      <c r="O292" s="11"/>
      <c r="P292" s="37"/>
      <c r="Q292" s="14"/>
    </row>
    <row r="293" spans="1:17" ht="15.75" customHeight="1" thickBot="1" x14ac:dyDescent="0.3">
      <c r="A293" s="75" t="s">
        <v>234</v>
      </c>
      <c r="B293" s="76"/>
      <c r="C293" s="76"/>
      <c r="D293" s="76"/>
      <c r="E293" s="76"/>
      <c r="F293" s="76"/>
      <c r="G293" s="76"/>
      <c r="H293" s="76"/>
      <c r="I293" s="76"/>
      <c r="J293" s="76"/>
      <c r="K293" s="76"/>
      <c r="L293" s="76"/>
      <c r="M293" s="76"/>
      <c r="N293" s="76"/>
      <c r="O293" s="76"/>
      <c r="P293" s="76"/>
      <c r="Q293" s="77"/>
    </row>
    <row r="294" spans="1:17" ht="15.75" thickBot="1" x14ac:dyDescent="0.3">
      <c r="A294" s="21"/>
      <c r="B294" s="30"/>
      <c r="C294" s="30"/>
      <c r="D294" s="31"/>
      <c r="E294" s="78" t="s">
        <v>11</v>
      </c>
      <c r="F294" s="79"/>
      <c r="G294" s="79"/>
      <c r="H294" s="79"/>
      <c r="I294" s="80"/>
      <c r="J294" s="118" t="s">
        <v>12</v>
      </c>
      <c r="K294" s="119"/>
      <c r="L294" s="119"/>
      <c r="M294" s="119"/>
      <c r="N294" s="119"/>
      <c r="O294" s="120"/>
      <c r="P294" s="38"/>
      <c r="Q294" s="24" t="s">
        <v>8</v>
      </c>
    </row>
    <row r="295" spans="1:17" x14ac:dyDescent="0.25">
      <c r="A295" s="25"/>
      <c r="B295" s="9"/>
      <c r="C295" s="9"/>
      <c r="D295" s="33"/>
      <c r="E295" s="71" t="s">
        <v>384</v>
      </c>
      <c r="F295" s="11"/>
      <c r="G295" s="11"/>
      <c r="H295" s="11"/>
      <c r="I295" s="73"/>
      <c r="J295" s="121" t="s">
        <v>14</v>
      </c>
      <c r="K295" s="110"/>
      <c r="L295" s="110"/>
      <c r="M295" s="110"/>
      <c r="N295" s="110"/>
      <c r="O295" s="111"/>
      <c r="P295" s="26">
        <v>0.6</v>
      </c>
      <c r="Q295" s="98">
        <f>P295*(1-$Q$7)</f>
        <v>0.6</v>
      </c>
    </row>
    <row r="296" spans="1:17" x14ac:dyDescent="0.25">
      <c r="A296" s="40"/>
      <c r="B296" s="9"/>
      <c r="C296" s="9"/>
      <c r="D296" s="33"/>
      <c r="E296" s="71" t="s">
        <v>235</v>
      </c>
      <c r="F296" s="11"/>
      <c r="G296" s="11"/>
      <c r="H296" s="11"/>
      <c r="I296" s="73"/>
      <c r="J296" s="112" t="s">
        <v>16</v>
      </c>
      <c r="K296" s="113"/>
      <c r="L296" s="113"/>
      <c r="M296" s="113"/>
      <c r="N296" s="113"/>
      <c r="O296" s="114"/>
      <c r="P296" s="27">
        <v>0.64</v>
      </c>
      <c r="Q296" s="64">
        <f t="shared" si="9"/>
        <v>0.64</v>
      </c>
    </row>
    <row r="297" spans="1:17" x14ac:dyDescent="0.25">
      <c r="A297" s="40"/>
      <c r="B297" s="9"/>
      <c r="C297" s="9"/>
      <c r="D297" s="33"/>
      <c r="E297" s="71" t="s">
        <v>236</v>
      </c>
      <c r="F297" s="11"/>
      <c r="G297" s="11"/>
      <c r="H297" s="11"/>
      <c r="I297" s="73"/>
      <c r="J297" s="112" t="s">
        <v>18</v>
      </c>
      <c r="K297" s="113"/>
      <c r="L297" s="113"/>
      <c r="M297" s="113"/>
      <c r="N297" s="113"/>
      <c r="O297" s="114"/>
      <c r="P297" s="27">
        <v>0.82</v>
      </c>
      <c r="Q297" s="64">
        <f t="shared" si="9"/>
        <v>0.82</v>
      </c>
    </row>
    <row r="298" spans="1:17" x14ac:dyDescent="0.25">
      <c r="A298" s="40"/>
      <c r="B298" s="9"/>
      <c r="C298" s="9"/>
      <c r="D298" s="33"/>
      <c r="E298" s="71" t="s">
        <v>237</v>
      </c>
      <c r="F298" s="11"/>
      <c r="G298" s="11"/>
      <c r="H298" s="11"/>
      <c r="I298" s="73"/>
      <c r="J298" s="112" t="s">
        <v>20</v>
      </c>
      <c r="K298" s="113"/>
      <c r="L298" s="113"/>
      <c r="M298" s="113"/>
      <c r="N298" s="113"/>
      <c r="O298" s="114"/>
      <c r="P298" s="27">
        <v>0.92</v>
      </c>
      <c r="Q298" s="64">
        <f t="shared" si="9"/>
        <v>0.92</v>
      </c>
    </row>
    <row r="299" spans="1:17" x14ac:dyDescent="0.25">
      <c r="A299" s="40"/>
      <c r="B299" s="9"/>
      <c r="C299" s="9"/>
      <c r="D299" s="33"/>
      <c r="E299" s="71" t="s">
        <v>238</v>
      </c>
      <c r="F299" s="11"/>
      <c r="G299" s="11"/>
      <c r="H299" s="11"/>
      <c r="I299" s="73"/>
      <c r="J299" s="112" t="s">
        <v>22</v>
      </c>
      <c r="K299" s="113"/>
      <c r="L299" s="113"/>
      <c r="M299" s="113"/>
      <c r="N299" s="113"/>
      <c r="O299" s="114"/>
      <c r="P299" s="27">
        <v>1.78</v>
      </c>
      <c r="Q299" s="64">
        <f t="shared" ref="Q299:Q307" si="10">P299*(1-$Q$7)</f>
        <v>1.78</v>
      </c>
    </row>
    <row r="300" spans="1:17" x14ac:dyDescent="0.25">
      <c r="A300" s="40"/>
      <c r="B300" s="9"/>
      <c r="C300" s="9"/>
      <c r="D300" s="33"/>
      <c r="E300" s="71" t="s">
        <v>239</v>
      </c>
      <c r="F300" s="11"/>
      <c r="G300" s="11"/>
      <c r="H300" s="11"/>
      <c r="I300" s="73"/>
      <c r="J300" s="112" t="s">
        <v>24</v>
      </c>
      <c r="K300" s="113"/>
      <c r="L300" s="113"/>
      <c r="M300" s="113"/>
      <c r="N300" s="113"/>
      <c r="O300" s="114"/>
      <c r="P300" s="27">
        <v>2.89</v>
      </c>
      <c r="Q300" s="64">
        <f t="shared" si="10"/>
        <v>2.89</v>
      </c>
    </row>
    <row r="301" spans="1:17" x14ac:dyDescent="0.25">
      <c r="A301" s="40"/>
      <c r="B301" s="9"/>
      <c r="C301" s="9"/>
      <c r="D301" s="33"/>
      <c r="E301" s="71" t="s">
        <v>385</v>
      </c>
      <c r="F301" s="11"/>
      <c r="G301" s="11"/>
      <c r="H301" s="11"/>
      <c r="I301" s="113" t="s">
        <v>386</v>
      </c>
      <c r="J301" s="113"/>
      <c r="K301" s="113"/>
      <c r="L301" s="113"/>
      <c r="M301" s="113"/>
      <c r="N301" s="113"/>
      <c r="O301" s="114"/>
      <c r="P301" s="27">
        <v>5.12</v>
      </c>
      <c r="Q301" s="64">
        <f>P301*(1-$Q$7)</f>
        <v>5.12</v>
      </c>
    </row>
    <row r="302" spans="1:17" x14ac:dyDescent="0.25">
      <c r="A302" s="40"/>
      <c r="B302" s="9"/>
      <c r="C302" s="9"/>
      <c r="D302" s="33"/>
      <c r="E302" s="71" t="s">
        <v>240</v>
      </c>
      <c r="F302" s="11"/>
      <c r="G302" s="11"/>
      <c r="H302" s="11"/>
      <c r="I302" s="73"/>
      <c r="J302" s="112" t="s">
        <v>26</v>
      </c>
      <c r="K302" s="113"/>
      <c r="L302" s="113"/>
      <c r="M302" s="113"/>
      <c r="N302" s="113"/>
      <c r="O302" s="114"/>
      <c r="P302" s="27">
        <v>4.58</v>
      </c>
      <c r="Q302" s="64">
        <f t="shared" si="10"/>
        <v>4.58</v>
      </c>
    </row>
    <row r="303" spans="1:17" x14ac:dyDescent="0.25">
      <c r="A303" s="40"/>
      <c r="B303" s="9"/>
      <c r="C303" s="9"/>
      <c r="D303" s="33"/>
      <c r="E303" s="71" t="s">
        <v>241</v>
      </c>
      <c r="F303" s="11"/>
      <c r="G303" s="11"/>
      <c r="H303" s="11"/>
      <c r="I303" s="73"/>
      <c r="J303" s="112" t="s">
        <v>28</v>
      </c>
      <c r="K303" s="113"/>
      <c r="L303" s="113"/>
      <c r="M303" s="113"/>
      <c r="N303" s="113"/>
      <c r="O303" s="114"/>
      <c r="P303" s="27">
        <v>5.78</v>
      </c>
      <c r="Q303" s="64">
        <f t="shared" si="10"/>
        <v>5.78</v>
      </c>
    </row>
    <row r="304" spans="1:17" ht="15.75" thickBot="1" x14ac:dyDescent="0.3">
      <c r="A304" s="41"/>
      <c r="B304" s="35"/>
      <c r="C304" s="35"/>
      <c r="D304" s="36"/>
      <c r="E304" s="71" t="s">
        <v>242</v>
      </c>
      <c r="F304" s="11"/>
      <c r="G304" s="11"/>
      <c r="H304" s="11"/>
      <c r="I304" s="73"/>
      <c r="J304" s="115" t="s">
        <v>30</v>
      </c>
      <c r="K304" s="116"/>
      <c r="L304" s="116"/>
      <c r="M304" s="116"/>
      <c r="N304" s="116"/>
      <c r="O304" s="117"/>
      <c r="P304" s="29">
        <v>9.02</v>
      </c>
      <c r="Q304" s="65">
        <f t="shared" si="10"/>
        <v>9.02</v>
      </c>
    </row>
    <row r="305" spans="1:17" ht="15.75" customHeight="1" thickBot="1" x14ac:dyDescent="0.3">
      <c r="A305" s="75" t="s">
        <v>243</v>
      </c>
      <c r="B305" s="76"/>
      <c r="C305" s="76"/>
      <c r="D305" s="76"/>
      <c r="E305" s="76"/>
      <c r="F305" s="76"/>
      <c r="G305" s="76"/>
      <c r="H305" s="76"/>
      <c r="I305" s="76"/>
      <c r="J305" s="76"/>
      <c r="K305" s="76"/>
      <c r="L305" s="76"/>
      <c r="M305" s="76"/>
      <c r="N305" s="76"/>
      <c r="O305" s="76"/>
      <c r="P305" s="91"/>
      <c r="Q305" s="92"/>
    </row>
    <row r="306" spans="1:17" ht="15.75" thickBot="1" x14ac:dyDescent="0.3">
      <c r="A306" s="21"/>
      <c r="B306" s="30"/>
      <c r="C306" s="30"/>
      <c r="D306" s="31"/>
      <c r="E306" s="78" t="s">
        <v>11</v>
      </c>
      <c r="F306" s="79"/>
      <c r="G306" s="79"/>
      <c r="H306" s="79"/>
      <c r="I306" s="80"/>
      <c r="J306" s="118" t="s">
        <v>12</v>
      </c>
      <c r="K306" s="119"/>
      <c r="L306" s="119"/>
      <c r="M306" s="119"/>
      <c r="N306" s="119"/>
      <c r="O306" s="120"/>
      <c r="P306" s="23"/>
      <c r="Q306" s="32" t="s">
        <v>8</v>
      </c>
    </row>
    <row r="307" spans="1:17" x14ac:dyDescent="0.25">
      <c r="A307" s="40"/>
      <c r="B307" s="9"/>
      <c r="C307" s="9"/>
      <c r="D307" s="33"/>
      <c r="E307" s="71" t="s">
        <v>244</v>
      </c>
      <c r="F307" s="11"/>
      <c r="G307" s="11"/>
      <c r="H307" s="11"/>
      <c r="I307" s="73"/>
      <c r="J307" s="121" t="s">
        <v>20</v>
      </c>
      <c r="K307" s="110"/>
      <c r="L307" s="110"/>
      <c r="M307" s="110"/>
      <c r="N307" s="110"/>
      <c r="O307" s="111"/>
      <c r="P307" s="26">
        <v>1.37</v>
      </c>
      <c r="Q307" s="27">
        <f t="shared" si="10"/>
        <v>1.37</v>
      </c>
    </row>
    <row r="308" spans="1:17" x14ac:dyDescent="0.25">
      <c r="A308" s="40"/>
      <c r="B308" s="9"/>
      <c r="C308" s="9"/>
      <c r="D308" s="33"/>
      <c r="E308" s="71"/>
      <c r="F308" s="11"/>
      <c r="G308" s="11"/>
      <c r="H308" s="11"/>
      <c r="I308" s="73"/>
      <c r="J308" s="71"/>
      <c r="K308" s="72"/>
      <c r="L308" s="72"/>
      <c r="M308" s="72"/>
      <c r="N308" s="72"/>
      <c r="O308" s="83"/>
      <c r="P308" s="27"/>
      <c r="Q308" s="27"/>
    </row>
    <row r="309" spans="1:17" ht="15.75" thickBot="1" x14ac:dyDescent="0.3">
      <c r="A309" s="41"/>
      <c r="B309" s="35"/>
      <c r="C309" s="35"/>
      <c r="D309" s="36"/>
      <c r="E309" s="67"/>
      <c r="F309" s="68"/>
      <c r="G309" s="68"/>
      <c r="H309" s="68"/>
      <c r="I309" s="69"/>
      <c r="J309" s="67"/>
      <c r="K309" s="70"/>
      <c r="L309" s="70"/>
      <c r="M309" s="70"/>
      <c r="N309" s="70"/>
      <c r="O309" s="74"/>
      <c r="P309" s="29"/>
      <c r="Q309" s="29"/>
    </row>
    <row r="310" spans="1:17" ht="15.75" thickBot="1" x14ac:dyDescent="0.3">
      <c r="A310" s="42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11"/>
      <c r="O310" s="11"/>
      <c r="P310" s="37"/>
      <c r="Q310" s="14"/>
    </row>
    <row r="311" spans="1:17" ht="15.75" customHeight="1" thickBot="1" x14ac:dyDescent="0.3">
      <c r="A311" s="75" t="s">
        <v>245</v>
      </c>
      <c r="B311" s="76"/>
      <c r="C311" s="76"/>
      <c r="D311" s="76"/>
      <c r="E311" s="76"/>
      <c r="F311" s="76"/>
      <c r="G311" s="76"/>
      <c r="H311" s="76"/>
      <c r="I311" s="76"/>
      <c r="J311" s="76"/>
      <c r="K311" s="76"/>
      <c r="L311" s="76"/>
      <c r="M311" s="76"/>
      <c r="N311" s="76"/>
      <c r="O311" s="76"/>
      <c r="P311" s="76"/>
      <c r="Q311" s="77"/>
    </row>
    <row r="312" spans="1:17" ht="15.75" thickBot="1" x14ac:dyDescent="0.3">
      <c r="A312" s="21"/>
      <c r="B312" s="30"/>
      <c r="C312" s="30"/>
      <c r="D312" s="31"/>
      <c r="E312" s="78" t="s">
        <v>11</v>
      </c>
      <c r="F312" s="79"/>
      <c r="G312" s="79"/>
      <c r="H312" s="79"/>
      <c r="I312" s="80"/>
      <c r="J312" s="118" t="s">
        <v>12</v>
      </c>
      <c r="K312" s="119"/>
      <c r="L312" s="119"/>
      <c r="M312" s="119"/>
      <c r="N312" s="119"/>
      <c r="O312" s="120"/>
      <c r="P312" s="23"/>
      <c r="Q312" s="32" t="s">
        <v>8</v>
      </c>
    </row>
    <row r="313" spans="1:17" x14ac:dyDescent="0.25">
      <c r="A313" s="40"/>
      <c r="B313" s="9"/>
      <c r="C313" s="9"/>
      <c r="D313" s="33"/>
      <c r="E313" s="71" t="s">
        <v>246</v>
      </c>
      <c r="F313" s="11"/>
      <c r="G313" s="11"/>
      <c r="H313" s="11"/>
      <c r="I313" s="73"/>
      <c r="J313" s="121" t="s">
        <v>20</v>
      </c>
      <c r="K313" s="110"/>
      <c r="L313" s="110"/>
      <c r="M313" s="110"/>
      <c r="N313" s="110"/>
      <c r="O313" s="111"/>
      <c r="P313" s="26">
        <v>6.61</v>
      </c>
      <c r="Q313" s="27">
        <f t="shared" ref="Q313:Q318" si="11">P313*(1-$Q$7)</f>
        <v>6.61</v>
      </c>
    </row>
    <row r="314" spans="1:17" x14ac:dyDescent="0.25">
      <c r="A314" s="40"/>
      <c r="B314" s="9"/>
      <c r="C314" s="9"/>
      <c r="D314" s="33"/>
      <c r="E314" s="71" t="s">
        <v>247</v>
      </c>
      <c r="F314" s="11"/>
      <c r="G314" s="11"/>
      <c r="H314" s="11"/>
      <c r="I314" s="73"/>
      <c r="J314" s="112" t="s">
        <v>22</v>
      </c>
      <c r="K314" s="113"/>
      <c r="L314" s="113"/>
      <c r="M314" s="113"/>
      <c r="N314" s="113"/>
      <c r="O314" s="114"/>
      <c r="P314" s="27">
        <v>10.55</v>
      </c>
      <c r="Q314" s="27">
        <f t="shared" si="11"/>
        <v>10.55</v>
      </c>
    </row>
    <row r="315" spans="1:17" x14ac:dyDescent="0.25">
      <c r="A315" s="40"/>
      <c r="B315" s="9"/>
      <c r="C315" s="9"/>
      <c r="D315" s="33"/>
      <c r="E315" s="71" t="s">
        <v>248</v>
      </c>
      <c r="F315" s="11"/>
      <c r="G315" s="11"/>
      <c r="H315" s="11"/>
      <c r="I315" s="73"/>
      <c r="J315" s="112" t="s">
        <v>24</v>
      </c>
      <c r="K315" s="113"/>
      <c r="L315" s="113"/>
      <c r="M315" s="113"/>
      <c r="N315" s="113"/>
      <c r="O315" s="114"/>
      <c r="P315" s="27">
        <v>17.8</v>
      </c>
      <c r="Q315" s="27">
        <f t="shared" si="11"/>
        <v>17.8</v>
      </c>
    </row>
    <row r="316" spans="1:17" x14ac:dyDescent="0.25">
      <c r="A316" s="40"/>
      <c r="B316" s="9"/>
      <c r="C316" s="9"/>
      <c r="D316" s="33"/>
      <c r="E316" s="71" t="s">
        <v>249</v>
      </c>
      <c r="F316" s="11"/>
      <c r="G316" s="11"/>
      <c r="H316" s="11"/>
      <c r="I316" s="73"/>
      <c r="J316" s="112" t="s">
        <v>26</v>
      </c>
      <c r="K316" s="113"/>
      <c r="L316" s="113"/>
      <c r="M316" s="113"/>
      <c r="N316" s="113"/>
      <c r="O316" s="114"/>
      <c r="P316" s="27">
        <v>30.77</v>
      </c>
      <c r="Q316" s="27">
        <f t="shared" si="11"/>
        <v>30.77</v>
      </c>
    </row>
    <row r="317" spans="1:17" x14ac:dyDescent="0.25">
      <c r="A317" s="40"/>
      <c r="B317" s="9"/>
      <c r="C317" s="9"/>
      <c r="D317" s="33"/>
      <c r="E317" s="71" t="s">
        <v>250</v>
      </c>
      <c r="F317" s="11"/>
      <c r="G317" s="11"/>
      <c r="H317" s="11"/>
      <c r="I317" s="73"/>
      <c r="J317" s="112" t="s">
        <v>28</v>
      </c>
      <c r="K317" s="113"/>
      <c r="L317" s="113"/>
      <c r="M317" s="113"/>
      <c r="N317" s="113"/>
      <c r="O317" s="114"/>
      <c r="P317" s="27">
        <v>41.93</v>
      </c>
      <c r="Q317" s="27">
        <f t="shared" si="11"/>
        <v>41.93</v>
      </c>
    </row>
    <row r="318" spans="1:17" ht="15.75" thickBot="1" x14ac:dyDescent="0.3">
      <c r="A318" s="41"/>
      <c r="B318" s="35"/>
      <c r="C318" s="35"/>
      <c r="D318" s="36"/>
      <c r="E318" s="67" t="s">
        <v>251</v>
      </c>
      <c r="F318" s="68"/>
      <c r="G318" s="68"/>
      <c r="H318" s="68"/>
      <c r="I318" s="69"/>
      <c r="J318" s="115" t="s">
        <v>30</v>
      </c>
      <c r="K318" s="116"/>
      <c r="L318" s="116"/>
      <c r="M318" s="116"/>
      <c r="N318" s="116"/>
      <c r="O318" s="117"/>
      <c r="P318" s="29">
        <v>61.16</v>
      </c>
      <c r="Q318" s="29">
        <f t="shared" si="11"/>
        <v>61.16</v>
      </c>
    </row>
    <row r="319" spans="1:17" ht="15.75" thickBot="1" x14ac:dyDescent="0.3">
      <c r="A319" s="42"/>
      <c r="B319" s="9"/>
      <c r="C319" s="9"/>
      <c r="D319" s="9"/>
      <c r="E319" s="11"/>
      <c r="F319" s="11"/>
      <c r="G319" s="11"/>
      <c r="H319" s="11"/>
      <c r="I319" s="11"/>
      <c r="J319" s="11"/>
      <c r="K319" s="72"/>
      <c r="L319" s="72"/>
      <c r="M319" s="72"/>
      <c r="N319" s="72"/>
      <c r="O319" s="72"/>
      <c r="P319" s="37"/>
      <c r="Q319" s="14"/>
    </row>
    <row r="320" spans="1:17" ht="15.75" customHeight="1" thickBot="1" x14ac:dyDescent="0.3">
      <c r="A320" s="75" t="s">
        <v>252</v>
      </c>
      <c r="B320" s="76"/>
      <c r="C320" s="76"/>
      <c r="D320" s="76"/>
      <c r="E320" s="76"/>
      <c r="F320" s="76"/>
      <c r="G320" s="76"/>
      <c r="H320" s="76"/>
      <c r="I320" s="76"/>
      <c r="J320" s="76"/>
      <c r="K320" s="76"/>
      <c r="L320" s="76"/>
      <c r="M320" s="76"/>
      <c r="N320" s="76"/>
      <c r="O320" s="76"/>
      <c r="P320" s="76"/>
      <c r="Q320" s="77"/>
    </row>
    <row r="321" spans="1:17" ht="15.75" thickBot="1" x14ac:dyDescent="0.3">
      <c r="A321" s="21"/>
      <c r="B321" s="30"/>
      <c r="C321" s="30"/>
      <c r="D321" s="31"/>
      <c r="E321" s="78" t="s">
        <v>11</v>
      </c>
      <c r="F321" s="79"/>
      <c r="G321" s="79"/>
      <c r="H321" s="79"/>
      <c r="I321" s="80"/>
      <c r="J321" s="118" t="s">
        <v>12</v>
      </c>
      <c r="K321" s="119"/>
      <c r="L321" s="119"/>
      <c r="M321" s="119"/>
      <c r="N321" s="119"/>
      <c r="O321" s="120"/>
      <c r="P321" s="23"/>
      <c r="Q321" s="32" t="s">
        <v>8</v>
      </c>
    </row>
    <row r="322" spans="1:17" x14ac:dyDescent="0.25">
      <c r="A322" s="25"/>
      <c r="B322" s="9"/>
      <c r="C322" s="9"/>
      <c r="D322" s="33"/>
      <c r="E322" s="71"/>
      <c r="F322" s="11"/>
      <c r="G322" s="11"/>
      <c r="H322" s="11"/>
      <c r="I322" s="73"/>
      <c r="J322" s="71"/>
      <c r="K322" s="72"/>
      <c r="L322" s="72"/>
      <c r="M322" s="72"/>
      <c r="N322" s="72"/>
      <c r="O322" s="83"/>
      <c r="P322" s="27"/>
      <c r="Q322" s="27"/>
    </row>
    <row r="323" spans="1:17" x14ac:dyDescent="0.25">
      <c r="A323" s="40"/>
      <c r="B323" s="9"/>
      <c r="C323" s="9"/>
      <c r="D323" s="33"/>
      <c r="E323" s="71" t="s">
        <v>253</v>
      </c>
      <c r="F323" s="11"/>
      <c r="G323" s="11"/>
      <c r="H323" s="11"/>
      <c r="I323" s="73"/>
      <c r="J323" s="112" t="s">
        <v>20</v>
      </c>
      <c r="K323" s="113"/>
      <c r="L323" s="113"/>
      <c r="M323" s="113"/>
      <c r="N323" s="113"/>
      <c r="O323" s="114"/>
      <c r="P323" s="27">
        <v>4.58</v>
      </c>
      <c r="Q323" s="27">
        <f t="shared" ref="Q323:Q328" si="12">P323*(1-$Q$7)</f>
        <v>4.58</v>
      </c>
    </row>
    <row r="324" spans="1:17" x14ac:dyDescent="0.25">
      <c r="A324" s="40"/>
      <c r="B324" s="9"/>
      <c r="C324" s="9"/>
      <c r="D324" s="33"/>
      <c r="E324" s="71" t="s">
        <v>254</v>
      </c>
      <c r="F324" s="11"/>
      <c r="G324" s="11"/>
      <c r="H324" s="11"/>
      <c r="I324" s="73"/>
      <c r="J324" s="112" t="s">
        <v>22</v>
      </c>
      <c r="K324" s="113"/>
      <c r="L324" s="113"/>
      <c r="M324" s="113"/>
      <c r="N324" s="113"/>
      <c r="O324" s="114"/>
      <c r="P324" s="27">
        <v>6.72</v>
      </c>
      <c r="Q324" s="27">
        <f t="shared" si="12"/>
        <v>6.72</v>
      </c>
    </row>
    <row r="325" spans="1:17" x14ac:dyDescent="0.25">
      <c r="A325" s="40"/>
      <c r="B325" s="9"/>
      <c r="C325" s="9"/>
      <c r="D325" s="33"/>
      <c r="E325" s="71" t="s">
        <v>255</v>
      </c>
      <c r="F325" s="11"/>
      <c r="G325" s="11"/>
      <c r="H325" s="11"/>
      <c r="I325" s="73"/>
      <c r="J325" s="112" t="s">
        <v>24</v>
      </c>
      <c r="K325" s="113"/>
      <c r="L325" s="113"/>
      <c r="M325" s="113"/>
      <c r="N325" s="113"/>
      <c r="O325" s="114"/>
      <c r="P325" s="27">
        <v>11.05</v>
      </c>
      <c r="Q325" s="27">
        <f t="shared" si="12"/>
        <v>11.05</v>
      </c>
    </row>
    <row r="326" spans="1:17" x14ac:dyDescent="0.25">
      <c r="A326" s="40"/>
      <c r="B326" s="9"/>
      <c r="C326" s="9"/>
      <c r="D326" s="33"/>
      <c r="E326" s="71" t="s">
        <v>256</v>
      </c>
      <c r="F326" s="11"/>
      <c r="G326" s="11"/>
      <c r="H326" s="11"/>
      <c r="I326" s="73"/>
      <c r="J326" s="112" t="s">
        <v>26</v>
      </c>
      <c r="K326" s="113"/>
      <c r="L326" s="113"/>
      <c r="M326" s="113"/>
      <c r="N326" s="113"/>
      <c r="O326" s="114"/>
      <c r="P326" s="27">
        <v>17.36</v>
      </c>
      <c r="Q326" s="27">
        <f t="shared" si="12"/>
        <v>17.36</v>
      </c>
    </row>
    <row r="327" spans="1:17" x14ac:dyDescent="0.25">
      <c r="A327" s="40"/>
      <c r="B327" s="9"/>
      <c r="C327" s="9"/>
      <c r="D327" s="33"/>
      <c r="E327" s="71" t="s">
        <v>257</v>
      </c>
      <c r="F327" s="11"/>
      <c r="G327" s="11"/>
      <c r="H327" s="11"/>
      <c r="I327" s="73"/>
      <c r="J327" s="112" t="s">
        <v>28</v>
      </c>
      <c r="K327" s="113"/>
      <c r="L327" s="113"/>
      <c r="M327" s="113"/>
      <c r="N327" s="113"/>
      <c r="O327" s="114"/>
      <c r="P327" s="27">
        <v>29.06</v>
      </c>
      <c r="Q327" s="27">
        <f t="shared" si="12"/>
        <v>29.06</v>
      </c>
    </row>
    <row r="328" spans="1:17" ht="15.75" thickBot="1" x14ac:dyDescent="0.3">
      <c r="A328" s="41"/>
      <c r="B328" s="35"/>
      <c r="C328" s="35"/>
      <c r="D328" s="36"/>
      <c r="E328" s="67" t="s">
        <v>258</v>
      </c>
      <c r="F328" s="68"/>
      <c r="G328" s="68"/>
      <c r="H328" s="68"/>
      <c r="I328" s="69"/>
      <c r="J328" s="115" t="s">
        <v>30</v>
      </c>
      <c r="K328" s="116"/>
      <c r="L328" s="116"/>
      <c r="M328" s="116"/>
      <c r="N328" s="116"/>
      <c r="O328" s="117"/>
      <c r="P328" s="29">
        <v>54.71</v>
      </c>
      <c r="Q328" s="29">
        <f t="shared" si="12"/>
        <v>54.71</v>
      </c>
    </row>
    <row r="329" spans="1:17" ht="15.75" thickBot="1" x14ac:dyDescent="0.3">
      <c r="A329" s="42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11"/>
      <c r="O329" s="11"/>
      <c r="P329" s="37"/>
      <c r="Q329" s="14"/>
    </row>
    <row r="330" spans="1:17" ht="15.75" customHeight="1" thickBot="1" x14ac:dyDescent="0.3">
      <c r="A330" s="75" t="s">
        <v>349</v>
      </c>
      <c r="B330" s="76"/>
      <c r="C330" s="76"/>
      <c r="D330" s="76"/>
      <c r="E330" s="76"/>
      <c r="F330" s="76"/>
      <c r="G330" s="76"/>
      <c r="H330" s="76"/>
      <c r="I330" s="76"/>
      <c r="J330" s="76"/>
      <c r="K330" s="76"/>
      <c r="L330" s="76"/>
      <c r="M330" s="76"/>
      <c r="N330" s="76"/>
      <c r="O330" s="76"/>
      <c r="P330" s="76"/>
      <c r="Q330" s="77"/>
    </row>
    <row r="331" spans="1:17" ht="15.75" thickBot="1" x14ac:dyDescent="0.3">
      <c r="A331" s="21"/>
      <c r="B331" s="30"/>
      <c r="C331" s="30"/>
      <c r="D331" s="31"/>
      <c r="E331" s="78" t="s">
        <v>11</v>
      </c>
      <c r="F331" s="79"/>
      <c r="G331" s="79"/>
      <c r="H331" s="79"/>
      <c r="I331" s="80"/>
      <c r="J331" s="118" t="s">
        <v>12</v>
      </c>
      <c r="K331" s="119"/>
      <c r="L331" s="119"/>
      <c r="M331" s="119"/>
      <c r="N331" s="119"/>
      <c r="O331" s="120"/>
      <c r="P331" s="38"/>
      <c r="Q331" s="32" t="s">
        <v>8</v>
      </c>
    </row>
    <row r="332" spans="1:17" x14ac:dyDescent="0.25">
      <c r="A332" s="25"/>
      <c r="B332" s="9"/>
      <c r="C332" s="9"/>
      <c r="D332" s="33"/>
      <c r="E332" s="71"/>
      <c r="F332" s="11"/>
      <c r="G332" s="11"/>
      <c r="H332" s="11"/>
      <c r="I332" s="73"/>
      <c r="J332" s="71"/>
      <c r="K332" s="72"/>
      <c r="L332" s="72"/>
      <c r="M332" s="72"/>
      <c r="N332" s="72"/>
      <c r="O332" s="72"/>
      <c r="P332" s="26"/>
      <c r="Q332" s="64"/>
    </row>
    <row r="333" spans="1:17" x14ac:dyDescent="0.25">
      <c r="A333" s="40"/>
      <c r="B333" s="9"/>
      <c r="C333" s="9"/>
      <c r="D333" s="33"/>
      <c r="E333" s="71" t="s">
        <v>350</v>
      </c>
      <c r="F333" s="11"/>
      <c r="G333" s="11"/>
      <c r="H333" s="11"/>
      <c r="I333" s="73"/>
      <c r="J333" s="112" t="s">
        <v>20</v>
      </c>
      <c r="K333" s="113"/>
      <c r="L333" s="113"/>
      <c r="M333" s="113"/>
      <c r="N333" s="113"/>
      <c r="O333" s="114"/>
      <c r="P333" s="27">
        <v>5.62</v>
      </c>
      <c r="Q333" s="64">
        <f>P333*(1-$Q$7)</f>
        <v>5.62</v>
      </c>
    </row>
    <row r="334" spans="1:17" x14ac:dyDescent="0.25">
      <c r="A334" s="40"/>
      <c r="B334" s="9"/>
      <c r="C334" s="9"/>
      <c r="D334" s="33"/>
      <c r="E334" s="71" t="s">
        <v>351</v>
      </c>
      <c r="F334" s="11"/>
      <c r="G334" s="11"/>
      <c r="H334" s="11"/>
      <c r="I334" s="73"/>
      <c r="J334" s="112" t="s">
        <v>22</v>
      </c>
      <c r="K334" s="113"/>
      <c r="L334" s="113"/>
      <c r="M334" s="113"/>
      <c r="N334" s="113"/>
      <c r="O334" s="114"/>
      <c r="P334" s="27">
        <v>8.2200000000000006</v>
      </c>
      <c r="Q334" s="64">
        <f>P334*(1-$Q$7)</f>
        <v>8.2200000000000006</v>
      </c>
    </row>
    <row r="335" spans="1:17" x14ac:dyDescent="0.25">
      <c r="A335" s="40"/>
      <c r="B335" s="9"/>
      <c r="C335" s="9"/>
      <c r="D335" s="33"/>
      <c r="E335" s="71" t="s">
        <v>352</v>
      </c>
      <c r="F335" s="11"/>
      <c r="G335" s="11"/>
      <c r="H335" s="11"/>
      <c r="I335" s="73"/>
      <c r="J335" s="112" t="s">
        <v>24</v>
      </c>
      <c r="K335" s="113"/>
      <c r="L335" s="113"/>
      <c r="M335" s="113"/>
      <c r="N335" s="113"/>
      <c r="O335" s="114"/>
      <c r="P335" s="27">
        <v>13.53</v>
      </c>
      <c r="Q335" s="64">
        <f>P335*(1-$Q$7)</f>
        <v>13.53</v>
      </c>
    </row>
    <row r="336" spans="1:17" x14ac:dyDescent="0.25">
      <c r="A336" s="40"/>
      <c r="B336" s="9"/>
      <c r="C336" s="9"/>
      <c r="D336" s="33"/>
      <c r="E336" s="71" t="s">
        <v>353</v>
      </c>
      <c r="F336" s="11"/>
      <c r="G336" s="11"/>
      <c r="H336" s="11"/>
      <c r="I336" s="73"/>
      <c r="J336" s="112" t="s">
        <v>26</v>
      </c>
      <c r="K336" s="113"/>
      <c r="L336" s="113"/>
      <c r="M336" s="113"/>
      <c r="N336" s="113"/>
      <c r="O336" s="114"/>
      <c r="P336" s="27">
        <v>18.72</v>
      </c>
      <c r="Q336" s="64">
        <f>P336*(1-$Q$7)</f>
        <v>18.72</v>
      </c>
    </row>
    <row r="337" spans="1:17" x14ac:dyDescent="0.25">
      <c r="A337" s="40"/>
      <c r="B337" s="9"/>
      <c r="C337" s="9"/>
      <c r="D337" s="33"/>
      <c r="E337" s="71" t="s">
        <v>354</v>
      </c>
      <c r="F337" s="11"/>
      <c r="G337" s="11"/>
      <c r="H337" s="11"/>
      <c r="I337" s="73"/>
      <c r="J337" s="112" t="s">
        <v>28</v>
      </c>
      <c r="K337" s="113"/>
      <c r="L337" s="113"/>
      <c r="M337" s="113"/>
      <c r="N337" s="113"/>
      <c r="O337" s="114"/>
      <c r="P337" s="27">
        <v>31.37</v>
      </c>
      <c r="Q337" s="64">
        <f>P337*(1-$Q$7)</f>
        <v>31.37</v>
      </c>
    </row>
    <row r="338" spans="1:17" ht="15.75" thickBot="1" x14ac:dyDescent="0.3">
      <c r="A338" s="41"/>
      <c r="B338" s="35"/>
      <c r="C338" s="35"/>
      <c r="D338" s="36"/>
      <c r="E338" s="67"/>
      <c r="F338" s="68"/>
      <c r="G338" s="68"/>
      <c r="H338" s="68"/>
      <c r="I338" s="69"/>
      <c r="J338" s="67"/>
      <c r="K338" s="70"/>
      <c r="L338" s="70"/>
      <c r="M338" s="70"/>
      <c r="N338" s="70"/>
      <c r="O338" s="70"/>
      <c r="P338" s="28"/>
      <c r="Q338" s="65"/>
    </row>
    <row r="339" spans="1:17" ht="15.75" customHeight="1" thickBot="1" x14ac:dyDescent="0.3">
      <c r="A339" s="75" t="s">
        <v>259</v>
      </c>
      <c r="B339" s="76"/>
      <c r="C339" s="76"/>
      <c r="D339" s="76"/>
      <c r="E339" s="76"/>
      <c r="F339" s="76"/>
      <c r="G339" s="76"/>
      <c r="H339" s="76"/>
      <c r="I339" s="76"/>
      <c r="J339" s="76"/>
      <c r="K339" s="76"/>
      <c r="L339" s="76"/>
      <c r="M339" s="76"/>
      <c r="N339" s="76"/>
      <c r="O339" s="76"/>
      <c r="P339" s="91"/>
      <c r="Q339" s="77"/>
    </row>
    <row r="340" spans="1:17" ht="15.75" thickBot="1" x14ac:dyDescent="0.3">
      <c r="A340" s="21"/>
      <c r="B340" s="30"/>
      <c r="C340" s="30"/>
      <c r="D340" s="31"/>
      <c r="E340" s="78" t="s">
        <v>11</v>
      </c>
      <c r="F340" s="79"/>
      <c r="G340" s="79"/>
      <c r="H340" s="79"/>
      <c r="I340" s="80"/>
      <c r="J340" s="118" t="s">
        <v>12</v>
      </c>
      <c r="K340" s="119"/>
      <c r="L340" s="119"/>
      <c r="M340" s="119"/>
      <c r="N340" s="119"/>
      <c r="O340" s="120"/>
      <c r="P340" s="23"/>
      <c r="Q340" s="32" t="s">
        <v>8</v>
      </c>
    </row>
    <row r="341" spans="1:17" x14ac:dyDescent="0.25">
      <c r="A341" s="40"/>
      <c r="B341" s="9"/>
      <c r="C341" s="9"/>
      <c r="D341" s="33"/>
      <c r="E341" s="71" t="s">
        <v>260</v>
      </c>
      <c r="F341" s="11"/>
      <c r="G341" s="11"/>
      <c r="H341" s="11"/>
      <c r="I341" s="73"/>
      <c r="J341" s="121" t="s">
        <v>20</v>
      </c>
      <c r="K341" s="110"/>
      <c r="L341" s="110"/>
      <c r="M341" s="110"/>
      <c r="N341" s="110"/>
      <c r="O341" s="111"/>
      <c r="P341" s="26">
        <v>6.7</v>
      </c>
      <c r="Q341" s="27">
        <f t="shared" ref="Q341:Q346" si="13">P341*(1-$Q$7)</f>
        <v>6.7</v>
      </c>
    </row>
    <row r="342" spans="1:17" x14ac:dyDescent="0.25">
      <c r="A342" s="40"/>
      <c r="B342" s="9"/>
      <c r="C342" s="9"/>
      <c r="D342" s="33"/>
      <c r="E342" s="71" t="s">
        <v>261</v>
      </c>
      <c r="F342" s="11"/>
      <c r="G342" s="11"/>
      <c r="H342" s="11"/>
      <c r="I342" s="73"/>
      <c r="J342" s="112" t="s">
        <v>22</v>
      </c>
      <c r="K342" s="113"/>
      <c r="L342" s="113"/>
      <c r="M342" s="113"/>
      <c r="N342" s="113"/>
      <c r="O342" s="114"/>
      <c r="P342" s="27">
        <v>9.27</v>
      </c>
      <c r="Q342" s="27">
        <f t="shared" si="13"/>
        <v>9.27</v>
      </c>
    </row>
    <row r="343" spans="1:17" x14ac:dyDescent="0.25">
      <c r="A343" s="40"/>
      <c r="B343" s="9"/>
      <c r="C343" s="9"/>
      <c r="D343" s="33"/>
      <c r="E343" s="71" t="s">
        <v>262</v>
      </c>
      <c r="F343" s="11"/>
      <c r="G343" s="11"/>
      <c r="H343" s="11"/>
      <c r="I343" s="73"/>
      <c r="J343" s="112" t="s">
        <v>24</v>
      </c>
      <c r="K343" s="113"/>
      <c r="L343" s="113"/>
      <c r="M343" s="113"/>
      <c r="N343" s="113"/>
      <c r="O343" s="114"/>
      <c r="P343" s="27">
        <v>14.06</v>
      </c>
      <c r="Q343" s="27">
        <f t="shared" si="13"/>
        <v>14.06</v>
      </c>
    </row>
    <row r="344" spans="1:17" x14ac:dyDescent="0.25">
      <c r="A344" s="40"/>
      <c r="B344" s="9"/>
      <c r="C344" s="9"/>
      <c r="D344" s="33"/>
      <c r="E344" s="71" t="s">
        <v>263</v>
      </c>
      <c r="F344" s="11"/>
      <c r="G344" s="11"/>
      <c r="H344" s="11"/>
      <c r="I344" s="73"/>
      <c r="J344" s="112" t="s">
        <v>26</v>
      </c>
      <c r="K344" s="113"/>
      <c r="L344" s="113"/>
      <c r="M344" s="113"/>
      <c r="N344" s="113"/>
      <c r="O344" s="114"/>
      <c r="P344" s="27">
        <v>21.07</v>
      </c>
      <c r="Q344" s="27">
        <f t="shared" si="13"/>
        <v>21.07</v>
      </c>
    </row>
    <row r="345" spans="1:17" x14ac:dyDescent="0.25">
      <c r="A345" s="40"/>
      <c r="B345" s="9"/>
      <c r="C345" s="9"/>
      <c r="D345" s="33"/>
      <c r="E345" s="71" t="s">
        <v>264</v>
      </c>
      <c r="F345" s="11"/>
      <c r="G345" s="11"/>
      <c r="H345" s="11"/>
      <c r="I345" s="73"/>
      <c r="J345" s="112" t="s">
        <v>28</v>
      </c>
      <c r="K345" s="113"/>
      <c r="L345" s="113"/>
      <c r="M345" s="113"/>
      <c r="N345" s="113"/>
      <c r="O345" s="114"/>
      <c r="P345" s="27">
        <v>41.37</v>
      </c>
      <c r="Q345" s="27">
        <f t="shared" si="13"/>
        <v>41.37</v>
      </c>
    </row>
    <row r="346" spans="1:17" ht="15.75" thickBot="1" x14ac:dyDescent="0.3">
      <c r="A346" s="41"/>
      <c r="B346" s="35"/>
      <c r="C346" s="35"/>
      <c r="D346" s="36"/>
      <c r="E346" s="67" t="s">
        <v>265</v>
      </c>
      <c r="F346" s="68"/>
      <c r="G346" s="68"/>
      <c r="H346" s="68"/>
      <c r="I346" s="69"/>
      <c r="J346" s="115" t="s">
        <v>30</v>
      </c>
      <c r="K346" s="116"/>
      <c r="L346" s="116"/>
      <c r="M346" s="116"/>
      <c r="N346" s="116"/>
      <c r="O346" s="117"/>
      <c r="P346" s="29">
        <v>78.45</v>
      </c>
      <c r="Q346" s="29">
        <f t="shared" si="13"/>
        <v>78.45</v>
      </c>
    </row>
    <row r="347" spans="1:17" ht="15.75" thickBot="1" x14ac:dyDescent="0.3">
      <c r="A347" s="42"/>
      <c r="B347" s="9"/>
      <c r="C347" s="9"/>
      <c r="D347" s="9"/>
      <c r="E347" s="11"/>
      <c r="F347" s="11"/>
      <c r="G347" s="11"/>
      <c r="H347" s="11"/>
      <c r="I347" s="11"/>
      <c r="J347" s="11"/>
      <c r="K347" s="72"/>
      <c r="L347" s="72"/>
      <c r="M347" s="72"/>
      <c r="N347" s="72"/>
      <c r="O347" s="72"/>
      <c r="P347" s="39"/>
      <c r="Q347" s="14"/>
    </row>
    <row r="348" spans="1:17" ht="15.75" customHeight="1" thickBot="1" x14ac:dyDescent="0.3">
      <c r="A348" s="75" t="s">
        <v>342</v>
      </c>
      <c r="B348" s="76"/>
      <c r="C348" s="76"/>
      <c r="D348" s="76"/>
      <c r="E348" s="76"/>
      <c r="F348" s="76"/>
      <c r="G348" s="76"/>
      <c r="H348" s="76"/>
      <c r="I348" s="76"/>
      <c r="J348" s="76"/>
      <c r="K348" s="76"/>
      <c r="L348" s="76"/>
      <c r="M348" s="76"/>
      <c r="N348" s="76"/>
      <c r="O348" s="76"/>
      <c r="P348" s="76"/>
      <c r="Q348" s="77"/>
    </row>
    <row r="349" spans="1:17" ht="15.75" thickBot="1" x14ac:dyDescent="0.3">
      <c r="A349" s="21"/>
      <c r="B349" s="30"/>
      <c r="C349" s="30"/>
      <c r="D349" s="31"/>
      <c r="E349" s="78" t="s">
        <v>11</v>
      </c>
      <c r="F349" s="79"/>
      <c r="G349" s="79"/>
      <c r="H349" s="79"/>
      <c r="I349" s="80"/>
      <c r="J349" s="118" t="s">
        <v>12</v>
      </c>
      <c r="K349" s="119"/>
      <c r="L349" s="119"/>
      <c r="M349" s="119"/>
      <c r="N349" s="119"/>
      <c r="O349" s="120"/>
      <c r="P349" s="23"/>
      <c r="Q349" s="32" t="s">
        <v>8</v>
      </c>
    </row>
    <row r="350" spans="1:17" x14ac:dyDescent="0.25">
      <c r="A350" s="40"/>
      <c r="B350" s="9"/>
      <c r="C350" s="9"/>
      <c r="D350" s="33"/>
      <c r="E350" s="84" t="s">
        <v>343</v>
      </c>
      <c r="F350" s="85"/>
      <c r="G350" s="85"/>
      <c r="H350" s="85"/>
      <c r="I350" s="110" t="s">
        <v>387</v>
      </c>
      <c r="J350" s="110"/>
      <c r="K350" s="110"/>
      <c r="L350" s="110"/>
      <c r="M350" s="110"/>
      <c r="N350" s="110"/>
      <c r="O350" s="111"/>
      <c r="P350" s="26">
        <v>5.79</v>
      </c>
      <c r="Q350" s="27">
        <f t="shared" ref="Q350:Q355" si="14">P350*(1-$Q$7)</f>
        <v>5.79</v>
      </c>
    </row>
    <row r="351" spans="1:17" x14ac:dyDescent="0.25">
      <c r="A351" s="40"/>
      <c r="B351" s="9"/>
      <c r="C351" s="9"/>
      <c r="D351" s="33"/>
      <c r="E351" s="71" t="s">
        <v>344</v>
      </c>
      <c r="F351" s="11"/>
      <c r="G351" s="11"/>
      <c r="H351" s="11"/>
      <c r="I351" s="113" t="s">
        <v>388</v>
      </c>
      <c r="J351" s="113"/>
      <c r="K351" s="113"/>
      <c r="L351" s="113"/>
      <c r="M351" s="113"/>
      <c r="N351" s="113"/>
      <c r="O351" s="114"/>
      <c r="P351" s="27">
        <v>8.3800000000000008</v>
      </c>
      <c r="Q351" s="27">
        <f t="shared" si="14"/>
        <v>8.3800000000000008</v>
      </c>
    </row>
    <row r="352" spans="1:17" x14ac:dyDescent="0.25">
      <c r="A352" s="40"/>
      <c r="B352" s="9"/>
      <c r="C352" s="9"/>
      <c r="D352" s="33"/>
      <c r="E352" s="71" t="s">
        <v>345</v>
      </c>
      <c r="F352" s="11"/>
      <c r="G352" s="11"/>
      <c r="H352" s="11"/>
      <c r="I352" s="113" t="s">
        <v>389</v>
      </c>
      <c r="J352" s="113"/>
      <c r="K352" s="113"/>
      <c r="L352" s="113"/>
      <c r="M352" s="113"/>
      <c r="N352" s="113"/>
      <c r="O352" s="114"/>
      <c r="P352" s="27">
        <v>14.97</v>
      </c>
      <c r="Q352" s="27">
        <f t="shared" si="14"/>
        <v>14.97</v>
      </c>
    </row>
    <row r="353" spans="1:17" x14ac:dyDescent="0.25">
      <c r="A353" s="40"/>
      <c r="B353" s="9"/>
      <c r="C353" s="9"/>
      <c r="D353" s="33"/>
      <c r="E353" s="71" t="s">
        <v>346</v>
      </c>
      <c r="F353" s="11"/>
      <c r="G353" s="11"/>
      <c r="H353" s="11"/>
      <c r="I353" s="73"/>
      <c r="J353" s="112" t="s">
        <v>26</v>
      </c>
      <c r="K353" s="113"/>
      <c r="L353" s="113"/>
      <c r="M353" s="113"/>
      <c r="N353" s="113"/>
      <c r="O353" s="114"/>
      <c r="P353" s="27">
        <v>20.07</v>
      </c>
      <c r="Q353" s="27">
        <f t="shared" si="14"/>
        <v>20.07</v>
      </c>
    </row>
    <row r="354" spans="1:17" x14ac:dyDescent="0.25">
      <c r="A354" s="40"/>
      <c r="B354" s="9"/>
      <c r="C354" s="9"/>
      <c r="D354" s="33"/>
      <c r="E354" s="71" t="s">
        <v>347</v>
      </c>
      <c r="F354" s="11"/>
      <c r="G354" s="11"/>
      <c r="H354" s="11"/>
      <c r="I354" s="73"/>
      <c r="J354" s="112" t="s">
        <v>28</v>
      </c>
      <c r="K354" s="113"/>
      <c r="L354" s="113"/>
      <c r="M354" s="113"/>
      <c r="N354" s="113"/>
      <c r="O354" s="114"/>
      <c r="P354" s="27">
        <v>33.340000000000003</v>
      </c>
      <c r="Q354" s="27">
        <f t="shared" si="14"/>
        <v>33.340000000000003</v>
      </c>
    </row>
    <row r="355" spans="1:17" ht="15.75" thickBot="1" x14ac:dyDescent="0.3">
      <c r="A355" s="41"/>
      <c r="B355" s="35"/>
      <c r="C355" s="35"/>
      <c r="D355" s="36"/>
      <c r="E355" s="67" t="s">
        <v>348</v>
      </c>
      <c r="F355" s="68"/>
      <c r="G355" s="68"/>
      <c r="H355" s="68"/>
      <c r="I355" s="69"/>
      <c r="J355" s="115" t="s">
        <v>30</v>
      </c>
      <c r="K355" s="116"/>
      <c r="L355" s="116"/>
      <c r="M355" s="116"/>
      <c r="N355" s="116"/>
      <c r="O355" s="117"/>
      <c r="P355" s="29">
        <v>58.75</v>
      </c>
      <c r="Q355" s="29">
        <f t="shared" si="14"/>
        <v>58.75</v>
      </c>
    </row>
    <row r="356" spans="1:17" ht="15.75" thickBot="1" x14ac:dyDescent="0.3">
      <c r="A356" s="42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11"/>
      <c r="O356" s="11"/>
      <c r="P356" s="37"/>
      <c r="Q356" s="14"/>
    </row>
    <row r="357" spans="1:17" ht="15.75" customHeight="1" thickBot="1" x14ac:dyDescent="0.3">
      <c r="A357" s="75" t="s">
        <v>266</v>
      </c>
      <c r="B357" s="76"/>
      <c r="C357" s="76"/>
      <c r="D357" s="76"/>
      <c r="E357" s="76"/>
      <c r="F357" s="76"/>
      <c r="G357" s="76"/>
      <c r="H357" s="76"/>
      <c r="I357" s="76"/>
      <c r="J357" s="76"/>
      <c r="K357" s="76"/>
      <c r="L357" s="76"/>
      <c r="M357" s="76"/>
      <c r="N357" s="76"/>
      <c r="O357" s="76"/>
      <c r="P357" s="76"/>
      <c r="Q357" s="77"/>
    </row>
    <row r="358" spans="1:17" ht="15.75" thickBot="1" x14ac:dyDescent="0.3">
      <c r="A358" s="21"/>
      <c r="B358" s="30"/>
      <c r="C358" s="30"/>
      <c r="D358" s="31"/>
      <c r="E358" s="78" t="s">
        <v>11</v>
      </c>
      <c r="F358" s="79"/>
      <c r="G358" s="79"/>
      <c r="H358" s="79"/>
      <c r="I358" s="80"/>
      <c r="J358" s="118" t="s">
        <v>12</v>
      </c>
      <c r="K358" s="119"/>
      <c r="L358" s="119"/>
      <c r="M358" s="119"/>
      <c r="N358" s="119"/>
      <c r="O358" s="120"/>
      <c r="P358" s="23"/>
      <c r="Q358" s="24" t="s">
        <v>8</v>
      </c>
    </row>
    <row r="359" spans="1:17" x14ac:dyDescent="0.25">
      <c r="A359" s="40"/>
      <c r="B359" s="9"/>
      <c r="C359" s="9"/>
      <c r="D359" s="33"/>
      <c r="E359" s="84" t="s">
        <v>267</v>
      </c>
      <c r="F359" s="85"/>
      <c r="G359" s="85"/>
      <c r="H359" s="85"/>
      <c r="I359" s="86"/>
      <c r="J359" s="121" t="s">
        <v>20</v>
      </c>
      <c r="K359" s="110"/>
      <c r="L359" s="110"/>
      <c r="M359" s="110"/>
      <c r="N359" s="110"/>
      <c r="O359" s="111"/>
      <c r="P359" s="14">
        <v>3.9</v>
      </c>
      <c r="Q359" s="26">
        <f>P359*(1-$Q$7)</f>
        <v>3.9</v>
      </c>
    </row>
    <row r="360" spans="1:17" x14ac:dyDescent="0.25">
      <c r="A360" s="40"/>
      <c r="B360" s="9"/>
      <c r="C360" s="9"/>
      <c r="D360" s="33"/>
      <c r="E360" s="71"/>
      <c r="F360" s="11"/>
      <c r="G360" s="11"/>
      <c r="H360" s="11"/>
      <c r="I360" s="73"/>
      <c r="J360" s="71"/>
      <c r="K360" s="72"/>
      <c r="L360" s="72"/>
      <c r="M360" s="72"/>
      <c r="N360" s="72"/>
      <c r="O360" s="83"/>
      <c r="P360" s="66"/>
      <c r="Q360" s="27"/>
    </row>
    <row r="361" spans="1:17" x14ac:dyDescent="0.25">
      <c r="A361" s="40"/>
      <c r="B361" s="9"/>
      <c r="C361" s="9"/>
      <c r="D361" s="33"/>
      <c r="E361" s="71"/>
      <c r="F361" s="11"/>
      <c r="G361" s="11"/>
      <c r="H361" s="11"/>
      <c r="I361" s="73"/>
      <c r="J361" s="71"/>
      <c r="K361" s="72"/>
      <c r="L361" s="72"/>
      <c r="M361" s="72"/>
      <c r="N361" s="72"/>
      <c r="O361" s="83"/>
      <c r="P361" s="66"/>
      <c r="Q361" s="27"/>
    </row>
    <row r="362" spans="1:17" ht="15.75" thickBot="1" x14ac:dyDescent="0.3">
      <c r="A362" s="41"/>
      <c r="B362" s="35"/>
      <c r="C362" s="35"/>
      <c r="D362" s="36"/>
      <c r="E362" s="67"/>
      <c r="F362" s="68"/>
      <c r="G362" s="68"/>
      <c r="H362" s="68"/>
      <c r="I362" s="69"/>
      <c r="J362" s="67"/>
      <c r="K362" s="70"/>
      <c r="L362" s="70"/>
      <c r="M362" s="70"/>
      <c r="N362" s="70"/>
      <c r="O362" s="74"/>
      <c r="P362" s="63"/>
      <c r="Q362" s="29"/>
    </row>
    <row r="363" spans="1:17" ht="15.75" thickBot="1" x14ac:dyDescent="0.3">
      <c r="A363" s="42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11"/>
      <c r="O363" s="11"/>
      <c r="P363" s="37"/>
      <c r="Q363" s="14"/>
    </row>
    <row r="364" spans="1:17" ht="15.75" customHeight="1" thickBot="1" x14ac:dyDescent="0.3">
      <c r="A364" s="75" t="s">
        <v>292</v>
      </c>
      <c r="B364" s="76"/>
      <c r="C364" s="76"/>
      <c r="D364" s="76"/>
      <c r="E364" s="76"/>
      <c r="F364" s="76"/>
      <c r="G364" s="76"/>
      <c r="H364" s="76"/>
      <c r="I364" s="76"/>
      <c r="J364" s="76"/>
      <c r="K364" s="76"/>
      <c r="L364" s="76"/>
      <c r="M364" s="76"/>
      <c r="N364" s="76"/>
      <c r="O364" s="76"/>
      <c r="P364" s="76"/>
      <c r="Q364" s="77"/>
    </row>
    <row r="365" spans="1:17" ht="15.75" thickBot="1" x14ac:dyDescent="0.3">
      <c r="A365" s="21"/>
      <c r="B365" s="30"/>
      <c r="C365" s="30"/>
      <c r="D365" s="31"/>
      <c r="E365" s="78" t="s">
        <v>11</v>
      </c>
      <c r="F365" s="79"/>
      <c r="G365" s="79"/>
      <c r="H365" s="79"/>
      <c r="I365" s="80"/>
      <c r="J365" s="118" t="s">
        <v>12</v>
      </c>
      <c r="K365" s="119"/>
      <c r="L365" s="119"/>
      <c r="M365" s="119"/>
      <c r="N365" s="119"/>
      <c r="O365" s="120"/>
      <c r="P365" s="23"/>
      <c r="Q365" s="24" t="s">
        <v>8</v>
      </c>
    </row>
    <row r="366" spans="1:17" x14ac:dyDescent="0.25">
      <c r="A366" s="40"/>
      <c r="B366" s="9"/>
      <c r="C366" s="9"/>
      <c r="D366" s="33"/>
      <c r="E366" s="71" t="s">
        <v>286</v>
      </c>
      <c r="F366" s="11"/>
      <c r="G366" s="11"/>
      <c r="H366" s="11"/>
      <c r="I366" s="73"/>
      <c r="J366" s="121" t="s">
        <v>20</v>
      </c>
      <c r="K366" s="110"/>
      <c r="L366" s="110"/>
      <c r="M366" s="110"/>
      <c r="N366" s="110"/>
      <c r="O366" s="111"/>
      <c r="P366" s="26">
        <v>13.74</v>
      </c>
      <c r="Q366" s="26">
        <f t="shared" ref="Q366:Q371" si="15">P366*(1-$Q$7)</f>
        <v>13.74</v>
      </c>
    </row>
    <row r="367" spans="1:17" x14ac:dyDescent="0.25">
      <c r="A367" s="40"/>
      <c r="B367" s="9"/>
      <c r="C367" s="9"/>
      <c r="D367" s="33"/>
      <c r="E367" s="71" t="s">
        <v>287</v>
      </c>
      <c r="F367" s="11"/>
      <c r="G367" s="11"/>
      <c r="H367" s="11"/>
      <c r="I367" s="73"/>
      <c r="J367" s="112" t="s">
        <v>22</v>
      </c>
      <c r="K367" s="113"/>
      <c r="L367" s="113"/>
      <c r="M367" s="113"/>
      <c r="N367" s="113"/>
      <c r="O367" s="114"/>
      <c r="P367" s="27">
        <v>18.55</v>
      </c>
      <c r="Q367" s="27">
        <f t="shared" si="15"/>
        <v>18.55</v>
      </c>
    </row>
    <row r="368" spans="1:17" x14ac:dyDescent="0.25">
      <c r="A368" s="40"/>
      <c r="B368" s="9"/>
      <c r="C368" s="9"/>
      <c r="D368" s="33"/>
      <c r="E368" s="71" t="s">
        <v>288</v>
      </c>
      <c r="F368" s="11"/>
      <c r="G368" s="11"/>
      <c r="H368" s="11"/>
      <c r="I368" s="73"/>
      <c r="J368" s="112" t="s">
        <v>24</v>
      </c>
      <c r="K368" s="113"/>
      <c r="L368" s="113"/>
      <c r="M368" s="113"/>
      <c r="N368" s="113"/>
      <c r="O368" s="114"/>
      <c r="P368" s="27">
        <v>29.42</v>
      </c>
      <c r="Q368" s="27">
        <f t="shared" si="15"/>
        <v>29.42</v>
      </c>
    </row>
    <row r="369" spans="1:17" x14ac:dyDescent="0.25">
      <c r="A369" s="40"/>
      <c r="B369" s="9"/>
      <c r="C369" s="9"/>
      <c r="D369" s="33"/>
      <c r="E369" s="71" t="s">
        <v>289</v>
      </c>
      <c r="F369" s="11"/>
      <c r="G369" s="11"/>
      <c r="H369" s="11"/>
      <c r="I369" s="73"/>
      <c r="J369" s="112" t="s">
        <v>26</v>
      </c>
      <c r="K369" s="113"/>
      <c r="L369" s="113"/>
      <c r="M369" s="113"/>
      <c r="N369" s="113"/>
      <c r="O369" s="114"/>
      <c r="P369" s="27">
        <v>49.64</v>
      </c>
      <c r="Q369" s="27">
        <f t="shared" si="15"/>
        <v>49.64</v>
      </c>
    </row>
    <row r="370" spans="1:17" x14ac:dyDescent="0.25">
      <c r="A370" s="40"/>
      <c r="B370" s="9"/>
      <c r="C370" s="9"/>
      <c r="D370" s="33"/>
      <c r="E370" s="71" t="s">
        <v>290</v>
      </c>
      <c r="F370" s="11"/>
      <c r="G370" s="11"/>
      <c r="H370" s="11"/>
      <c r="I370" s="73"/>
      <c r="J370" s="112" t="s">
        <v>28</v>
      </c>
      <c r="K370" s="113"/>
      <c r="L370" s="113"/>
      <c r="M370" s="113"/>
      <c r="N370" s="113"/>
      <c r="O370" s="114"/>
      <c r="P370" s="27">
        <v>64.63</v>
      </c>
      <c r="Q370" s="27">
        <f t="shared" si="15"/>
        <v>64.63</v>
      </c>
    </row>
    <row r="371" spans="1:17" ht="15.75" thickBot="1" x14ac:dyDescent="0.3">
      <c r="A371" s="41"/>
      <c r="B371" s="35"/>
      <c r="C371" s="35"/>
      <c r="D371" s="36"/>
      <c r="E371" s="67" t="s">
        <v>291</v>
      </c>
      <c r="F371" s="68"/>
      <c r="G371" s="68"/>
      <c r="H371" s="68"/>
      <c r="I371" s="69"/>
      <c r="J371" s="115" t="s">
        <v>30</v>
      </c>
      <c r="K371" s="116"/>
      <c r="L371" s="116"/>
      <c r="M371" s="116"/>
      <c r="N371" s="116"/>
      <c r="O371" s="117"/>
      <c r="P371" s="29">
        <v>91.86</v>
      </c>
      <c r="Q371" s="29">
        <f t="shared" si="15"/>
        <v>91.86</v>
      </c>
    </row>
    <row r="372" spans="1:17" ht="15.75" thickBot="1" x14ac:dyDescent="0.3">
      <c r="A372" s="42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11"/>
      <c r="O372" s="11"/>
      <c r="P372" s="37"/>
      <c r="Q372" s="14"/>
    </row>
    <row r="373" spans="1:17" ht="15.75" customHeight="1" thickBot="1" x14ac:dyDescent="0.3">
      <c r="A373" s="75" t="s">
        <v>335</v>
      </c>
      <c r="B373" s="76"/>
      <c r="C373" s="76"/>
      <c r="D373" s="76"/>
      <c r="E373" s="76"/>
      <c r="F373" s="76"/>
      <c r="G373" s="76"/>
      <c r="H373" s="76"/>
      <c r="I373" s="76"/>
      <c r="J373" s="76"/>
      <c r="K373" s="76"/>
      <c r="L373" s="76"/>
      <c r="M373" s="76"/>
      <c r="N373" s="76"/>
      <c r="O373" s="76"/>
      <c r="P373" s="76"/>
      <c r="Q373" s="77"/>
    </row>
    <row r="374" spans="1:17" ht="15.75" thickBot="1" x14ac:dyDescent="0.3">
      <c r="A374" s="21"/>
      <c r="B374" s="30"/>
      <c r="C374" s="30"/>
      <c r="D374" s="31"/>
      <c r="E374" s="78" t="s">
        <v>11</v>
      </c>
      <c r="F374" s="79"/>
      <c r="G374" s="79"/>
      <c r="H374" s="79"/>
      <c r="I374" s="80"/>
      <c r="J374" s="118" t="s">
        <v>12</v>
      </c>
      <c r="K374" s="119"/>
      <c r="L374" s="119"/>
      <c r="M374" s="119"/>
      <c r="N374" s="119"/>
      <c r="O374" s="120"/>
      <c r="P374" s="23"/>
      <c r="Q374" s="24" t="s">
        <v>8</v>
      </c>
    </row>
    <row r="375" spans="1:17" x14ac:dyDescent="0.25">
      <c r="A375" s="40"/>
      <c r="B375" s="9"/>
      <c r="C375" s="9"/>
      <c r="D375" s="33"/>
      <c r="E375" s="84" t="s">
        <v>336</v>
      </c>
      <c r="F375" s="85"/>
      <c r="G375" s="85"/>
      <c r="H375" s="85"/>
      <c r="I375" s="110" t="s">
        <v>337</v>
      </c>
      <c r="J375" s="110"/>
      <c r="K375" s="110"/>
      <c r="L375" s="110"/>
      <c r="M375" s="110"/>
      <c r="N375" s="110"/>
      <c r="O375" s="111"/>
      <c r="P375" s="26">
        <v>12.57</v>
      </c>
      <c r="Q375" s="26">
        <f>P375*(1-$Q$7)</f>
        <v>12.57</v>
      </c>
    </row>
    <row r="376" spans="1:17" x14ac:dyDescent="0.25">
      <c r="A376" s="40"/>
      <c r="B376" s="9"/>
      <c r="C376" s="9"/>
      <c r="D376" s="33"/>
      <c r="E376" s="71"/>
      <c r="F376" s="11"/>
      <c r="G376" s="11"/>
      <c r="H376" s="11"/>
      <c r="I376" s="73"/>
      <c r="J376" s="71"/>
      <c r="K376" s="72"/>
      <c r="L376" s="72"/>
      <c r="M376" s="72"/>
      <c r="N376" s="72"/>
      <c r="O376" s="83"/>
      <c r="P376" s="66"/>
      <c r="Q376" s="27"/>
    </row>
    <row r="377" spans="1:17" x14ac:dyDescent="0.25">
      <c r="A377" s="40"/>
      <c r="B377" s="9"/>
      <c r="C377" s="9"/>
      <c r="D377" s="33"/>
      <c r="E377" s="71"/>
      <c r="F377" s="11"/>
      <c r="G377" s="11"/>
      <c r="H377" s="11"/>
      <c r="I377" s="73"/>
      <c r="J377" s="71"/>
      <c r="K377" s="72"/>
      <c r="L377" s="72"/>
      <c r="M377" s="72"/>
      <c r="N377" s="72"/>
      <c r="O377" s="83"/>
      <c r="P377" s="66"/>
      <c r="Q377" s="27"/>
    </row>
    <row r="378" spans="1:17" ht="15.75" thickBot="1" x14ac:dyDescent="0.3">
      <c r="A378" s="41"/>
      <c r="B378" s="35"/>
      <c r="C378" s="35"/>
      <c r="D378" s="36"/>
      <c r="E378" s="67"/>
      <c r="F378" s="68"/>
      <c r="G378" s="68"/>
      <c r="H378" s="68"/>
      <c r="I378" s="69"/>
      <c r="J378" s="67"/>
      <c r="K378" s="70"/>
      <c r="L378" s="70"/>
      <c r="M378" s="70"/>
      <c r="N378" s="70"/>
      <c r="O378" s="74"/>
      <c r="P378" s="63"/>
      <c r="Q378" s="29"/>
    </row>
    <row r="379" spans="1:17" ht="15.75" thickBot="1" x14ac:dyDescent="0.3">
      <c r="A379" s="42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11"/>
      <c r="O379" s="11"/>
      <c r="P379" s="39"/>
      <c r="Q379" s="102"/>
    </row>
    <row r="380" spans="1:17" ht="15.75" customHeight="1" thickBot="1" x14ac:dyDescent="0.3">
      <c r="A380" s="75" t="s">
        <v>390</v>
      </c>
      <c r="B380" s="76"/>
      <c r="C380" s="76"/>
      <c r="D380" s="76"/>
      <c r="E380" s="76"/>
      <c r="F380" s="76"/>
      <c r="G380" s="76"/>
      <c r="H380" s="76"/>
      <c r="I380" s="76"/>
      <c r="J380" s="76"/>
      <c r="K380" s="76"/>
      <c r="L380" s="76"/>
      <c r="M380" s="76"/>
      <c r="N380" s="76"/>
      <c r="O380" s="76"/>
      <c r="P380" s="76"/>
      <c r="Q380" s="77"/>
    </row>
    <row r="381" spans="1:17" ht="15.75" thickBot="1" x14ac:dyDescent="0.3">
      <c r="A381" s="21"/>
      <c r="B381" s="30"/>
      <c r="C381" s="30"/>
      <c r="D381" s="31"/>
      <c r="E381" s="79" t="s">
        <v>11</v>
      </c>
      <c r="F381" s="79"/>
      <c r="G381" s="79"/>
      <c r="H381" s="79"/>
      <c r="I381" s="80"/>
      <c r="J381" s="78" t="s">
        <v>12</v>
      </c>
      <c r="K381" s="81"/>
      <c r="L381" s="81"/>
      <c r="M381" s="81"/>
      <c r="N381" s="81"/>
      <c r="O381" s="82"/>
      <c r="P381" s="38"/>
      <c r="Q381" s="24" t="s">
        <v>8</v>
      </c>
    </row>
    <row r="382" spans="1:17" x14ac:dyDescent="0.25">
      <c r="A382" s="40"/>
      <c r="B382" s="9"/>
      <c r="C382" s="9"/>
      <c r="D382" s="33"/>
      <c r="E382" s="103" t="s">
        <v>415</v>
      </c>
      <c r="F382" s="85"/>
      <c r="G382" s="85"/>
      <c r="H382" s="85"/>
      <c r="I382" s="86"/>
      <c r="J382" s="84" t="s">
        <v>391</v>
      </c>
      <c r="K382" s="89"/>
      <c r="L382" s="89"/>
      <c r="M382" s="89"/>
      <c r="N382" s="89"/>
      <c r="O382" s="89"/>
      <c r="P382" s="26">
        <v>11.25</v>
      </c>
      <c r="Q382" s="26">
        <f>P382*(1-$Q$7)</f>
        <v>11.25</v>
      </c>
    </row>
    <row r="383" spans="1:17" x14ac:dyDescent="0.25">
      <c r="A383" s="40"/>
      <c r="B383" s="9"/>
      <c r="C383" s="9"/>
      <c r="D383" s="33"/>
      <c r="E383" s="104" t="s">
        <v>416</v>
      </c>
      <c r="F383" s="11"/>
      <c r="G383" s="11"/>
      <c r="H383" s="11"/>
      <c r="I383" s="73"/>
      <c r="J383" s="71" t="s">
        <v>393</v>
      </c>
      <c r="K383" s="72"/>
      <c r="L383" s="72"/>
      <c r="M383" s="72"/>
      <c r="N383" s="72"/>
      <c r="O383" s="72"/>
      <c r="P383" s="27">
        <v>13.88</v>
      </c>
      <c r="Q383" s="27">
        <f t="shared" ref="Q383:Q388" si="16">P383*(1-$Q$7)</f>
        <v>13.88</v>
      </c>
    </row>
    <row r="384" spans="1:17" x14ac:dyDescent="0.25">
      <c r="A384" s="40"/>
      <c r="B384" s="9"/>
      <c r="C384" s="9"/>
      <c r="D384" s="33"/>
      <c r="E384" s="104" t="s">
        <v>417</v>
      </c>
      <c r="F384" s="11"/>
      <c r="G384" s="11"/>
      <c r="H384" s="11"/>
      <c r="I384" s="73"/>
      <c r="J384" s="71" t="s">
        <v>392</v>
      </c>
      <c r="K384" s="72"/>
      <c r="L384" s="72"/>
      <c r="M384" s="72"/>
      <c r="N384" s="72"/>
      <c r="O384" s="72"/>
      <c r="P384" s="27">
        <v>16.649999999999999</v>
      </c>
      <c r="Q384" s="27">
        <f t="shared" si="16"/>
        <v>16.649999999999999</v>
      </c>
    </row>
    <row r="385" spans="1:17" x14ac:dyDescent="0.25">
      <c r="A385" s="40"/>
      <c r="B385" s="9"/>
      <c r="C385" s="9"/>
      <c r="D385" s="33"/>
      <c r="E385" s="104" t="s">
        <v>418</v>
      </c>
      <c r="F385" s="11"/>
      <c r="G385" s="11"/>
      <c r="H385" s="11"/>
      <c r="I385" s="73"/>
      <c r="J385" s="71" t="s">
        <v>394</v>
      </c>
      <c r="K385" s="72"/>
      <c r="L385" s="72"/>
      <c r="M385" s="72"/>
      <c r="N385" s="72"/>
      <c r="O385" s="72"/>
      <c r="P385" s="27">
        <v>23.99</v>
      </c>
      <c r="Q385" s="27">
        <f t="shared" si="16"/>
        <v>23.99</v>
      </c>
    </row>
    <row r="386" spans="1:17" x14ac:dyDescent="0.25">
      <c r="A386" s="40"/>
      <c r="B386" s="9"/>
      <c r="C386" s="9"/>
      <c r="D386" s="33"/>
      <c r="E386" s="104" t="s">
        <v>419</v>
      </c>
      <c r="F386" s="11"/>
      <c r="G386" s="11"/>
      <c r="H386" s="11"/>
      <c r="I386" s="73"/>
      <c r="J386" s="71" t="s">
        <v>395</v>
      </c>
      <c r="K386" s="72"/>
      <c r="L386" s="72"/>
      <c r="M386" s="72"/>
      <c r="N386" s="72"/>
      <c r="O386" s="72"/>
      <c r="P386" s="27">
        <v>32.75</v>
      </c>
      <c r="Q386" s="27">
        <f t="shared" si="16"/>
        <v>32.75</v>
      </c>
    </row>
    <row r="387" spans="1:17" x14ac:dyDescent="0.25">
      <c r="A387" s="40"/>
      <c r="B387" s="9"/>
      <c r="C387" s="9"/>
      <c r="D387" s="33"/>
      <c r="E387" s="104" t="s">
        <v>420</v>
      </c>
      <c r="F387" s="11"/>
      <c r="G387" s="11"/>
      <c r="H387" s="11"/>
      <c r="I387" s="73"/>
      <c r="J387" s="71" t="s">
        <v>396</v>
      </c>
      <c r="K387" s="72"/>
      <c r="L387" s="72"/>
      <c r="M387" s="72"/>
      <c r="N387" s="72"/>
      <c r="O387" s="72"/>
      <c r="P387" s="27">
        <v>44.51</v>
      </c>
      <c r="Q387" s="27">
        <f t="shared" si="16"/>
        <v>44.51</v>
      </c>
    </row>
    <row r="388" spans="1:17" ht="15.75" thickBot="1" x14ac:dyDescent="0.3">
      <c r="A388" s="41"/>
      <c r="B388" s="35"/>
      <c r="C388" s="35"/>
      <c r="D388" s="36"/>
      <c r="E388" s="105" t="s">
        <v>421</v>
      </c>
      <c r="F388" s="68"/>
      <c r="G388" s="68"/>
      <c r="H388" s="68"/>
      <c r="I388" s="69"/>
      <c r="J388" s="67" t="s">
        <v>397</v>
      </c>
      <c r="K388" s="70"/>
      <c r="L388" s="70"/>
      <c r="M388" s="70"/>
      <c r="N388" s="70"/>
      <c r="O388" s="70"/>
      <c r="P388" s="29">
        <v>59.5</v>
      </c>
      <c r="Q388" s="29">
        <f t="shared" si="16"/>
        <v>59.5</v>
      </c>
    </row>
    <row r="389" spans="1:17" ht="15.75" customHeight="1" thickBot="1" x14ac:dyDescent="0.3">
      <c r="A389" s="75" t="s">
        <v>398</v>
      </c>
      <c r="B389" s="76"/>
      <c r="C389" s="76"/>
      <c r="D389" s="76"/>
      <c r="E389" s="76"/>
      <c r="F389" s="76"/>
      <c r="G389" s="76"/>
      <c r="H389" s="76"/>
      <c r="I389" s="76"/>
      <c r="J389" s="76"/>
      <c r="K389" s="76"/>
      <c r="L389" s="76"/>
      <c r="M389" s="76"/>
      <c r="N389" s="76"/>
      <c r="O389" s="76"/>
      <c r="P389" s="76"/>
      <c r="Q389" s="77"/>
    </row>
    <row r="390" spans="1:17" ht="15.75" thickBot="1" x14ac:dyDescent="0.3">
      <c r="A390" s="21"/>
      <c r="B390" s="30"/>
      <c r="C390" s="30"/>
      <c r="D390" s="31"/>
      <c r="E390" s="106" t="s">
        <v>11</v>
      </c>
      <c r="F390" s="79"/>
      <c r="G390" s="79"/>
      <c r="H390" s="79"/>
      <c r="I390" s="80"/>
      <c r="J390" s="78" t="s">
        <v>12</v>
      </c>
      <c r="K390" s="81"/>
      <c r="L390" s="81"/>
      <c r="M390" s="81"/>
      <c r="N390" s="81"/>
      <c r="O390" s="82"/>
      <c r="P390" s="38"/>
      <c r="Q390" s="24" t="s">
        <v>8</v>
      </c>
    </row>
    <row r="391" spans="1:17" x14ac:dyDescent="0.25">
      <c r="A391" s="40"/>
      <c r="B391" s="9"/>
      <c r="C391" s="9"/>
      <c r="D391" s="33"/>
      <c r="E391" s="103" t="s">
        <v>422</v>
      </c>
      <c r="F391" s="85"/>
      <c r="G391" s="85"/>
      <c r="H391" s="85"/>
      <c r="I391" s="86"/>
      <c r="J391" s="84" t="s">
        <v>399</v>
      </c>
      <c r="K391" s="89"/>
      <c r="L391" s="89"/>
      <c r="M391" s="89"/>
      <c r="N391" s="89"/>
      <c r="O391" s="89"/>
      <c r="P391" s="26">
        <v>11.53</v>
      </c>
      <c r="Q391" s="26">
        <f>P391*(1-$Q$7)</f>
        <v>11.53</v>
      </c>
    </row>
    <row r="392" spans="1:17" x14ac:dyDescent="0.25">
      <c r="A392" s="40"/>
      <c r="B392" s="9"/>
      <c r="C392" s="9"/>
      <c r="D392" s="33"/>
      <c r="E392" s="104" t="s">
        <v>423</v>
      </c>
      <c r="F392" s="11"/>
      <c r="G392" s="11"/>
      <c r="H392" s="11"/>
      <c r="I392" s="73"/>
      <c r="J392" s="71" t="s">
        <v>400</v>
      </c>
      <c r="K392" s="72"/>
      <c r="L392" s="72"/>
      <c r="M392" s="72"/>
      <c r="N392" s="72"/>
      <c r="O392" s="72"/>
      <c r="P392" s="27">
        <v>14.25</v>
      </c>
      <c r="Q392" s="27">
        <f t="shared" ref="Q392:Q397" si="17">P392*(1-$Q$7)</f>
        <v>14.25</v>
      </c>
    </row>
    <row r="393" spans="1:17" x14ac:dyDescent="0.25">
      <c r="A393" s="40"/>
      <c r="B393" s="9"/>
      <c r="C393" s="9"/>
      <c r="D393" s="33"/>
      <c r="E393" s="104" t="s">
        <v>424</v>
      </c>
      <c r="F393" s="11"/>
      <c r="G393" s="11"/>
      <c r="H393" s="11"/>
      <c r="I393" s="73"/>
      <c r="J393" s="71" t="s">
        <v>401</v>
      </c>
      <c r="K393" s="72"/>
      <c r="L393" s="72"/>
      <c r="M393" s="72"/>
      <c r="N393" s="72"/>
      <c r="O393" s="72"/>
      <c r="P393" s="27">
        <v>17.05</v>
      </c>
      <c r="Q393" s="27">
        <f t="shared" si="17"/>
        <v>17.05</v>
      </c>
    </row>
    <row r="394" spans="1:17" x14ac:dyDescent="0.25">
      <c r="A394" s="40"/>
      <c r="B394" s="9"/>
      <c r="C394" s="9"/>
      <c r="D394" s="33"/>
      <c r="E394" s="104" t="s">
        <v>425</v>
      </c>
      <c r="F394" s="11"/>
      <c r="G394" s="11"/>
      <c r="H394" s="11"/>
      <c r="I394" s="73"/>
      <c r="J394" s="71" t="s">
        <v>402</v>
      </c>
      <c r="K394" s="72"/>
      <c r="L394" s="72"/>
      <c r="M394" s="72"/>
      <c r="N394" s="72"/>
      <c r="O394" s="72"/>
      <c r="P394" s="27">
        <v>23.67</v>
      </c>
      <c r="Q394" s="27">
        <f t="shared" si="17"/>
        <v>23.67</v>
      </c>
    </row>
    <row r="395" spans="1:17" x14ac:dyDescent="0.25">
      <c r="A395" s="40"/>
      <c r="B395" s="9"/>
      <c r="C395" s="9"/>
      <c r="D395" s="33"/>
      <c r="E395" s="104" t="s">
        <v>426</v>
      </c>
      <c r="F395" s="11"/>
      <c r="G395" s="11"/>
      <c r="H395" s="11"/>
      <c r="I395" s="73"/>
      <c r="J395" s="71" t="s">
        <v>403</v>
      </c>
      <c r="K395" s="72"/>
      <c r="L395" s="72"/>
      <c r="M395" s="72"/>
      <c r="N395" s="72"/>
      <c r="O395" s="72"/>
      <c r="P395" s="27">
        <v>33.57</v>
      </c>
      <c r="Q395" s="27">
        <f t="shared" si="17"/>
        <v>33.57</v>
      </c>
    </row>
    <row r="396" spans="1:17" x14ac:dyDescent="0.25">
      <c r="A396" s="40"/>
      <c r="B396" s="9"/>
      <c r="C396" s="9"/>
      <c r="D396" s="33"/>
      <c r="E396" s="104" t="s">
        <v>427</v>
      </c>
      <c r="F396" s="11"/>
      <c r="G396" s="11"/>
      <c r="H396" s="11"/>
      <c r="I396" s="73"/>
      <c r="J396" s="71" t="s">
        <v>404</v>
      </c>
      <c r="K396" s="72"/>
      <c r="L396" s="72"/>
      <c r="M396" s="72"/>
      <c r="N396" s="72"/>
      <c r="O396" s="72"/>
      <c r="P396" s="27">
        <v>46.16</v>
      </c>
      <c r="Q396" s="27">
        <f t="shared" si="17"/>
        <v>46.16</v>
      </c>
    </row>
    <row r="397" spans="1:17" ht="15.75" thickBot="1" x14ac:dyDescent="0.3">
      <c r="A397" s="41"/>
      <c r="B397" s="35"/>
      <c r="C397" s="35"/>
      <c r="D397" s="36"/>
      <c r="E397" s="105" t="s">
        <v>428</v>
      </c>
      <c r="F397" s="68"/>
      <c r="G397" s="68"/>
      <c r="H397" s="68"/>
      <c r="I397" s="69"/>
      <c r="J397" s="67" t="s">
        <v>405</v>
      </c>
      <c r="K397" s="70"/>
      <c r="L397" s="70"/>
      <c r="M397" s="70"/>
      <c r="N397" s="70"/>
      <c r="O397" s="70"/>
      <c r="P397" s="29">
        <v>61.39</v>
      </c>
      <c r="Q397" s="29">
        <f t="shared" si="17"/>
        <v>61.39</v>
      </c>
    </row>
  </sheetData>
  <mergeCells count="162">
    <mergeCell ref="J20:O20"/>
    <mergeCell ref="J21:O21"/>
    <mergeCell ref="J22:O22"/>
    <mergeCell ref="J23:O23"/>
    <mergeCell ref="J24:O24"/>
    <mergeCell ref="A12:Q12"/>
    <mergeCell ref="E13:I13"/>
    <mergeCell ref="J13:O13"/>
    <mergeCell ref="J14:O14"/>
    <mergeCell ref="J15:O15"/>
    <mergeCell ref="J16:O16"/>
    <mergeCell ref="J17:O17"/>
    <mergeCell ref="J18:O18"/>
    <mergeCell ref="J19:O19"/>
    <mergeCell ref="I43:O43"/>
    <mergeCell ref="J44:O44"/>
    <mergeCell ref="J45:O45"/>
    <mergeCell ref="J35:O35"/>
    <mergeCell ref="J36:O36"/>
    <mergeCell ref="J37:O37"/>
    <mergeCell ref="J38:O38"/>
    <mergeCell ref="J39:O39"/>
    <mergeCell ref="J27:O27"/>
    <mergeCell ref="J28:O28"/>
    <mergeCell ref="J29:O29"/>
    <mergeCell ref="J33:O33"/>
    <mergeCell ref="J34:O34"/>
    <mergeCell ref="J126:O126"/>
    <mergeCell ref="J127:O127"/>
    <mergeCell ref="J128:O128"/>
    <mergeCell ref="J129:O129"/>
    <mergeCell ref="J130:O130"/>
    <mergeCell ref="J121:O121"/>
    <mergeCell ref="J122:O122"/>
    <mergeCell ref="J123:O123"/>
    <mergeCell ref="J26:O26"/>
    <mergeCell ref="J32:O32"/>
    <mergeCell ref="J42:O42"/>
    <mergeCell ref="J108:O108"/>
    <mergeCell ref="J120:O120"/>
    <mergeCell ref="J114:O114"/>
    <mergeCell ref="J115:O115"/>
    <mergeCell ref="J116:O116"/>
    <mergeCell ref="J117:O117"/>
    <mergeCell ref="J118:O118"/>
    <mergeCell ref="J109:O109"/>
    <mergeCell ref="J110:O110"/>
    <mergeCell ref="J111:O111"/>
    <mergeCell ref="J112:O112"/>
    <mergeCell ref="J113:O113"/>
    <mergeCell ref="J40:O40"/>
    <mergeCell ref="J141:O141"/>
    <mergeCell ref="J142:O142"/>
    <mergeCell ref="J145:O145"/>
    <mergeCell ref="J146:O146"/>
    <mergeCell ref="J147:O147"/>
    <mergeCell ref="J131:O131"/>
    <mergeCell ref="J132:O132"/>
    <mergeCell ref="J133:O133"/>
    <mergeCell ref="J139:O139"/>
    <mergeCell ref="J140:O140"/>
    <mergeCell ref="J153:O153"/>
    <mergeCell ref="J154:O154"/>
    <mergeCell ref="J157:O157"/>
    <mergeCell ref="J158:O158"/>
    <mergeCell ref="J159:O159"/>
    <mergeCell ref="J148:O148"/>
    <mergeCell ref="J149:O149"/>
    <mergeCell ref="J150:O150"/>
    <mergeCell ref="J151:O151"/>
    <mergeCell ref="J152:O152"/>
    <mergeCell ref="J228:O228"/>
    <mergeCell ref="J229:O229"/>
    <mergeCell ref="J230:O230"/>
    <mergeCell ref="J231:O231"/>
    <mergeCell ref="J232:O232"/>
    <mergeCell ref="J160:O160"/>
    <mergeCell ref="J224:O224"/>
    <mergeCell ref="J225:O225"/>
    <mergeCell ref="J226:O226"/>
    <mergeCell ref="J227:O227"/>
    <mergeCell ref="J241:O241"/>
    <mergeCell ref="J237:O237"/>
    <mergeCell ref="J271:O271"/>
    <mergeCell ref="J272:O272"/>
    <mergeCell ref="J273:O273"/>
    <mergeCell ref="J233:O233"/>
    <mergeCell ref="J234:O234"/>
    <mergeCell ref="J235:O235"/>
    <mergeCell ref="J239:O239"/>
    <mergeCell ref="J240:O240"/>
    <mergeCell ref="J281:O281"/>
    <mergeCell ref="J282:O282"/>
    <mergeCell ref="J283:O283"/>
    <mergeCell ref="J284:O284"/>
    <mergeCell ref="J285:O285"/>
    <mergeCell ref="J274:O274"/>
    <mergeCell ref="J275:O275"/>
    <mergeCell ref="J276:O276"/>
    <mergeCell ref="J279:O279"/>
    <mergeCell ref="J280:O280"/>
    <mergeCell ref="J296:O296"/>
    <mergeCell ref="J297:O297"/>
    <mergeCell ref="J298:O298"/>
    <mergeCell ref="J299:O299"/>
    <mergeCell ref="J300:O300"/>
    <mergeCell ref="J286:O286"/>
    <mergeCell ref="J288:O288"/>
    <mergeCell ref="J289:O289"/>
    <mergeCell ref="J294:O294"/>
    <mergeCell ref="J295:O295"/>
    <mergeCell ref="J307:O307"/>
    <mergeCell ref="J312:O312"/>
    <mergeCell ref="J313:O313"/>
    <mergeCell ref="J314:O314"/>
    <mergeCell ref="J315:O315"/>
    <mergeCell ref="I301:O301"/>
    <mergeCell ref="J302:O302"/>
    <mergeCell ref="J303:O303"/>
    <mergeCell ref="J304:O304"/>
    <mergeCell ref="J306:O306"/>
    <mergeCell ref="J324:O324"/>
    <mergeCell ref="J325:O325"/>
    <mergeCell ref="J326:O326"/>
    <mergeCell ref="J327:O327"/>
    <mergeCell ref="J328:O328"/>
    <mergeCell ref="J316:O316"/>
    <mergeCell ref="J317:O317"/>
    <mergeCell ref="J318:O318"/>
    <mergeCell ref="J321:O321"/>
    <mergeCell ref="J323:O323"/>
    <mergeCell ref="J337:O337"/>
    <mergeCell ref="J340:O340"/>
    <mergeCell ref="J341:O341"/>
    <mergeCell ref="J342:O342"/>
    <mergeCell ref="J343:O343"/>
    <mergeCell ref="J331:O331"/>
    <mergeCell ref="J333:O333"/>
    <mergeCell ref="J334:O334"/>
    <mergeCell ref="J335:O335"/>
    <mergeCell ref="J336:O336"/>
    <mergeCell ref="I351:O351"/>
    <mergeCell ref="I352:O352"/>
    <mergeCell ref="J353:O353"/>
    <mergeCell ref="J354:O354"/>
    <mergeCell ref="J355:O355"/>
    <mergeCell ref="J344:O344"/>
    <mergeCell ref="J345:O345"/>
    <mergeCell ref="J346:O346"/>
    <mergeCell ref="J349:O349"/>
    <mergeCell ref="I350:O350"/>
    <mergeCell ref="I375:O375"/>
    <mergeCell ref="J368:O368"/>
    <mergeCell ref="J369:O369"/>
    <mergeCell ref="J370:O370"/>
    <mergeCell ref="J371:O371"/>
    <mergeCell ref="J374:O374"/>
    <mergeCell ref="J358:O358"/>
    <mergeCell ref="J359:O359"/>
    <mergeCell ref="J365:O365"/>
    <mergeCell ref="J366:O366"/>
    <mergeCell ref="J367:O367"/>
  </mergeCells>
  <phoneticPr fontId="5" type="noConversion"/>
  <hyperlinks>
    <hyperlink ref="A7" r:id="rId1" xr:uid="{683742CD-934B-4726-BB25-F8FB62182BD2}"/>
    <hyperlink ref="I7" r:id="rId2" xr:uid="{9BB3ABD1-5841-4920-9D83-F8B70B9D6FD7}"/>
    <hyperlink ref="A8" r:id="rId3" xr:uid="{5F09C0FA-2E33-472D-BD4C-D85411A7E2C7}"/>
  </hyperlinks>
  <pageMargins left="0.75" right="0.75" top="1" bottom="1" header="0.5" footer="0.5"/>
  <pageSetup paperSize="9" orientation="portrait" r:id="rId4"/>
  <headerFooter alignWithMargins="0"/>
  <drawing r:id="rId5"/>
  <legacy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GF messingliitmikud</vt:lpstr>
    </vt:vector>
  </TitlesOfParts>
  <Company>Hals Trading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Külli</dc:creator>
  <cp:lastModifiedBy>Anne Olesk</cp:lastModifiedBy>
  <cp:lastPrinted>2010-10-16T07:56:45Z</cp:lastPrinted>
  <dcterms:created xsi:type="dcterms:W3CDTF">1998-09-21T07:16:11Z</dcterms:created>
  <dcterms:modified xsi:type="dcterms:W3CDTF">2026-09-11T06:58:34Z</dcterms:modified>
</cp:coreProperties>
</file>