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3820" windowHeight="9855"/>
  </bookViews>
  <sheets>
    <sheet name="Leht1" sheetId="1" r:id="rId1"/>
    <sheet name="Leht2" sheetId="2" r:id="rId2"/>
    <sheet name="Leht3" sheetId="3" r:id="rId3"/>
  </sheets>
  <calcPr calcId="145621"/>
</workbook>
</file>

<file path=xl/calcChain.xml><?xml version="1.0" encoding="utf-8"?>
<calcChain xmlns="http://schemas.openxmlformats.org/spreadsheetml/2006/main">
  <c r="O169" i="1" l="1"/>
  <c r="O164" i="1" l="1"/>
  <c r="O158" i="1"/>
  <c r="O157" i="1"/>
  <c r="O150" i="1"/>
  <c r="O145" i="1"/>
  <c r="O143" i="1"/>
  <c r="O142" i="1"/>
  <c r="O141" i="1"/>
  <c r="O140" i="1"/>
  <c r="O138" i="1"/>
  <c r="O137" i="1"/>
  <c r="O136" i="1"/>
  <c r="O135" i="1"/>
  <c r="O133" i="1"/>
  <c r="O131" i="1"/>
  <c r="O130" i="1"/>
  <c r="O127" i="1"/>
  <c r="O126" i="1"/>
  <c r="O124" i="1"/>
  <c r="O123" i="1"/>
  <c r="O121" i="1" l="1"/>
  <c r="O120" i="1"/>
  <c r="O119" i="1"/>
  <c r="O117" i="1"/>
  <c r="O116" i="1"/>
  <c r="O115" i="1"/>
  <c r="O112" i="1"/>
  <c r="O111" i="1"/>
  <c r="O110" i="1"/>
  <c r="O108" i="1"/>
  <c r="O107" i="1"/>
  <c r="O106" i="1"/>
  <c r="O103" i="1"/>
  <c r="O104" i="1"/>
  <c r="O102" i="1"/>
  <c r="O98" i="1"/>
  <c r="O97" i="1"/>
  <c r="O95" i="1"/>
  <c r="O94" i="1"/>
  <c r="O65" i="1"/>
  <c r="O67" i="1"/>
  <c r="O68" i="1"/>
  <c r="O70" i="1"/>
  <c r="O71" i="1"/>
  <c r="O73" i="1"/>
  <c r="O74" i="1"/>
  <c r="O75" i="1"/>
  <c r="O76" i="1"/>
  <c r="O77" i="1"/>
  <c r="O79" i="1"/>
  <c r="O80" i="1"/>
  <c r="O81" i="1"/>
  <c r="O83" i="1"/>
  <c r="O84" i="1"/>
  <c r="O86" i="1"/>
  <c r="O87" i="1"/>
  <c r="O88" i="1"/>
  <c r="O89" i="1"/>
  <c r="O91" i="1"/>
  <c r="O92" i="1"/>
  <c r="O64" i="1"/>
  <c r="O58" i="1"/>
  <c r="O59" i="1"/>
  <c r="O60" i="1"/>
  <c r="O61" i="1"/>
  <c r="O62" i="1"/>
  <c r="O57" i="1"/>
  <c r="O52" i="1"/>
  <c r="O53" i="1"/>
  <c r="O54" i="1"/>
  <c r="O55" i="1"/>
  <c r="O51" i="1"/>
  <c r="O46" i="1"/>
  <c r="O47" i="1"/>
  <c r="O48" i="1"/>
  <c r="O49" i="1"/>
  <c r="O45" i="1"/>
  <c r="O19" i="1"/>
  <c r="O35" i="1"/>
  <c r="O36" i="1"/>
  <c r="O37" i="1"/>
  <c r="O38" i="1"/>
  <c r="O39" i="1"/>
  <c r="O40" i="1"/>
  <c r="O34" i="1"/>
  <c r="O29" i="1"/>
  <c r="O30" i="1"/>
  <c r="O31" i="1"/>
  <c r="O32" i="1"/>
  <c r="O28" i="1"/>
  <c r="O24" i="1"/>
  <c r="O25" i="1"/>
  <c r="O26" i="1"/>
  <c r="O23" i="1"/>
  <c r="O15" i="1"/>
  <c r="O16" i="1"/>
  <c r="O17" i="1"/>
  <c r="O18" i="1"/>
  <c r="O20" i="1"/>
  <c r="O21" i="1"/>
  <c r="O14" i="1"/>
</calcChain>
</file>

<file path=xl/comments1.xml><?xml version="1.0" encoding="utf-8"?>
<comments xmlns="http://schemas.openxmlformats.org/spreadsheetml/2006/main">
  <authors>
    <author>Leana Kolsar</author>
  </authors>
  <commentList>
    <comment ref="N9" authorId="0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<sst xmlns="http://schemas.openxmlformats.org/spreadsheetml/2006/main" count="263" uniqueCount="226">
  <si>
    <t>AS HALS TRADING</t>
  </si>
  <si>
    <t>AS HALS TRADING - T</t>
  </si>
  <si>
    <t>PÕHIHINNAD</t>
  </si>
  <si>
    <t>Kadaka tee 42 H</t>
  </si>
  <si>
    <t>Tähe 129 C</t>
  </si>
  <si>
    <t>12915 Tallinn</t>
  </si>
  <si>
    <t>50113 Tartu</t>
  </si>
  <si>
    <t>ilma käibemaksuta</t>
  </si>
  <si>
    <t>Tel. 71 51 400</t>
  </si>
  <si>
    <t>Tel. 301 630</t>
  </si>
  <si>
    <t>Fax 71 51 401</t>
  </si>
  <si>
    <t>Fax  367 470</t>
  </si>
  <si>
    <t>e-mail: hals@hals.ee</t>
  </si>
  <si>
    <t>halstartu@hals.ee</t>
  </si>
  <si>
    <t>Allahindlus:</t>
  </si>
  <si>
    <t>www.hals.ee</t>
  </si>
  <si>
    <t>KOOD</t>
  </si>
  <si>
    <t>Netohind</t>
  </si>
  <si>
    <t>FA72115</t>
  </si>
  <si>
    <r>
      <t>Kanali põlv 32-90</t>
    </r>
    <r>
      <rPr>
        <sz val="11"/>
        <color theme="1"/>
        <rFont val="Calibri"/>
        <family val="2"/>
        <charset val="186"/>
      </rPr>
      <t>⁰ 2m</t>
    </r>
  </si>
  <si>
    <t>FA72125</t>
  </si>
  <si>
    <t>FA72215</t>
  </si>
  <si>
    <t>FA72225</t>
  </si>
  <si>
    <t>Kanali põlv 32-90⁰ 1m</t>
  </si>
  <si>
    <r>
      <t>Kanali põlv 32-45</t>
    </r>
    <r>
      <rPr>
        <sz val="11"/>
        <color theme="1"/>
        <rFont val="Calibri"/>
        <family val="2"/>
        <charset val="186"/>
      </rPr>
      <t>⁰ 2m</t>
    </r>
  </si>
  <si>
    <t>Kanali põlv 32-45⁰ 1m</t>
  </si>
  <si>
    <t>Kanalisatsiooni põlved KROOM</t>
  </si>
  <si>
    <t>Kanalisatsiooni kolmikud KROOM</t>
  </si>
  <si>
    <t>FA73315</t>
  </si>
  <si>
    <t>FA73325</t>
  </si>
  <si>
    <r>
      <t>Kanali kolmik 32-32-90</t>
    </r>
    <r>
      <rPr>
        <sz val="11"/>
        <color theme="1"/>
        <rFont val="Calibri"/>
        <family val="2"/>
        <charset val="186"/>
      </rPr>
      <t>⁰ 3m</t>
    </r>
  </si>
  <si>
    <t>Kanali kolmik 32-32-45⁰ 3m</t>
  </si>
  <si>
    <t>FA72325</t>
  </si>
  <si>
    <t>FA72425</t>
  </si>
  <si>
    <t>FA73115</t>
  </si>
  <si>
    <t>Kanalitoru 32-950mm</t>
  </si>
  <si>
    <t xml:space="preserve">Kanalitoru 40-950mm </t>
  </si>
  <si>
    <t>Kanali muhv 32mm</t>
  </si>
  <si>
    <t>Kanalisatsiooni torud ja muhv KROOM</t>
  </si>
  <si>
    <t>FA74255</t>
  </si>
  <si>
    <t>FA74265</t>
  </si>
  <si>
    <t>FA74315</t>
  </si>
  <si>
    <t>FA74325</t>
  </si>
  <si>
    <t>Põhihind</t>
  </si>
  <si>
    <r>
      <t>Kanali põlv 40-90</t>
    </r>
    <r>
      <rPr>
        <sz val="11"/>
        <color theme="1"/>
        <rFont val="Calibri"/>
        <family val="2"/>
        <charset val="186"/>
      </rPr>
      <t>⁰ 2m</t>
    </r>
  </si>
  <si>
    <t>Kanali põlv 40-90⁰ 1m</t>
  </si>
  <si>
    <r>
      <t>Kanali põlv 40-45</t>
    </r>
    <r>
      <rPr>
        <sz val="11"/>
        <color theme="1"/>
        <rFont val="Calibri"/>
        <family val="2"/>
        <charset val="186"/>
      </rPr>
      <t>⁰ 2m</t>
    </r>
  </si>
  <si>
    <t>Kanali põlv 40-45⁰ 1m</t>
  </si>
  <si>
    <t>FA74815</t>
  </si>
  <si>
    <t>FA74825</t>
  </si>
  <si>
    <r>
      <t>Kanali kolmik 40-40-90</t>
    </r>
    <r>
      <rPr>
        <sz val="11"/>
        <color theme="1"/>
        <rFont val="Calibri"/>
        <family val="2"/>
        <charset val="186"/>
      </rPr>
      <t>⁰ 3m</t>
    </r>
  </si>
  <si>
    <r>
      <t>Kanali kolmik 40-40-45</t>
    </r>
    <r>
      <rPr>
        <sz val="11"/>
        <color theme="1"/>
        <rFont val="Calibri"/>
        <family val="2"/>
        <charset val="186"/>
      </rPr>
      <t>⁰3m</t>
    </r>
  </si>
  <si>
    <t>FA74615</t>
  </si>
  <si>
    <t>Kanali muhv 40mm</t>
  </si>
  <si>
    <t>Nimetus ja mõõt</t>
  </si>
  <si>
    <t>FA14130</t>
  </si>
  <si>
    <t>FA14050</t>
  </si>
  <si>
    <t>FA14180</t>
  </si>
  <si>
    <t>FA14060</t>
  </si>
  <si>
    <t>FA14135</t>
  </si>
  <si>
    <t>FA14065</t>
  </si>
  <si>
    <t>FA14057</t>
  </si>
  <si>
    <t>12/15/16 VALGE</t>
  </si>
  <si>
    <t>16/20 VALGE</t>
  </si>
  <si>
    <t>18/22 VALGE</t>
  </si>
  <si>
    <t>25/28 VALGE</t>
  </si>
  <si>
    <t>12/15 KROOM</t>
  </si>
  <si>
    <t>18/22 KROOM</t>
  </si>
  <si>
    <t>16/22 MATT KROOM</t>
  </si>
  <si>
    <t>Falu-snap 1-osaline</t>
  </si>
  <si>
    <t>Falu-snap mini kinnitus komposiit ja vasktorudele</t>
  </si>
  <si>
    <t>FA14100</t>
  </si>
  <si>
    <t>FA14150</t>
  </si>
  <si>
    <t>FA14105</t>
  </si>
  <si>
    <t>FA14115</t>
  </si>
  <si>
    <t>FA14107</t>
  </si>
  <si>
    <t>15/16 MATT KROOM</t>
  </si>
  <si>
    <t>18/20/22 VALGE</t>
  </si>
  <si>
    <t>12/15/15 VALGE</t>
  </si>
  <si>
    <t>Falu-snap 2-osaline, 40mm vahe</t>
  </si>
  <si>
    <t>FA14000</t>
  </si>
  <si>
    <t>FA14090</t>
  </si>
  <si>
    <t>FA14005</t>
  </si>
  <si>
    <t>FA14007</t>
  </si>
  <si>
    <t>FA14097</t>
  </si>
  <si>
    <t>16/20 MATT KROOM</t>
  </si>
  <si>
    <t>Falu-snap 2-osaline, 60mm vahe</t>
  </si>
  <si>
    <t>FA14070</t>
  </si>
  <si>
    <t>FA14080</t>
  </si>
  <si>
    <t>FA14170</t>
  </si>
  <si>
    <t>FA14190</t>
  </si>
  <si>
    <t>FA14075</t>
  </si>
  <si>
    <t>FA14087</t>
  </si>
  <si>
    <t>2-se torukinnituse kõrgendused</t>
  </si>
  <si>
    <t>10 x 20 mm VALGE</t>
  </si>
  <si>
    <t>10 x 20mm KROOM</t>
  </si>
  <si>
    <t>FA14210</t>
  </si>
  <si>
    <t>FA14215</t>
  </si>
  <si>
    <t>FA14310</t>
  </si>
  <si>
    <t>FA14315</t>
  </si>
  <si>
    <t>10 x 30/33mm VALGE</t>
  </si>
  <si>
    <t xml:space="preserve">10 x 30mm KROOM </t>
  </si>
  <si>
    <t>10 x 45mm VALGE</t>
  </si>
  <si>
    <t>10 x 45mm KROOM</t>
  </si>
  <si>
    <t>FA15810</t>
  </si>
  <si>
    <t>FA15815</t>
  </si>
  <si>
    <t>FA16310</t>
  </si>
  <si>
    <t>FA16210</t>
  </si>
  <si>
    <t>FA16215</t>
  </si>
  <si>
    <t>10 x 60mm KROOM</t>
  </si>
  <si>
    <t>10 x 60mm VALGE</t>
  </si>
  <si>
    <t>5 x 60mm VALGE</t>
  </si>
  <si>
    <t>FA16220</t>
  </si>
  <si>
    <t>FA16225</t>
  </si>
  <si>
    <t>20 x 60mm VALGE</t>
  </si>
  <si>
    <t>FA16510</t>
  </si>
  <si>
    <t>FA16700</t>
  </si>
  <si>
    <t>FA16705</t>
  </si>
  <si>
    <t>FA14230</t>
  </si>
  <si>
    <t>FA14235</t>
  </si>
  <si>
    <t>FA16610</t>
  </si>
  <si>
    <t>5 x 90mm VALGE</t>
  </si>
  <si>
    <t>10 x 80 KROOM</t>
  </si>
  <si>
    <t>10 x 80mm VALGE</t>
  </si>
  <si>
    <t>10 x 70mm KROOM</t>
  </si>
  <si>
    <t>10 x 70mm VALGE</t>
  </si>
  <si>
    <t>5 x 70mm VALGE</t>
  </si>
  <si>
    <t>FA16410</t>
  </si>
  <si>
    <t>FA16415</t>
  </si>
  <si>
    <t>FA16460</t>
  </si>
  <si>
    <t>FA17310</t>
  </si>
  <si>
    <t>FA17315</t>
  </si>
  <si>
    <t>10 x 100mm KROOM</t>
  </si>
  <si>
    <t>10 x 100mm VALGE</t>
  </si>
  <si>
    <t>15 x 90mm VALGE</t>
  </si>
  <si>
    <t>10 x 90 KROOM</t>
  </si>
  <si>
    <t>10 x 90mm VALGE</t>
  </si>
  <si>
    <t>Komplekt sisaldab 5 kinnitust ja liimi</t>
  </si>
  <si>
    <t>FA14500</t>
  </si>
  <si>
    <t>FA14505</t>
  </si>
  <si>
    <t>12/15/16 KROOM</t>
  </si>
  <si>
    <t>FA14510</t>
  </si>
  <si>
    <t>FA14515</t>
  </si>
  <si>
    <t>Faluplast toruliitmikud, torukandurid ja ilukatted</t>
  </si>
  <si>
    <t>Plastik kinnitused DUO-CONTACT komposiit ja vasktorudele 1-osaline</t>
  </si>
  <si>
    <t>Faluplast 1-ne torukate</t>
  </si>
  <si>
    <t>Torukate mõõduga 38 x 38mm</t>
  </si>
  <si>
    <t>FA51440</t>
  </si>
  <si>
    <t>FA51445</t>
  </si>
  <si>
    <t>FA51449</t>
  </si>
  <si>
    <t>Torukate mõõduga 48 x 48mm</t>
  </si>
  <si>
    <t>FA51450</t>
  </si>
  <si>
    <t>FA51455</t>
  </si>
  <si>
    <t>FA51459</t>
  </si>
  <si>
    <t>Torukate mõõduga 54 x 54mm</t>
  </si>
  <si>
    <t>FA51420</t>
  </si>
  <si>
    <t>FA51425</t>
  </si>
  <si>
    <t>FA51429</t>
  </si>
  <si>
    <t>18-28mm torule PRUUN</t>
  </si>
  <si>
    <t>18-28mm torule KROOM</t>
  </si>
  <si>
    <t>Faluplast 2-ne torukate</t>
  </si>
  <si>
    <t>18-28mm torule VALGE</t>
  </si>
  <si>
    <t>12-22mm torule PRUUN</t>
  </si>
  <si>
    <t>12-22mm torule KROOM</t>
  </si>
  <si>
    <t>12-22mm torule VALGE</t>
  </si>
  <si>
    <t>12-16mm torule PRUUN</t>
  </si>
  <si>
    <t>12-16mm torule KROOM</t>
  </si>
  <si>
    <t>12-16mm torule VALGE</t>
  </si>
  <si>
    <t>Torukate mõõduga 88 x 38mm</t>
  </si>
  <si>
    <t>FA51430</t>
  </si>
  <si>
    <t>FA51435</t>
  </si>
  <si>
    <t>FA51439</t>
  </si>
  <si>
    <t>Torukate mõõduga 98 x 48mm</t>
  </si>
  <si>
    <t>FA51480</t>
  </si>
  <si>
    <t>FA51485</t>
  </si>
  <si>
    <t>FA51489</t>
  </si>
  <si>
    <t>Torukate mõõduga 118-48mm</t>
  </si>
  <si>
    <t>FA51460</t>
  </si>
  <si>
    <t>FA51469</t>
  </si>
  <si>
    <t>12-22mm torudele VALGE</t>
  </si>
  <si>
    <t>12-22mm torudele PRUUN</t>
  </si>
  <si>
    <t>Torukate mõõduga 124 x 54mm</t>
  </si>
  <si>
    <t>FA51470</t>
  </si>
  <si>
    <t>FA51479</t>
  </si>
  <si>
    <t>18-28mm torudele VALGE</t>
  </si>
  <si>
    <t>18-28mm torudele PRUUN</t>
  </si>
  <si>
    <t>Faluplast kõrge rosett</t>
  </si>
  <si>
    <t>Kõrgus 57mm, laius 95mm</t>
  </si>
  <si>
    <t>FA58000</t>
  </si>
  <si>
    <t>FA58005</t>
  </si>
  <si>
    <t>40mm torule VALGE</t>
  </si>
  <si>
    <t>40mm torule KROOM</t>
  </si>
  <si>
    <t>Kõrgus 96mm, laius 99mm</t>
  </si>
  <si>
    <t>FA58010</t>
  </si>
  <si>
    <t>Kõrgus 55mm, laius 89mm</t>
  </si>
  <si>
    <t>FA58100</t>
  </si>
  <si>
    <t>FA58105</t>
  </si>
  <si>
    <t>FA58500</t>
  </si>
  <si>
    <t>FA58501</t>
  </si>
  <si>
    <t>32mm torule VALGE</t>
  </si>
  <si>
    <t>32mm torule KROOM</t>
  </si>
  <si>
    <t>50mm torule VALGE</t>
  </si>
  <si>
    <t>50mm torule KROOM</t>
  </si>
  <si>
    <t>Torude valutoed betooni sisse</t>
  </si>
  <si>
    <t>50-125mm torudele</t>
  </si>
  <si>
    <t>FA19509</t>
  </si>
  <si>
    <t>FA19529</t>
  </si>
  <si>
    <t>50/75/110mm torudele</t>
  </si>
  <si>
    <t>Faluplast universaalne kork muhvi-torule</t>
  </si>
  <si>
    <t>FA31409</t>
  </si>
  <si>
    <t>110/160mm torudele</t>
  </si>
  <si>
    <t>Faluplast vesilukk ventilatsiooni seadmele</t>
  </si>
  <si>
    <t>FA45710</t>
  </si>
  <si>
    <t>32mm</t>
  </si>
  <si>
    <t>FA30159</t>
  </si>
  <si>
    <t>FA73645</t>
  </si>
  <si>
    <t>Kanali muhv üleminek 40 x 32mm</t>
  </si>
  <si>
    <t xml:space="preserve">Kõrgus 45mm, laius 76mm </t>
  </si>
  <si>
    <t>FA58300</t>
  </si>
  <si>
    <t>FA58305</t>
  </si>
  <si>
    <t>FA58200</t>
  </si>
  <si>
    <t>FA58205</t>
  </si>
  <si>
    <t>01.04.2018</t>
  </si>
  <si>
    <t>Faluplast sifoon 32mm, isepuhastuv, valge</t>
  </si>
  <si>
    <t>FA45900</t>
  </si>
  <si>
    <t>20 x 60mm KROOM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</si>
</sst>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u/>
      <sz val="10"/>
      <color theme="10"/>
      <name val="Arial"/>
      <family val="2"/>
      <charset val="186"/>
    </font>
    <font>
      <b/>
      <sz val="14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4"/>
      <color theme="1"/>
      <name val="Times New Roman"/>
      <family val="1"/>
      <charset val="186"/>
    </font>
    <font>
      <sz val="11"/>
      <color theme="1"/>
      <name val="Calibri"/>
      <family val="2"/>
      <charset val="186"/>
    </font>
    <font>
      <sz val="12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14999847407452621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176">
    <xf numFmtId="0" fontId="0" fillId="0" borderId="0" xfId="0"/>
    <xf numFmtId="0" fontId="0" fillId="0" borderId="0" xfId="0" applyBorder="1"/>
    <xf numFmtId="0" fontId="0" fillId="0" borderId="0" xfId="0"/>
    <xf numFmtId="0" fontId="0" fillId="3" borderId="0" xfId="0" applyFill="1" applyBorder="1"/>
    <xf numFmtId="0" fontId="3" fillId="3" borderId="0" xfId="1" applyFont="1" applyFill="1" applyBorder="1"/>
    <xf numFmtId="49" fontId="3" fillId="3" borderId="0" xfId="1" applyNumberFormat="1" applyFont="1" applyFill="1" applyBorder="1" applyAlignment="1">
      <alignment horizontal="center"/>
    </xf>
    <xf numFmtId="0" fontId="3" fillId="3" borderId="0" xfId="1" applyFont="1" applyFill="1" applyBorder="1" applyAlignment="1">
      <alignment horizontal="center"/>
    </xf>
    <xf numFmtId="0" fontId="2" fillId="3" borderId="0" xfId="1" applyFont="1" applyFill="1" applyBorder="1"/>
    <xf numFmtId="49" fontId="2" fillId="3" borderId="0" xfId="1" applyNumberFormat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2" fontId="2" fillId="3" borderId="0" xfId="1" applyNumberFormat="1" applyFont="1" applyFill="1" applyBorder="1" applyAlignment="1">
      <alignment horizontal="center"/>
    </xf>
    <xf numFmtId="0" fontId="2" fillId="3" borderId="0" xfId="1" quotePrefix="1" applyFont="1" applyFill="1" applyBorder="1"/>
    <xf numFmtId="0" fontId="2" fillId="3" borderId="0" xfId="1" applyFont="1" applyFill="1" applyBorder="1" applyAlignment="1">
      <alignment horizontal="right"/>
    </xf>
    <xf numFmtId="49" fontId="4" fillId="3" borderId="0" xfId="2" quotePrefix="1" applyNumberFormat="1" applyFill="1" applyBorder="1" applyAlignment="1">
      <alignment horizontal="left"/>
    </xf>
    <xf numFmtId="49" fontId="2" fillId="3" borderId="0" xfId="1" quotePrefix="1" applyNumberFormat="1" applyFont="1" applyFill="1" applyBorder="1" applyAlignment="1">
      <alignment horizontal="left"/>
    </xf>
    <xf numFmtId="0" fontId="0" fillId="3" borderId="0" xfId="0" applyFill="1"/>
    <xf numFmtId="0" fontId="2" fillId="2" borderId="5" xfId="1" applyFont="1" applyFill="1" applyBorder="1" applyAlignment="1">
      <alignment horizontal="center"/>
    </xf>
    <xf numFmtId="0" fontId="3" fillId="3" borderId="3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  <xf numFmtId="0" fontId="0" fillId="3" borderId="3" xfId="0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10" xfId="0" applyBorder="1"/>
    <xf numFmtId="0" fontId="0" fillId="0" borderId="5" xfId="0" applyBorder="1"/>
    <xf numFmtId="0" fontId="0" fillId="0" borderId="2" xfId="0" applyBorder="1"/>
    <xf numFmtId="9" fontId="2" fillId="2" borderId="18" xfId="1" applyNumberFormat="1" applyFont="1" applyFill="1" applyBorder="1" applyAlignment="1">
      <alignment horizontal="center"/>
    </xf>
    <xf numFmtId="0" fontId="0" fillId="3" borderId="19" xfId="0" applyFill="1" applyBorder="1"/>
    <xf numFmtId="0" fontId="0" fillId="0" borderId="19" xfId="0" applyBorder="1"/>
    <xf numFmtId="0" fontId="0" fillId="0" borderId="20" xfId="0" applyBorder="1"/>
    <xf numFmtId="0" fontId="0" fillId="3" borderId="17" xfId="0" applyFill="1" applyBorder="1"/>
    <xf numFmtId="0" fontId="0" fillId="0" borderId="17" xfId="0" applyBorder="1"/>
    <xf numFmtId="0" fontId="0" fillId="3" borderId="21" xfId="0" applyFill="1" applyBorder="1"/>
    <xf numFmtId="0" fontId="0" fillId="0" borderId="22" xfId="0" applyBorder="1"/>
    <xf numFmtId="0" fontId="0" fillId="0" borderId="23" xfId="0" applyBorder="1"/>
    <xf numFmtId="0" fontId="0" fillId="0" borderId="7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3" borderId="27" xfId="0" applyFill="1" applyBorder="1"/>
    <xf numFmtId="0" fontId="0" fillId="3" borderId="12" xfId="0" applyFill="1" applyBorder="1" applyAlignment="1">
      <alignment horizontal="center"/>
    </xf>
    <xf numFmtId="0" fontId="0" fillId="3" borderId="12" xfId="0" applyFill="1" applyBorder="1"/>
    <xf numFmtId="0" fontId="0" fillId="3" borderId="1" xfId="0" applyFill="1" applyBorder="1"/>
    <xf numFmtId="0" fontId="0" fillId="3" borderId="13" xfId="0" applyFill="1" applyBorder="1"/>
    <xf numFmtId="0" fontId="0" fillId="3" borderId="16" xfId="0" applyFill="1" applyBorder="1"/>
    <xf numFmtId="0" fontId="0" fillId="3" borderId="0" xfId="0" applyFill="1" applyBorder="1" applyAlignment="1">
      <alignment horizontal="center"/>
    </xf>
    <xf numFmtId="0" fontId="0" fillId="3" borderId="14" xfId="0" applyFill="1" applyBorder="1"/>
    <xf numFmtId="0" fontId="0" fillId="3" borderId="15" xfId="0" applyFill="1" applyBorder="1"/>
    <xf numFmtId="0" fontId="0" fillId="3" borderId="11" xfId="0" applyFill="1" applyBorder="1"/>
    <xf numFmtId="0" fontId="0" fillId="3" borderId="2" xfId="0" applyFill="1" applyBorder="1"/>
    <xf numFmtId="0" fontId="5" fillId="3" borderId="30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5" fillId="3" borderId="28" xfId="0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6" fillId="3" borderId="30" xfId="0" applyFont="1" applyFill="1" applyBorder="1" applyAlignment="1"/>
    <xf numFmtId="0" fontId="6" fillId="3" borderId="29" xfId="0" applyFont="1" applyFill="1" applyBorder="1" applyAlignment="1"/>
    <xf numFmtId="0" fontId="6" fillId="3" borderId="28" xfId="0" applyFont="1" applyFill="1" applyBorder="1" applyAlignment="1"/>
    <xf numFmtId="0" fontId="5" fillId="4" borderId="3" xfId="0" applyFont="1" applyFill="1" applyBorder="1" applyAlignment="1"/>
    <xf numFmtId="2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9" fontId="2" fillId="3" borderId="0" xfId="1" applyNumberFormat="1" applyFont="1" applyFill="1" applyBorder="1" applyAlignment="1">
      <alignment horizontal="right"/>
    </xf>
    <xf numFmtId="0" fontId="7" fillId="3" borderId="30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6" fillId="0" borderId="30" xfId="0" applyFont="1" applyBorder="1"/>
    <xf numFmtId="0" fontId="9" fillId="0" borderId="29" xfId="0" applyFont="1" applyBorder="1"/>
    <xf numFmtId="0" fontId="9" fillId="0" borderId="28" xfId="0" applyFont="1" applyBorder="1"/>
    <xf numFmtId="2" fontId="0" fillId="3" borderId="11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3" borderId="14" xfId="0" applyNumberFormat="1" applyFill="1" applyBorder="1" applyAlignment="1">
      <alignment horizontal="center"/>
    </xf>
    <xf numFmtId="2" fontId="0" fillId="3" borderId="16" xfId="0" applyNumberFormat="1" applyFill="1" applyBorder="1" applyAlignment="1">
      <alignment horizontal="center"/>
    </xf>
    <xf numFmtId="0" fontId="10" fillId="3" borderId="30" xfId="0" applyFont="1" applyFill="1" applyBorder="1" applyAlignment="1">
      <alignment horizontal="center"/>
    </xf>
    <xf numFmtId="0" fontId="10" fillId="3" borderId="29" xfId="0" applyFont="1" applyFill="1" applyBorder="1" applyAlignment="1">
      <alignment horizontal="center"/>
    </xf>
    <xf numFmtId="0" fontId="10" fillId="3" borderId="28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6" fillId="0" borderId="30" xfId="0" applyFont="1" applyBorder="1" applyAlignment="1">
      <alignment horizontal="left"/>
    </xf>
    <xf numFmtId="0" fontId="9" fillId="0" borderId="29" xfId="0" applyFont="1" applyBorder="1" applyAlignment="1">
      <alignment horizontal="left"/>
    </xf>
    <xf numFmtId="0" fontId="9" fillId="0" borderId="28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6" fillId="3" borderId="29" xfId="0" applyFont="1" applyFill="1" applyBorder="1" applyAlignment="1">
      <alignment horizontal="left"/>
    </xf>
    <xf numFmtId="0" fontId="0" fillId="3" borderId="29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28" xfId="0" applyFill="1" applyBorder="1" applyAlignment="1">
      <alignment horizontal="left"/>
    </xf>
    <xf numFmtId="0" fontId="6" fillId="3" borderId="30" xfId="0" applyFont="1" applyFill="1" applyBorder="1"/>
    <xf numFmtId="0" fontId="6" fillId="3" borderId="29" xfId="0" applyFont="1" applyFill="1" applyBorder="1"/>
    <xf numFmtId="0" fontId="6" fillId="3" borderId="28" xfId="0" applyFont="1" applyFill="1" applyBorder="1"/>
    <xf numFmtId="0" fontId="9" fillId="3" borderId="29" xfId="0" applyFont="1" applyFill="1" applyBorder="1"/>
    <xf numFmtId="0" fontId="9" fillId="3" borderId="28" xfId="0" applyFont="1" applyFill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6" fillId="3" borderId="14" xfId="0" applyFont="1" applyFill="1" applyBorder="1"/>
    <xf numFmtId="0" fontId="6" fillId="3" borderId="15" xfId="0" applyFont="1" applyFill="1" applyBorder="1"/>
    <xf numFmtId="0" fontId="6" fillId="3" borderId="16" xfId="0" applyFont="1" applyFill="1" applyBorder="1"/>
    <xf numFmtId="0" fontId="0" fillId="0" borderId="29" xfId="0" applyBorder="1"/>
    <xf numFmtId="0" fontId="0" fillId="0" borderId="28" xfId="0" applyBorder="1"/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0" fillId="3" borderId="41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6" fillId="0" borderId="29" xfId="0" applyFont="1" applyBorder="1"/>
    <xf numFmtId="0" fontId="6" fillId="0" borderId="12" xfId="0" applyFont="1" applyBorder="1"/>
    <xf numFmtId="0" fontId="6" fillId="0" borderId="13" xfId="0" applyFont="1" applyBorder="1"/>
    <xf numFmtId="0" fontId="6" fillId="0" borderId="28" xfId="0" applyFont="1" applyBorder="1"/>
    <xf numFmtId="0" fontId="6" fillId="0" borderId="29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6" fillId="3" borderId="15" xfId="0" applyFont="1" applyFill="1" applyBorder="1" applyAlignment="1">
      <alignment horizontal="left"/>
    </xf>
    <xf numFmtId="0" fontId="6" fillId="3" borderId="16" xfId="0" applyFont="1" applyFill="1" applyBorder="1" applyAlignment="1">
      <alignment horizontal="left"/>
    </xf>
    <xf numFmtId="0" fontId="0" fillId="3" borderId="34" xfId="0" applyFill="1" applyBorder="1" applyAlignment="1">
      <alignment horizontal="center"/>
    </xf>
    <xf numFmtId="0" fontId="6" fillId="3" borderId="14" xfId="0" applyFont="1" applyFill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15" xfId="0" applyFont="1" applyBorder="1" applyAlignment="1">
      <alignment horizontal="left"/>
    </xf>
    <xf numFmtId="0" fontId="6" fillId="0" borderId="16" xfId="0" applyFont="1" applyBorder="1" applyAlignment="1">
      <alignment horizontal="left"/>
    </xf>
    <xf numFmtId="0" fontId="0" fillId="3" borderId="29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0" fillId="3" borderId="13" xfId="0" applyFon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3" borderId="37" xfId="0" applyNumberFormat="1" applyFill="1" applyBorder="1" applyAlignment="1">
      <alignment horizontal="center"/>
    </xf>
    <xf numFmtId="2" fontId="0" fillId="3" borderId="38" xfId="0" applyNumberFormat="1" applyFill="1" applyBorder="1" applyAlignment="1">
      <alignment horizontal="center"/>
    </xf>
  </cellXfs>
  <cellStyles count="3">
    <cellStyle name="Hüperlink" xfId="2" builtinId="8"/>
    <cellStyle name="Normaallaad" xfId="0" builtinId="0"/>
    <cellStyle name="Normaallaa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177799</xdr:colOff>
      <xdr:row>2</xdr:row>
      <xdr:rowOff>19050</xdr:rowOff>
    </xdr:to>
    <xdr:pic>
      <xdr:nvPicPr>
        <xdr:cNvPr id="3" name="Picture 30" descr="HalsTrading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207877</xdr:rowOff>
    </xdr:from>
    <xdr:to>
      <xdr:col>3</xdr:col>
      <xdr:colOff>323850</xdr:colOff>
      <xdr:row>19</xdr:row>
      <xdr:rowOff>66674</xdr:rowOff>
    </xdr:to>
    <xdr:pic>
      <xdr:nvPicPr>
        <xdr:cNvPr id="4" name="Pilt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13002"/>
          <a:ext cx="1257300" cy="109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27</xdr:row>
      <xdr:rowOff>200024</xdr:rowOff>
    </xdr:from>
    <xdr:to>
      <xdr:col>3</xdr:col>
      <xdr:colOff>314325</xdr:colOff>
      <xdr:row>31</xdr:row>
      <xdr:rowOff>76200</xdr:rowOff>
    </xdr:to>
    <xdr:pic>
      <xdr:nvPicPr>
        <xdr:cNvPr id="7" name="Pilt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52" b="20238"/>
        <a:stretch/>
      </xdr:blipFill>
      <xdr:spPr bwMode="auto">
        <a:xfrm>
          <a:off x="57151" y="6229349"/>
          <a:ext cx="1257299" cy="86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104342</xdr:rowOff>
    </xdr:from>
    <xdr:to>
      <xdr:col>3</xdr:col>
      <xdr:colOff>285750</xdr:colOff>
      <xdr:row>25</xdr:row>
      <xdr:rowOff>209549</xdr:rowOff>
    </xdr:to>
    <xdr:pic>
      <xdr:nvPicPr>
        <xdr:cNvPr id="8" name="Pilt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943042"/>
          <a:ext cx="1190625" cy="84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33</xdr:row>
      <xdr:rowOff>66674</xdr:rowOff>
    </xdr:from>
    <xdr:to>
      <xdr:col>3</xdr:col>
      <xdr:colOff>304801</xdr:colOff>
      <xdr:row>39</xdr:row>
      <xdr:rowOff>171449</xdr:rowOff>
    </xdr:to>
    <xdr:pic>
      <xdr:nvPicPr>
        <xdr:cNvPr id="10" name="Pilt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34274"/>
          <a:ext cx="1247776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44</xdr:row>
      <xdr:rowOff>66676</xdr:rowOff>
    </xdr:from>
    <xdr:to>
      <xdr:col>3</xdr:col>
      <xdr:colOff>304800</xdr:colOff>
      <xdr:row>48</xdr:row>
      <xdr:rowOff>152400</xdr:rowOff>
    </xdr:to>
    <xdr:pic>
      <xdr:nvPicPr>
        <xdr:cNvPr id="11" name="Pilt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029826"/>
          <a:ext cx="1257300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42976</xdr:colOff>
      <xdr:row>50</xdr:row>
      <xdr:rowOff>76200</xdr:rowOff>
    </xdr:from>
    <xdr:to>
      <xdr:col>3</xdr:col>
      <xdr:colOff>287557</xdr:colOff>
      <xdr:row>54</xdr:row>
      <xdr:rowOff>133350</xdr:rowOff>
    </xdr:to>
    <xdr:pic>
      <xdr:nvPicPr>
        <xdr:cNvPr id="9" name="Pilt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" y="10668000"/>
          <a:ext cx="1244706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66674</xdr:colOff>
      <xdr:row>56</xdr:row>
      <xdr:rowOff>200024</xdr:rowOff>
    </xdr:from>
    <xdr:to>
      <xdr:col>3</xdr:col>
      <xdr:colOff>290814</xdr:colOff>
      <xdr:row>60</xdr:row>
      <xdr:rowOff>247649</xdr:rowOff>
    </xdr:to>
    <xdr:pic>
      <xdr:nvPicPr>
        <xdr:cNvPr id="12" name="Pilt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2230099"/>
          <a:ext cx="122426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361950</xdr:colOff>
      <xdr:row>10</xdr:row>
      <xdr:rowOff>4296</xdr:rowOff>
    </xdr:from>
    <xdr:to>
      <xdr:col>15</xdr:col>
      <xdr:colOff>314325</xdr:colOff>
      <xdr:row>11</xdr:row>
      <xdr:rowOff>21562</xdr:rowOff>
    </xdr:to>
    <xdr:pic>
      <xdr:nvPicPr>
        <xdr:cNvPr id="13" name="Pilt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909296"/>
          <a:ext cx="819150" cy="26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66</xdr:row>
      <xdr:rowOff>28575</xdr:rowOff>
    </xdr:from>
    <xdr:to>
      <xdr:col>3</xdr:col>
      <xdr:colOff>238125</xdr:colOff>
      <xdr:row>68</xdr:row>
      <xdr:rowOff>114300</xdr:rowOff>
    </xdr:to>
    <xdr:pic>
      <xdr:nvPicPr>
        <xdr:cNvPr id="14" name="Pilt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42" r="3279" b="7042"/>
        <a:stretch/>
      </xdr:blipFill>
      <xdr:spPr bwMode="auto">
        <a:xfrm>
          <a:off x="114301" y="15544800"/>
          <a:ext cx="112394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73</xdr:row>
      <xdr:rowOff>142875</xdr:rowOff>
    </xdr:from>
    <xdr:to>
      <xdr:col>3</xdr:col>
      <xdr:colOff>247649</xdr:colOff>
      <xdr:row>75</xdr:row>
      <xdr:rowOff>228600</xdr:rowOff>
    </xdr:to>
    <xdr:pic>
      <xdr:nvPicPr>
        <xdr:cNvPr id="15" name="Pilt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42" r="3279" b="7042"/>
        <a:stretch/>
      </xdr:blipFill>
      <xdr:spPr bwMode="auto">
        <a:xfrm>
          <a:off x="123825" y="17392650"/>
          <a:ext cx="112394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87</xdr:row>
      <xdr:rowOff>0</xdr:rowOff>
    </xdr:from>
    <xdr:to>
      <xdr:col>3</xdr:col>
      <xdr:colOff>219074</xdr:colOff>
      <xdr:row>89</xdr:row>
      <xdr:rowOff>85725</xdr:rowOff>
    </xdr:to>
    <xdr:pic>
      <xdr:nvPicPr>
        <xdr:cNvPr id="16" name="Pilt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42" r="3279" b="7042"/>
        <a:stretch/>
      </xdr:blipFill>
      <xdr:spPr bwMode="auto">
        <a:xfrm>
          <a:off x="95250" y="18983325"/>
          <a:ext cx="112394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93</xdr:row>
      <xdr:rowOff>19049</xdr:rowOff>
    </xdr:from>
    <xdr:to>
      <xdr:col>3</xdr:col>
      <xdr:colOff>291999</xdr:colOff>
      <xdr:row>95</xdr:row>
      <xdr:rowOff>200024</xdr:rowOff>
    </xdr:to>
    <xdr:pic>
      <xdr:nvPicPr>
        <xdr:cNvPr id="17" name="Pilt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240624"/>
          <a:ext cx="1234974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96</xdr:row>
      <xdr:rowOff>9526</xdr:rowOff>
    </xdr:from>
    <xdr:to>
      <xdr:col>3</xdr:col>
      <xdr:colOff>314325</xdr:colOff>
      <xdr:row>98</xdr:row>
      <xdr:rowOff>190499</xdr:rowOff>
    </xdr:to>
    <xdr:pic>
      <xdr:nvPicPr>
        <xdr:cNvPr id="18" name="Pilt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974051"/>
          <a:ext cx="1276350" cy="67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100</xdr:row>
      <xdr:rowOff>57150</xdr:rowOff>
    </xdr:from>
    <xdr:to>
      <xdr:col>3</xdr:col>
      <xdr:colOff>320488</xdr:colOff>
      <xdr:row>103</xdr:row>
      <xdr:rowOff>190500</xdr:rowOff>
    </xdr:to>
    <xdr:pic>
      <xdr:nvPicPr>
        <xdr:cNvPr id="19" name="Pilt 1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012275"/>
          <a:ext cx="1301563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104</xdr:row>
      <xdr:rowOff>66675</xdr:rowOff>
    </xdr:from>
    <xdr:to>
      <xdr:col>3</xdr:col>
      <xdr:colOff>333374</xdr:colOff>
      <xdr:row>107</xdr:row>
      <xdr:rowOff>219075</xdr:rowOff>
    </xdr:to>
    <xdr:pic>
      <xdr:nvPicPr>
        <xdr:cNvPr id="20" name="Pilt 1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12400"/>
          <a:ext cx="1295399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108</xdr:row>
      <xdr:rowOff>19050</xdr:rowOff>
    </xdr:from>
    <xdr:to>
      <xdr:col>3</xdr:col>
      <xdr:colOff>295275</xdr:colOff>
      <xdr:row>111</xdr:row>
      <xdr:rowOff>192735</xdr:rowOff>
    </xdr:to>
    <xdr:pic>
      <xdr:nvPicPr>
        <xdr:cNvPr id="21" name="Pilt 2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3955375"/>
          <a:ext cx="1247775" cy="916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33338</xdr:colOff>
      <xdr:row>113</xdr:row>
      <xdr:rowOff>61911</xdr:rowOff>
    </xdr:from>
    <xdr:to>
      <xdr:col>3</xdr:col>
      <xdr:colOff>266700</xdr:colOff>
      <xdr:row>116</xdr:row>
      <xdr:rowOff>200026</xdr:rowOff>
    </xdr:to>
    <xdr:pic>
      <xdr:nvPicPr>
        <xdr:cNvPr id="22" name="Pilt 2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09549" y="25060275"/>
          <a:ext cx="881065" cy="123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19052</xdr:colOff>
      <xdr:row>117</xdr:row>
      <xdr:rowOff>85726</xdr:rowOff>
    </xdr:from>
    <xdr:to>
      <xdr:col>4</xdr:col>
      <xdr:colOff>4</xdr:colOff>
      <xdr:row>120</xdr:row>
      <xdr:rowOff>190501</xdr:rowOff>
    </xdr:to>
    <xdr:pic>
      <xdr:nvPicPr>
        <xdr:cNvPr id="23" name="Pilt 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52415" y="26017538"/>
          <a:ext cx="847725" cy="1314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121</xdr:row>
      <xdr:rowOff>9524</xdr:rowOff>
    </xdr:from>
    <xdr:to>
      <xdr:col>3</xdr:col>
      <xdr:colOff>285750</xdr:colOff>
      <xdr:row>123</xdr:row>
      <xdr:rowOff>209550</xdr:rowOff>
    </xdr:to>
    <xdr:pic>
      <xdr:nvPicPr>
        <xdr:cNvPr id="24" name="Pilt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14325" y="26889075"/>
          <a:ext cx="695326" cy="124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19053</xdr:colOff>
      <xdr:row>124</xdr:row>
      <xdr:rowOff>7863</xdr:rowOff>
    </xdr:from>
    <xdr:to>
      <xdr:col>3</xdr:col>
      <xdr:colOff>266702</xdr:colOff>
      <xdr:row>126</xdr:row>
      <xdr:rowOff>180976</xdr:rowOff>
    </xdr:to>
    <xdr:pic>
      <xdr:nvPicPr>
        <xdr:cNvPr id="25" name="Pilt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08733" y="27616908"/>
          <a:ext cx="668413" cy="124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128</xdr:row>
      <xdr:rowOff>76200</xdr:rowOff>
    </xdr:from>
    <xdr:to>
      <xdr:col>3</xdr:col>
      <xdr:colOff>133590</xdr:colOff>
      <xdr:row>130</xdr:row>
      <xdr:rowOff>209550</xdr:rowOff>
    </xdr:to>
    <xdr:pic>
      <xdr:nvPicPr>
        <xdr:cNvPr id="26" name="Pilt 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965525"/>
          <a:ext cx="101941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131</xdr:row>
      <xdr:rowOff>9525</xdr:rowOff>
    </xdr:from>
    <xdr:to>
      <xdr:col>2</xdr:col>
      <xdr:colOff>133350</xdr:colOff>
      <xdr:row>132</xdr:row>
      <xdr:rowOff>220316</xdr:rowOff>
    </xdr:to>
    <xdr:pic>
      <xdr:nvPicPr>
        <xdr:cNvPr id="27" name="Pilt 2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29641800"/>
          <a:ext cx="390524" cy="458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133</xdr:row>
      <xdr:rowOff>28575</xdr:rowOff>
    </xdr:from>
    <xdr:to>
      <xdr:col>3</xdr:col>
      <xdr:colOff>276225</xdr:colOff>
      <xdr:row>137</xdr:row>
      <xdr:rowOff>204746</xdr:rowOff>
    </xdr:to>
    <xdr:pic>
      <xdr:nvPicPr>
        <xdr:cNvPr id="28" name="Pilt 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0156150"/>
          <a:ext cx="1181100" cy="110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171450</xdr:colOff>
      <xdr:row>145</xdr:row>
      <xdr:rowOff>47624</xdr:rowOff>
    </xdr:from>
    <xdr:to>
      <xdr:col>11</xdr:col>
      <xdr:colOff>440924</xdr:colOff>
      <xdr:row>148</xdr:row>
      <xdr:rowOff>152399</xdr:rowOff>
    </xdr:to>
    <xdr:pic>
      <xdr:nvPicPr>
        <xdr:cNvPr id="29" name="Pilt 2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1851599"/>
          <a:ext cx="1536299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66675</xdr:colOff>
      <xdr:row>150</xdr:row>
      <xdr:rowOff>36642</xdr:rowOff>
    </xdr:from>
    <xdr:to>
      <xdr:col>11</xdr:col>
      <xdr:colOff>266700</xdr:colOff>
      <xdr:row>153</xdr:row>
      <xdr:rowOff>114301</xdr:rowOff>
    </xdr:to>
    <xdr:pic>
      <xdr:nvPicPr>
        <xdr:cNvPr id="30" name="Pilt 2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33078867"/>
          <a:ext cx="1114425" cy="82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158</xdr:row>
      <xdr:rowOff>0</xdr:rowOff>
    </xdr:from>
    <xdr:to>
      <xdr:col>11</xdr:col>
      <xdr:colOff>254262</xdr:colOff>
      <xdr:row>161</xdr:row>
      <xdr:rowOff>219075</xdr:rowOff>
    </xdr:to>
    <xdr:pic>
      <xdr:nvPicPr>
        <xdr:cNvPr id="31" name="Pilt 3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1" y="34528125"/>
          <a:ext cx="1254386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190501</xdr:colOff>
      <xdr:row>164</xdr:row>
      <xdr:rowOff>9525</xdr:rowOff>
    </xdr:from>
    <xdr:to>
      <xdr:col>11</xdr:col>
      <xdr:colOff>117839</xdr:colOff>
      <xdr:row>166</xdr:row>
      <xdr:rowOff>228601</xdr:rowOff>
    </xdr:to>
    <xdr:pic>
      <xdr:nvPicPr>
        <xdr:cNvPr id="32" name="Pilt 3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37757100"/>
          <a:ext cx="841738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144787</xdr:colOff>
      <xdr:row>138</xdr:row>
      <xdr:rowOff>93339</xdr:rowOff>
    </xdr:from>
    <xdr:to>
      <xdr:col>3</xdr:col>
      <xdr:colOff>101812</xdr:colOff>
      <xdr:row>142</xdr:row>
      <xdr:rowOff>152401</xdr:rowOff>
    </xdr:to>
    <xdr:pic>
      <xdr:nvPicPr>
        <xdr:cNvPr id="33" name="Pilt 3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8531" y="31695920"/>
          <a:ext cx="1049662" cy="95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219075</xdr:colOff>
      <xdr:row>169</xdr:row>
      <xdr:rowOff>0</xdr:rowOff>
    </xdr:from>
    <xdr:to>
      <xdr:col>11</xdr:col>
      <xdr:colOff>209550</xdr:colOff>
      <xdr:row>171</xdr:row>
      <xdr:rowOff>219075</xdr:rowOff>
    </xdr:to>
    <xdr:pic>
      <xdr:nvPicPr>
        <xdr:cNvPr id="34" name="Pilt 3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38985825"/>
          <a:ext cx="9048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2"/>
  <sheetViews>
    <sheetView tabSelected="1" zoomScaleNormal="100" workbookViewId="0">
      <selection activeCell="M169" sqref="M169:N169"/>
    </sheetView>
  </sheetViews>
  <sheetFormatPr defaultRowHeight="15" x14ac:dyDescent="0.25"/>
  <cols>
    <col min="1" max="4" width="5" customWidth="1"/>
    <col min="5" max="8" width="2.7109375" customWidth="1"/>
    <col min="9" max="10" width="5.28515625" customWidth="1"/>
    <col min="11" max="11" width="8.42578125" customWidth="1"/>
    <col min="12" max="12" width="10.85546875" customWidth="1"/>
    <col min="13" max="13" width="6.85546875" customWidth="1"/>
    <col min="14" max="14" width="6.42578125" customWidth="1"/>
    <col min="15" max="15" width="6.5703125" customWidth="1"/>
    <col min="16" max="17" width="5" customWidth="1"/>
  </cols>
  <sheetData>
    <row r="1" spans="1:37" x14ac:dyDescent="0.25">
      <c r="A1" s="3"/>
      <c r="B1" s="3"/>
      <c r="C1" s="3"/>
      <c r="D1" s="3"/>
      <c r="E1" s="3"/>
      <c r="F1" s="3"/>
      <c r="G1" s="3"/>
      <c r="H1" s="3"/>
      <c r="I1" s="4"/>
      <c r="J1" s="4"/>
      <c r="K1" s="4"/>
      <c r="L1" s="4"/>
      <c r="M1" s="4"/>
      <c r="N1" s="5"/>
      <c r="O1" s="6"/>
      <c r="P1" s="17"/>
      <c r="Q1" s="16"/>
    </row>
    <row r="2" spans="1:37" s="2" customFormat="1" x14ac:dyDescent="0.25">
      <c r="A2" s="3"/>
      <c r="B2" s="3"/>
      <c r="C2" s="3"/>
      <c r="D2" s="3"/>
      <c r="E2" s="3"/>
      <c r="F2" s="3"/>
      <c r="G2" s="3"/>
      <c r="H2" s="3"/>
      <c r="I2" s="4"/>
      <c r="J2" s="4"/>
      <c r="K2" s="4"/>
      <c r="L2" s="4"/>
      <c r="M2" s="4"/>
      <c r="N2" s="5"/>
      <c r="O2" s="6"/>
      <c r="P2" s="17"/>
      <c r="Q2" s="18"/>
    </row>
    <row r="3" spans="1:37" x14ac:dyDescent="0.25">
      <c r="A3" s="7" t="s">
        <v>0</v>
      </c>
      <c r="B3" s="7"/>
      <c r="C3" s="7"/>
      <c r="D3" s="7"/>
      <c r="E3" s="7"/>
      <c r="F3" s="7"/>
      <c r="G3" s="7" t="s">
        <v>1</v>
      </c>
      <c r="H3" s="7"/>
      <c r="I3" s="7"/>
      <c r="J3" s="7"/>
      <c r="K3" s="4"/>
      <c r="L3" s="3"/>
      <c r="M3" s="3"/>
      <c r="N3" s="8" t="s">
        <v>2</v>
      </c>
      <c r="O3" s="9"/>
      <c r="P3" s="19"/>
    </row>
    <row r="4" spans="1:37" x14ac:dyDescent="0.25">
      <c r="A4" s="7" t="s">
        <v>3</v>
      </c>
      <c r="B4" s="7"/>
      <c r="C4" s="7"/>
      <c r="D4" s="7"/>
      <c r="E4" s="7"/>
      <c r="F4" s="7"/>
      <c r="G4" s="7" t="s">
        <v>4</v>
      </c>
      <c r="H4" s="7"/>
      <c r="I4" s="7"/>
      <c r="J4" s="7"/>
      <c r="K4" s="4"/>
      <c r="L4" s="3"/>
      <c r="M4" s="3"/>
      <c r="N4" s="8" t="s">
        <v>222</v>
      </c>
      <c r="O4" s="9"/>
      <c r="P4" s="19"/>
    </row>
    <row r="5" spans="1:37" x14ac:dyDescent="0.25">
      <c r="A5" s="7" t="s">
        <v>5</v>
      </c>
      <c r="B5" s="7"/>
      <c r="C5" s="7"/>
      <c r="D5" s="7"/>
      <c r="E5" s="7"/>
      <c r="F5" s="7"/>
      <c r="G5" s="7" t="s">
        <v>6</v>
      </c>
      <c r="H5" s="7"/>
      <c r="I5" s="7"/>
      <c r="J5" s="7"/>
      <c r="K5" s="4"/>
      <c r="L5" s="3"/>
      <c r="M5" s="3"/>
      <c r="N5" s="8" t="s">
        <v>7</v>
      </c>
      <c r="O5" s="9"/>
      <c r="P5" s="19"/>
    </row>
    <row r="6" spans="1:37" x14ac:dyDescent="0.25">
      <c r="A6" s="7" t="s">
        <v>8</v>
      </c>
      <c r="B6" s="7"/>
      <c r="C6" s="7"/>
      <c r="D6" s="7"/>
      <c r="E6" s="7"/>
      <c r="F6" s="7"/>
      <c r="G6" s="7" t="s">
        <v>9</v>
      </c>
      <c r="H6" s="7"/>
      <c r="I6" s="7"/>
      <c r="J6" s="7"/>
      <c r="K6" s="4"/>
      <c r="L6" s="3"/>
      <c r="M6" s="3"/>
      <c r="N6" s="10"/>
      <c r="O6" s="9"/>
      <c r="P6" s="19"/>
    </row>
    <row r="7" spans="1:37" x14ac:dyDescent="0.25">
      <c r="A7" s="7" t="s">
        <v>10</v>
      </c>
      <c r="B7" s="7"/>
      <c r="C7" s="7"/>
      <c r="D7" s="7"/>
      <c r="E7" s="7"/>
      <c r="F7" s="7"/>
      <c r="G7" s="7" t="s">
        <v>11</v>
      </c>
      <c r="H7" s="7"/>
      <c r="I7" s="7"/>
      <c r="J7" s="7"/>
      <c r="K7" s="4"/>
      <c r="L7" s="3"/>
      <c r="M7" s="3"/>
      <c r="N7" s="10"/>
      <c r="O7" s="9"/>
      <c r="P7" s="19"/>
    </row>
    <row r="8" spans="1:37" x14ac:dyDescent="0.25">
      <c r="A8" s="7" t="s">
        <v>12</v>
      </c>
      <c r="B8" s="7"/>
      <c r="C8" s="7"/>
      <c r="D8" s="7"/>
      <c r="E8" s="7"/>
      <c r="F8" s="7"/>
      <c r="G8" s="11" t="s">
        <v>13</v>
      </c>
      <c r="H8" s="11"/>
      <c r="I8" s="11"/>
      <c r="J8" s="11"/>
      <c r="K8" s="4"/>
      <c r="L8" s="3"/>
      <c r="M8" s="3"/>
      <c r="N8" s="10"/>
      <c r="O8" s="12" t="s">
        <v>14</v>
      </c>
      <c r="P8" s="19"/>
    </row>
    <row r="9" spans="1:37" x14ac:dyDescent="0.25">
      <c r="A9" s="13" t="s">
        <v>15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68">
        <v>0.1</v>
      </c>
      <c r="O9" s="2"/>
      <c r="P9" s="19"/>
      <c r="Q9" s="20"/>
    </row>
    <row r="10" spans="1:37" x14ac:dyDescent="0.25">
      <c r="A10" s="1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5"/>
      <c r="O10" s="6"/>
      <c r="P10" s="17"/>
      <c r="Q10" s="27"/>
    </row>
    <row r="11" spans="1:37" ht="19.5" customHeight="1" x14ac:dyDescent="0.3">
      <c r="A11" s="101" t="s">
        <v>143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61"/>
      <c r="Q11" s="33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21"/>
      <c r="AH11" s="21"/>
      <c r="AI11" s="21"/>
      <c r="AJ11" s="35"/>
      <c r="AK11" s="22"/>
    </row>
    <row r="12" spans="1:37" s="2" customFormat="1" ht="24.95" customHeight="1" x14ac:dyDescent="0.3">
      <c r="A12" s="51"/>
      <c r="B12" s="52"/>
      <c r="C12" s="52"/>
      <c r="D12" s="53"/>
      <c r="E12" s="69" t="s">
        <v>16</v>
      </c>
      <c r="F12" s="70"/>
      <c r="G12" s="70"/>
      <c r="H12" s="71"/>
      <c r="I12" s="69" t="s">
        <v>54</v>
      </c>
      <c r="J12" s="70"/>
      <c r="K12" s="70"/>
      <c r="L12" s="71"/>
      <c r="M12" s="69" t="s">
        <v>43</v>
      </c>
      <c r="N12" s="71"/>
      <c r="O12" s="70" t="s">
        <v>17</v>
      </c>
      <c r="P12" s="71"/>
      <c r="Q12" s="40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1"/>
      <c r="AH12" s="1"/>
      <c r="AI12" s="1"/>
      <c r="AJ12" s="29"/>
      <c r="AK12" s="23"/>
    </row>
    <row r="13" spans="1:37" s="15" customFormat="1" ht="15" customHeight="1" x14ac:dyDescent="0.25">
      <c r="A13" s="151" t="s">
        <v>26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2"/>
      <c r="Q13" s="4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"/>
      <c r="AH13" s="3"/>
      <c r="AI13" s="3"/>
      <c r="AJ13" s="28"/>
      <c r="AK13" s="19"/>
    </row>
    <row r="14" spans="1:37" ht="20.100000000000001" customHeight="1" x14ac:dyDescent="0.25">
      <c r="A14" s="49"/>
      <c r="B14" s="42"/>
      <c r="C14" s="42"/>
      <c r="D14" s="44"/>
      <c r="E14" s="78" t="s">
        <v>18</v>
      </c>
      <c r="F14" s="78"/>
      <c r="G14" s="78"/>
      <c r="H14" s="79"/>
      <c r="I14" s="77" t="s">
        <v>19</v>
      </c>
      <c r="J14" s="78"/>
      <c r="K14" s="78"/>
      <c r="L14" s="79"/>
      <c r="M14" s="77">
        <v>8.4499999999999993</v>
      </c>
      <c r="N14" s="78"/>
      <c r="O14" s="75">
        <f>M14*(1-$N$9)</f>
        <v>7.6049999999999995</v>
      </c>
      <c r="P14" s="76"/>
      <c r="Q14" s="37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0"/>
      <c r="AH14" s="30"/>
      <c r="AI14" s="30"/>
      <c r="AJ14" s="20"/>
      <c r="AK14" s="23"/>
    </row>
    <row r="15" spans="1:37" ht="20.100000000000001" customHeight="1" x14ac:dyDescent="0.25">
      <c r="A15" s="50"/>
      <c r="B15" s="3"/>
      <c r="C15" s="3"/>
      <c r="D15" s="43"/>
      <c r="E15" s="90" t="s">
        <v>20</v>
      </c>
      <c r="F15" s="90"/>
      <c r="G15" s="90"/>
      <c r="H15" s="91"/>
      <c r="I15" s="89" t="s">
        <v>23</v>
      </c>
      <c r="J15" s="90"/>
      <c r="K15" s="90"/>
      <c r="L15" s="91"/>
      <c r="M15" s="89">
        <v>8.09</v>
      </c>
      <c r="N15" s="90"/>
      <c r="O15" s="82">
        <f t="shared" ref="O15:O40" si="0">M15*(1-$N$9)</f>
        <v>7.2809999999999997</v>
      </c>
      <c r="P15" s="83"/>
      <c r="Q15" s="38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5"/>
    </row>
    <row r="16" spans="1:37" ht="20.100000000000001" customHeight="1" x14ac:dyDescent="0.25">
      <c r="A16" s="50"/>
      <c r="B16" s="3"/>
      <c r="C16" s="3"/>
      <c r="D16" s="43"/>
      <c r="E16" s="90" t="s">
        <v>21</v>
      </c>
      <c r="F16" s="90"/>
      <c r="G16" s="90"/>
      <c r="H16" s="91"/>
      <c r="I16" s="89" t="s">
        <v>24</v>
      </c>
      <c r="J16" s="90"/>
      <c r="K16" s="90"/>
      <c r="L16" s="91"/>
      <c r="M16" s="89">
        <v>9.2100000000000009</v>
      </c>
      <c r="N16" s="90"/>
      <c r="O16" s="82">
        <f t="shared" si="0"/>
        <v>8.2890000000000015</v>
      </c>
      <c r="P16" s="83"/>
      <c r="Q16" s="39"/>
    </row>
    <row r="17" spans="1:23" s="2" customFormat="1" ht="20.100000000000001" customHeight="1" x14ac:dyDescent="0.25">
      <c r="A17" s="50"/>
      <c r="B17" s="3"/>
      <c r="C17" s="3"/>
      <c r="D17" s="43"/>
      <c r="E17" s="90" t="s">
        <v>22</v>
      </c>
      <c r="F17" s="90"/>
      <c r="G17" s="90"/>
      <c r="H17" s="91"/>
      <c r="I17" s="89" t="s">
        <v>25</v>
      </c>
      <c r="J17" s="90"/>
      <c r="K17" s="90"/>
      <c r="L17" s="91"/>
      <c r="M17" s="82">
        <v>8.8000000000000007</v>
      </c>
      <c r="N17" s="171"/>
      <c r="O17" s="82">
        <f t="shared" si="0"/>
        <v>7.9200000000000008</v>
      </c>
      <c r="P17" s="83"/>
      <c r="Q17" s="26"/>
    </row>
    <row r="18" spans="1:23" s="2" customFormat="1" ht="20.100000000000001" customHeight="1" x14ac:dyDescent="0.25">
      <c r="A18" s="50"/>
      <c r="B18" s="3"/>
      <c r="C18" s="3"/>
      <c r="D18" s="43"/>
      <c r="E18" s="89" t="s">
        <v>39</v>
      </c>
      <c r="F18" s="90"/>
      <c r="G18" s="90"/>
      <c r="H18" s="91"/>
      <c r="I18" s="89" t="s">
        <v>44</v>
      </c>
      <c r="J18" s="90"/>
      <c r="K18" s="90"/>
      <c r="L18" s="91"/>
      <c r="M18" s="89">
        <v>8.91</v>
      </c>
      <c r="N18" s="90"/>
      <c r="O18" s="82">
        <f t="shared" si="0"/>
        <v>8.0190000000000001</v>
      </c>
      <c r="P18" s="83"/>
      <c r="Q18" s="26"/>
    </row>
    <row r="19" spans="1:23" s="2" customFormat="1" ht="20.100000000000001" customHeight="1" x14ac:dyDescent="0.25">
      <c r="A19" s="50"/>
      <c r="B19" s="3"/>
      <c r="C19" s="3"/>
      <c r="D19" s="43"/>
      <c r="E19" s="89" t="s">
        <v>40</v>
      </c>
      <c r="F19" s="90"/>
      <c r="G19" s="90"/>
      <c r="H19" s="91"/>
      <c r="I19" s="89" t="s">
        <v>45</v>
      </c>
      <c r="J19" s="90"/>
      <c r="K19" s="90"/>
      <c r="L19" s="91"/>
      <c r="M19" s="89">
        <v>9.2200000000000006</v>
      </c>
      <c r="N19" s="90"/>
      <c r="O19" s="82">
        <f>M19*(1-$N$9)</f>
        <v>8.298</v>
      </c>
      <c r="P19" s="83"/>
      <c r="Q19" s="26"/>
    </row>
    <row r="20" spans="1:23" s="2" customFormat="1" ht="20.100000000000001" customHeight="1" x14ac:dyDescent="0.25">
      <c r="A20" s="50"/>
      <c r="B20" s="3"/>
      <c r="C20" s="3"/>
      <c r="D20" s="43"/>
      <c r="E20" s="89" t="s">
        <v>41</v>
      </c>
      <c r="F20" s="90"/>
      <c r="G20" s="90"/>
      <c r="H20" s="91"/>
      <c r="I20" s="89" t="s">
        <v>46</v>
      </c>
      <c r="J20" s="90"/>
      <c r="K20" s="90"/>
      <c r="L20" s="91"/>
      <c r="M20" s="89">
        <v>9.68</v>
      </c>
      <c r="N20" s="90"/>
      <c r="O20" s="82">
        <f t="shared" si="0"/>
        <v>8.7119999999999997</v>
      </c>
      <c r="P20" s="83"/>
      <c r="Q20" s="26"/>
    </row>
    <row r="21" spans="1:23" ht="20.100000000000001" customHeight="1" x14ac:dyDescent="0.25">
      <c r="A21" s="47"/>
      <c r="B21" s="48"/>
      <c r="C21" s="48"/>
      <c r="D21" s="45"/>
      <c r="E21" s="92" t="s">
        <v>42</v>
      </c>
      <c r="F21" s="93"/>
      <c r="G21" s="93"/>
      <c r="H21" s="94"/>
      <c r="I21" s="92" t="s">
        <v>47</v>
      </c>
      <c r="J21" s="93"/>
      <c r="K21" s="93"/>
      <c r="L21" s="94"/>
      <c r="M21" s="92">
        <v>10.029999999999999</v>
      </c>
      <c r="N21" s="93"/>
      <c r="O21" s="84">
        <f t="shared" si="0"/>
        <v>9.0269999999999992</v>
      </c>
      <c r="P21" s="85"/>
      <c r="Q21" s="26"/>
    </row>
    <row r="22" spans="1:23" ht="15.75" x14ac:dyDescent="0.25">
      <c r="A22" s="102" t="s">
        <v>27</v>
      </c>
      <c r="B22" s="103"/>
      <c r="C22" s="103"/>
      <c r="D22" s="104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5"/>
    </row>
    <row r="23" spans="1:23" ht="20.100000000000001" customHeight="1" x14ac:dyDescent="0.25">
      <c r="A23" s="49"/>
      <c r="B23" s="42"/>
      <c r="C23" s="42"/>
      <c r="D23" s="44"/>
      <c r="E23" s="77" t="s">
        <v>28</v>
      </c>
      <c r="F23" s="78"/>
      <c r="G23" s="78"/>
      <c r="H23" s="79"/>
      <c r="I23" s="77" t="s">
        <v>30</v>
      </c>
      <c r="J23" s="78"/>
      <c r="K23" s="78"/>
      <c r="L23" s="79"/>
      <c r="M23" s="140">
        <v>11.82</v>
      </c>
      <c r="N23" s="142"/>
      <c r="O23" s="75">
        <f t="shared" si="0"/>
        <v>10.638</v>
      </c>
      <c r="P23" s="76"/>
    </row>
    <row r="24" spans="1:23" ht="20.100000000000001" customHeight="1" x14ac:dyDescent="0.25">
      <c r="A24" s="50"/>
      <c r="B24" s="3"/>
      <c r="C24" s="3"/>
      <c r="D24" s="43"/>
      <c r="E24" s="89" t="s">
        <v>29</v>
      </c>
      <c r="F24" s="90"/>
      <c r="G24" s="90"/>
      <c r="H24" s="91"/>
      <c r="I24" s="89" t="s">
        <v>31</v>
      </c>
      <c r="J24" s="90"/>
      <c r="K24" s="90"/>
      <c r="L24" s="91"/>
      <c r="M24" s="149">
        <v>11.69</v>
      </c>
      <c r="N24" s="150"/>
      <c r="O24" s="82">
        <f t="shared" si="0"/>
        <v>10.520999999999999</v>
      </c>
      <c r="P24" s="83"/>
    </row>
    <row r="25" spans="1:23" s="2" customFormat="1" ht="20.100000000000001" customHeight="1" x14ac:dyDescent="0.25">
      <c r="A25" s="50"/>
      <c r="B25" s="3"/>
      <c r="C25" s="3"/>
      <c r="D25" s="3"/>
      <c r="E25" s="89" t="s">
        <v>48</v>
      </c>
      <c r="F25" s="90"/>
      <c r="G25" s="90"/>
      <c r="H25" s="91"/>
      <c r="I25" s="89" t="s">
        <v>50</v>
      </c>
      <c r="J25" s="90"/>
      <c r="K25" s="90"/>
      <c r="L25" s="91"/>
      <c r="M25" s="172">
        <v>12.2</v>
      </c>
      <c r="N25" s="173"/>
      <c r="O25" s="82">
        <f t="shared" si="0"/>
        <v>10.98</v>
      </c>
      <c r="P25" s="83"/>
    </row>
    <row r="26" spans="1:23" s="2" customFormat="1" ht="20.100000000000001" customHeight="1" x14ac:dyDescent="0.25">
      <c r="A26" s="47"/>
      <c r="B26" s="48"/>
      <c r="C26" s="48"/>
      <c r="D26" s="48"/>
      <c r="E26" s="92" t="s">
        <v>49</v>
      </c>
      <c r="F26" s="93"/>
      <c r="G26" s="93"/>
      <c r="H26" s="94"/>
      <c r="I26" s="92" t="s">
        <v>51</v>
      </c>
      <c r="J26" s="93"/>
      <c r="K26" s="93"/>
      <c r="L26" s="94"/>
      <c r="M26" s="137">
        <v>12.77</v>
      </c>
      <c r="N26" s="139"/>
      <c r="O26" s="84">
        <f t="shared" si="0"/>
        <v>11.493</v>
      </c>
      <c r="P26" s="85"/>
    </row>
    <row r="27" spans="1:23" ht="15.75" x14ac:dyDescent="0.25">
      <c r="A27" s="154" t="s">
        <v>38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2"/>
      <c r="W27" s="36"/>
    </row>
    <row r="28" spans="1:23" ht="20.100000000000001" customHeight="1" x14ac:dyDescent="0.25">
      <c r="A28" s="49"/>
      <c r="B28" s="42"/>
      <c r="C28" s="42"/>
      <c r="D28" s="42"/>
      <c r="E28" s="77" t="s">
        <v>32</v>
      </c>
      <c r="F28" s="78"/>
      <c r="G28" s="78"/>
      <c r="H28" s="79"/>
      <c r="I28" s="77" t="s">
        <v>35</v>
      </c>
      <c r="J28" s="78"/>
      <c r="K28" s="78"/>
      <c r="L28" s="79"/>
      <c r="M28" s="77">
        <v>17.36</v>
      </c>
      <c r="N28" s="79"/>
      <c r="O28" s="75">
        <f t="shared" si="0"/>
        <v>15.624000000000001</v>
      </c>
      <c r="P28" s="76"/>
    </row>
    <row r="29" spans="1:23" ht="20.100000000000001" customHeight="1" x14ac:dyDescent="0.25">
      <c r="A29" s="50"/>
      <c r="B29" s="3"/>
      <c r="C29" s="3"/>
      <c r="D29" s="3"/>
      <c r="E29" s="89" t="s">
        <v>33</v>
      </c>
      <c r="F29" s="90"/>
      <c r="G29" s="90"/>
      <c r="H29" s="91"/>
      <c r="I29" s="89" t="s">
        <v>36</v>
      </c>
      <c r="J29" s="90"/>
      <c r="K29" s="90"/>
      <c r="L29" s="91"/>
      <c r="M29" s="80">
        <v>19.510000000000002</v>
      </c>
      <c r="N29" s="81"/>
      <c r="O29" s="82">
        <f t="shared" si="0"/>
        <v>17.559000000000001</v>
      </c>
      <c r="P29" s="83"/>
    </row>
    <row r="30" spans="1:23" ht="20.100000000000001" customHeight="1" x14ac:dyDescent="0.25">
      <c r="A30" s="50"/>
      <c r="B30" s="3"/>
      <c r="C30" s="3"/>
      <c r="D30" s="3"/>
      <c r="E30" s="89" t="s">
        <v>34</v>
      </c>
      <c r="F30" s="90"/>
      <c r="G30" s="90"/>
      <c r="H30" s="91"/>
      <c r="I30" s="89" t="s">
        <v>37</v>
      </c>
      <c r="J30" s="90"/>
      <c r="K30" s="90"/>
      <c r="L30" s="91"/>
      <c r="M30" s="121">
        <v>6.73</v>
      </c>
      <c r="N30" s="153"/>
      <c r="O30" s="82">
        <f t="shared" si="0"/>
        <v>6.0570000000000004</v>
      </c>
      <c r="P30" s="83"/>
    </row>
    <row r="31" spans="1:23" s="2" customFormat="1" ht="20.100000000000001" customHeight="1" x14ac:dyDescent="0.25">
      <c r="A31" s="50"/>
      <c r="B31" s="3"/>
      <c r="C31" s="3"/>
      <c r="D31" s="3"/>
      <c r="E31" s="89" t="s">
        <v>52</v>
      </c>
      <c r="F31" s="90"/>
      <c r="G31" s="90"/>
      <c r="H31" s="91"/>
      <c r="I31" s="89" t="s">
        <v>53</v>
      </c>
      <c r="J31" s="90"/>
      <c r="K31" s="90"/>
      <c r="L31" s="91"/>
      <c r="M31" s="174">
        <v>7.2</v>
      </c>
      <c r="N31" s="175"/>
      <c r="O31" s="82">
        <f t="shared" si="0"/>
        <v>6.48</v>
      </c>
      <c r="P31" s="83"/>
    </row>
    <row r="32" spans="1:23" s="2" customFormat="1" ht="20.100000000000001" customHeight="1" x14ac:dyDescent="0.25">
      <c r="A32" s="47"/>
      <c r="B32" s="48"/>
      <c r="C32" s="48"/>
      <c r="D32" s="48"/>
      <c r="E32" s="92" t="s">
        <v>215</v>
      </c>
      <c r="F32" s="93"/>
      <c r="G32" s="93"/>
      <c r="H32" s="94"/>
      <c r="I32" s="92" t="s">
        <v>216</v>
      </c>
      <c r="J32" s="93"/>
      <c r="K32" s="93"/>
      <c r="L32" s="94"/>
      <c r="M32" s="92">
        <v>9.56</v>
      </c>
      <c r="N32" s="94"/>
      <c r="O32" s="84">
        <f t="shared" si="0"/>
        <v>8.604000000000001</v>
      </c>
      <c r="P32" s="85"/>
    </row>
    <row r="33" spans="1:37" ht="15.75" x14ac:dyDescent="0.25">
      <c r="A33" s="58" t="s">
        <v>70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60"/>
    </row>
    <row r="34" spans="1:37" ht="20.100000000000001" customHeight="1" x14ac:dyDescent="0.25">
      <c r="A34" s="42"/>
      <c r="B34" s="42"/>
      <c r="C34" s="42"/>
      <c r="D34" s="44"/>
      <c r="E34" s="77" t="s">
        <v>55</v>
      </c>
      <c r="F34" s="78"/>
      <c r="G34" s="78"/>
      <c r="H34" s="79"/>
      <c r="I34" s="78" t="s">
        <v>62</v>
      </c>
      <c r="J34" s="78"/>
      <c r="K34" s="78"/>
      <c r="L34" s="79"/>
      <c r="M34" s="77">
        <v>1.1399999999999999</v>
      </c>
      <c r="N34" s="79"/>
      <c r="O34" s="75">
        <f t="shared" si="0"/>
        <v>1.026</v>
      </c>
      <c r="P34" s="76"/>
    </row>
    <row r="35" spans="1:37" ht="20.100000000000001" customHeight="1" x14ac:dyDescent="0.25">
      <c r="A35" s="3"/>
      <c r="B35" s="3"/>
      <c r="C35" s="3"/>
      <c r="D35" s="43"/>
      <c r="E35" s="89" t="s">
        <v>56</v>
      </c>
      <c r="F35" s="90"/>
      <c r="G35" s="90"/>
      <c r="H35" s="90"/>
      <c r="I35" s="89" t="s">
        <v>63</v>
      </c>
      <c r="J35" s="90"/>
      <c r="K35" s="90"/>
      <c r="L35" s="91"/>
      <c r="M35" s="89">
        <v>1.58</v>
      </c>
      <c r="N35" s="91"/>
      <c r="O35" s="82">
        <f t="shared" si="0"/>
        <v>1.4220000000000002</v>
      </c>
      <c r="P35" s="83"/>
    </row>
    <row r="36" spans="1:37" ht="20.100000000000001" customHeight="1" x14ac:dyDescent="0.25">
      <c r="A36" s="3"/>
      <c r="B36" s="3"/>
      <c r="C36" s="3"/>
      <c r="D36" s="43"/>
      <c r="E36" s="80" t="s">
        <v>58</v>
      </c>
      <c r="F36" s="123"/>
      <c r="G36" s="123"/>
      <c r="H36" s="81"/>
      <c r="I36" s="89" t="s">
        <v>64</v>
      </c>
      <c r="J36" s="90"/>
      <c r="K36" s="90"/>
      <c r="L36" s="91"/>
      <c r="M36" s="80">
        <v>1.62</v>
      </c>
      <c r="N36" s="81"/>
      <c r="O36" s="82">
        <f t="shared" si="0"/>
        <v>1.4580000000000002</v>
      </c>
      <c r="P36" s="83"/>
    </row>
    <row r="37" spans="1:37" ht="20.100000000000001" customHeight="1" x14ac:dyDescent="0.25">
      <c r="A37" s="3"/>
      <c r="B37" s="3"/>
      <c r="C37" s="3"/>
      <c r="D37" s="43"/>
      <c r="E37" s="89" t="s">
        <v>57</v>
      </c>
      <c r="F37" s="90"/>
      <c r="G37" s="90"/>
      <c r="H37" s="91"/>
      <c r="I37" s="89" t="s">
        <v>65</v>
      </c>
      <c r="J37" s="90"/>
      <c r="K37" s="90"/>
      <c r="L37" s="91"/>
      <c r="M37" s="89">
        <v>1.84</v>
      </c>
      <c r="N37" s="91"/>
      <c r="O37" s="82">
        <f t="shared" si="0"/>
        <v>1.6560000000000001</v>
      </c>
      <c r="P37" s="83"/>
    </row>
    <row r="38" spans="1:37" ht="20.100000000000001" customHeight="1" x14ac:dyDescent="0.25">
      <c r="A38" s="3"/>
      <c r="B38" s="3"/>
      <c r="C38" s="3"/>
      <c r="D38" s="43"/>
      <c r="E38" s="89" t="s">
        <v>59</v>
      </c>
      <c r="F38" s="90"/>
      <c r="G38" s="90"/>
      <c r="H38" s="91"/>
      <c r="I38" s="89" t="s">
        <v>66</v>
      </c>
      <c r="J38" s="90"/>
      <c r="K38" s="90"/>
      <c r="L38" s="91"/>
      <c r="M38" s="89">
        <v>2.59</v>
      </c>
      <c r="N38" s="91"/>
      <c r="O38" s="82">
        <f t="shared" si="0"/>
        <v>2.331</v>
      </c>
      <c r="P38" s="83"/>
    </row>
    <row r="39" spans="1:37" ht="20.100000000000001" customHeight="1" x14ac:dyDescent="0.25">
      <c r="A39" s="3"/>
      <c r="B39" s="3"/>
      <c r="C39" s="3"/>
      <c r="D39" s="43"/>
      <c r="E39" s="89" t="s">
        <v>60</v>
      </c>
      <c r="F39" s="90"/>
      <c r="G39" s="90"/>
      <c r="H39" s="91"/>
      <c r="I39" s="89" t="s">
        <v>67</v>
      </c>
      <c r="J39" s="90"/>
      <c r="K39" s="90"/>
      <c r="L39" s="91"/>
      <c r="M39" s="89">
        <v>3.51</v>
      </c>
      <c r="N39" s="91"/>
      <c r="O39" s="82">
        <f t="shared" si="0"/>
        <v>3.1589999999999998</v>
      </c>
      <c r="P39" s="83"/>
    </row>
    <row r="40" spans="1:37" ht="20.100000000000001" customHeight="1" x14ac:dyDescent="0.25">
      <c r="A40" s="3"/>
      <c r="B40" s="3"/>
      <c r="C40" s="3"/>
      <c r="D40" s="43"/>
      <c r="E40" s="89" t="s">
        <v>61</v>
      </c>
      <c r="F40" s="90"/>
      <c r="G40" s="90"/>
      <c r="H40" s="91"/>
      <c r="I40" s="89" t="s">
        <v>68</v>
      </c>
      <c r="J40" s="90"/>
      <c r="K40" s="90"/>
      <c r="L40" s="91"/>
      <c r="M40" s="89">
        <v>3.71</v>
      </c>
      <c r="N40" s="91"/>
      <c r="O40" s="84">
        <f t="shared" si="0"/>
        <v>3.339</v>
      </c>
      <c r="P40" s="85"/>
    </row>
    <row r="41" spans="1:37" s="2" customFormat="1" ht="20.100000000000001" customHeight="1" x14ac:dyDescent="0.25">
      <c r="A41" s="42"/>
      <c r="B41" s="42"/>
      <c r="C41" s="42"/>
      <c r="D41" s="42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2"/>
      <c r="P41" s="42"/>
    </row>
    <row r="42" spans="1:37" s="2" customFormat="1" ht="20.100000000000001" customHeight="1" x14ac:dyDescent="0.25">
      <c r="A42" s="3"/>
      <c r="B42" s="3"/>
      <c r="C42" s="3"/>
      <c r="D42" s="3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3"/>
      <c r="P42" s="3"/>
    </row>
    <row r="43" spans="1:37" s="2" customFormat="1" ht="24.95" customHeight="1" x14ac:dyDescent="0.3">
      <c r="A43" s="51"/>
      <c r="B43" s="52"/>
      <c r="C43" s="52"/>
      <c r="D43" s="53"/>
      <c r="E43" s="69" t="s">
        <v>16</v>
      </c>
      <c r="F43" s="70"/>
      <c r="G43" s="70"/>
      <c r="H43" s="71"/>
      <c r="I43" s="69" t="s">
        <v>54</v>
      </c>
      <c r="J43" s="70"/>
      <c r="K43" s="70"/>
      <c r="L43" s="71"/>
      <c r="M43" s="69" t="s">
        <v>43</v>
      </c>
      <c r="N43" s="71"/>
      <c r="O43" s="70" t="s">
        <v>17</v>
      </c>
      <c r="P43" s="71"/>
    </row>
    <row r="44" spans="1:37" s="2" customFormat="1" ht="15.75" x14ac:dyDescent="0.25">
      <c r="A44" s="155" t="s">
        <v>69</v>
      </c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7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20.100000000000001" customHeight="1" x14ac:dyDescent="0.25">
      <c r="A45" s="49"/>
      <c r="B45" s="42"/>
      <c r="C45" s="42"/>
      <c r="D45" s="42"/>
      <c r="E45" s="77" t="s">
        <v>71</v>
      </c>
      <c r="F45" s="78"/>
      <c r="G45" s="78"/>
      <c r="H45" s="78"/>
      <c r="I45" s="77" t="s">
        <v>78</v>
      </c>
      <c r="J45" s="78"/>
      <c r="K45" s="78"/>
      <c r="L45" s="78"/>
      <c r="M45" s="77">
        <v>1.1399999999999999</v>
      </c>
      <c r="N45" s="78"/>
      <c r="O45" s="75">
        <f t="shared" ref="O45" si="1">M45*(1-$N$9)</f>
        <v>1.026</v>
      </c>
      <c r="P45" s="76"/>
    </row>
    <row r="46" spans="1:37" ht="20.100000000000001" customHeight="1" x14ac:dyDescent="0.25">
      <c r="A46" s="50"/>
      <c r="B46" s="3"/>
      <c r="C46" s="3"/>
      <c r="D46" s="3"/>
      <c r="E46" s="89" t="s">
        <v>72</v>
      </c>
      <c r="F46" s="90"/>
      <c r="G46" s="90"/>
      <c r="H46" s="90"/>
      <c r="I46" s="89" t="s">
        <v>77</v>
      </c>
      <c r="J46" s="90"/>
      <c r="K46" s="90"/>
      <c r="L46" s="90"/>
      <c r="M46" s="89">
        <v>1.65</v>
      </c>
      <c r="N46" s="90"/>
      <c r="O46" s="82">
        <f t="shared" ref="O46:O49" si="2">M46*(1-$N$9)</f>
        <v>1.4849999999999999</v>
      </c>
      <c r="P46" s="83"/>
    </row>
    <row r="47" spans="1:37" ht="20.100000000000001" customHeight="1" x14ac:dyDescent="0.25">
      <c r="A47" s="50"/>
      <c r="B47" s="3"/>
      <c r="C47" s="3"/>
      <c r="D47" s="3"/>
      <c r="E47" s="89" t="s">
        <v>73</v>
      </c>
      <c r="F47" s="90"/>
      <c r="G47" s="90"/>
      <c r="H47" s="90"/>
      <c r="I47" s="89" t="s">
        <v>66</v>
      </c>
      <c r="J47" s="90"/>
      <c r="K47" s="90"/>
      <c r="L47" s="90"/>
      <c r="M47" s="89">
        <v>2.59</v>
      </c>
      <c r="N47" s="90"/>
      <c r="O47" s="82">
        <f t="shared" si="2"/>
        <v>2.331</v>
      </c>
      <c r="P47" s="83"/>
    </row>
    <row r="48" spans="1:37" ht="20.100000000000001" customHeight="1" x14ac:dyDescent="0.25">
      <c r="A48" s="50"/>
      <c r="B48" s="3"/>
      <c r="C48" s="3"/>
      <c r="D48" s="3"/>
      <c r="E48" s="89" t="s">
        <v>74</v>
      </c>
      <c r="F48" s="90"/>
      <c r="G48" s="90"/>
      <c r="H48" s="90"/>
      <c r="I48" s="89" t="s">
        <v>67</v>
      </c>
      <c r="J48" s="90"/>
      <c r="K48" s="90"/>
      <c r="L48" s="90"/>
      <c r="M48" s="89">
        <v>4.21</v>
      </c>
      <c r="N48" s="90"/>
      <c r="O48" s="82">
        <f t="shared" si="2"/>
        <v>3.7890000000000001</v>
      </c>
      <c r="P48" s="83"/>
    </row>
    <row r="49" spans="1:16" ht="20.100000000000001" customHeight="1" x14ac:dyDescent="0.25">
      <c r="A49" s="47"/>
      <c r="B49" s="48"/>
      <c r="C49" s="48"/>
      <c r="D49" s="48"/>
      <c r="E49" s="92" t="s">
        <v>75</v>
      </c>
      <c r="F49" s="93"/>
      <c r="G49" s="93"/>
      <c r="H49" s="93"/>
      <c r="I49" s="92" t="s">
        <v>76</v>
      </c>
      <c r="J49" s="93"/>
      <c r="K49" s="93"/>
      <c r="L49" s="93"/>
      <c r="M49" s="92">
        <v>3.12</v>
      </c>
      <c r="N49" s="93"/>
      <c r="O49" s="84">
        <f t="shared" si="2"/>
        <v>2.8080000000000003</v>
      </c>
      <c r="P49" s="85"/>
    </row>
    <row r="50" spans="1:16" ht="15.75" x14ac:dyDescent="0.25">
      <c r="A50" s="95" t="s">
        <v>79</v>
      </c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3"/>
    </row>
    <row r="51" spans="1:16" ht="20.100000000000001" customHeight="1" x14ac:dyDescent="0.25">
      <c r="A51" s="49"/>
      <c r="B51" s="42"/>
      <c r="C51" s="42"/>
      <c r="D51" s="44"/>
      <c r="E51" s="111" t="s">
        <v>80</v>
      </c>
      <c r="F51" s="112"/>
      <c r="G51" s="112"/>
      <c r="H51" s="113"/>
      <c r="I51" s="140" t="s">
        <v>62</v>
      </c>
      <c r="J51" s="141"/>
      <c r="K51" s="141"/>
      <c r="L51" s="142"/>
      <c r="M51" s="111">
        <v>1.27</v>
      </c>
      <c r="N51" s="113"/>
      <c r="O51" s="75">
        <f t="shared" ref="O51" si="3">M51*(1-$N$9)</f>
        <v>1.143</v>
      </c>
      <c r="P51" s="76"/>
    </row>
    <row r="52" spans="1:16" ht="20.100000000000001" customHeight="1" x14ac:dyDescent="0.25">
      <c r="A52" s="50"/>
      <c r="B52" s="3"/>
      <c r="C52" s="3"/>
      <c r="D52" s="43"/>
      <c r="E52" s="134" t="s">
        <v>81</v>
      </c>
      <c r="F52" s="135"/>
      <c r="G52" s="135"/>
      <c r="H52" s="136"/>
      <c r="I52" s="143" t="s">
        <v>63</v>
      </c>
      <c r="J52" s="144"/>
      <c r="K52" s="144"/>
      <c r="L52" s="145"/>
      <c r="M52" s="149">
        <v>1.54</v>
      </c>
      <c r="N52" s="150"/>
      <c r="O52" s="82">
        <f t="shared" ref="O52:O55" si="4">M52*(1-$N$9)</f>
        <v>1.3860000000000001</v>
      </c>
      <c r="P52" s="83"/>
    </row>
    <row r="53" spans="1:16" ht="20.100000000000001" customHeight="1" x14ac:dyDescent="0.25">
      <c r="A53" s="50"/>
      <c r="B53" s="3"/>
      <c r="C53" s="3"/>
      <c r="D53" s="43"/>
      <c r="E53" s="134" t="s">
        <v>82</v>
      </c>
      <c r="F53" s="135"/>
      <c r="G53" s="135"/>
      <c r="H53" s="136"/>
      <c r="I53" s="143" t="s">
        <v>66</v>
      </c>
      <c r="J53" s="144"/>
      <c r="K53" s="144"/>
      <c r="L53" s="145"/>
      <c r="M53" s="149">
        <v>2.88</v>
      </c>
      <c r="N53" s="150"/>
      <c r="O53" s="82">
        <f t="shared" si="4"/>
        <v>2.5920000000000001</v>
      </c>
      <c r="P53" s="83"/>
    </row>
    <row r="54" spans="1:16" ht="20.100000000000001" customHeight="1" x14ac:dyDescent="0.25">
      <c r="A54" s="50"/>
      <c r="B54" s="3"/>
      <c r="C54" s="3"/>
      <c r="D54" s="43"/>
      <c r="E54" s="134" t="s">
        <v>83</v>
      </c>
      <c r="F54" s="135"/>
      <c r="G54" s="135"/>
      <c r="H54" s="136"/>
      <c r="I54" s="143" t="s">
        <v>76</v>
      </c>
      <c r="J54" s="144"/>
      <c r="K54" s="144"/>
      <c r="L54" s="145"/>
      <c r="M54" s="149">
        <v>3.33</v>
      </c>
      <c r="N54" s="150"/>
      <c r="O54" s="82">
        <f t="shared" si="4"/>
        <v>2.9970000000000003</v>
      </c>
      <c r="P54" s="83"/>
    </row>
    <row r="55" spans="1:16" ht="20.100000000000001" customHeight="1" x14ac:dyDescent="0.25">
      <c r="A55" s="47"/>
      <c r="B55" s="48"/>
      <c r="C55" s="48"/>
      <c r="D55" s="45"/>
      <c r="E55" s="137" t="s">
        <v>84</v>
      </c>
      <c r="F55" s="138"/>
      <c r="G55" s="138"/>
      <c r="H55" s="139"/>
      <c r="I55" s="146" t="s">
        <v>85</v>
      </c>
      <c r="J55" s="147"/>
      <c r="K55" s="147"/>
      <c r="L55" s="148"/>
      <c r="M55" s="146">
        <v>5.09</v>
      </c>
      <c r="N55" s="148"/>
      <c r="O55" s="84">
        <f t="shared" si="4"/>
        <v>4.5810000000000004</v>
      </c>
      <c r="P55" s="85"/>
    </row>
    <row r="56" spans="1:16" ht="15.75" x14ac:dyDescent="0.25">
      <c r="A56" s="72" t="s">
        <v>86</v>
      </c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31"/>
    </row>
    <row r="57" spans="1:16" ht="20.100000000000001" customHeight="1" x14ac:dyDescent="0.25">
      <c r="A57" s="49"/>
      <c r="B57" s="42"/>
      <c r="C57" s="42"/>
      <c r="D57" s="44"/>
      <c r="E57" s="77" t="s">
        <v>87</v>
      </c>
      <c r="F57" s="78"/>
      <c r="G57" s="78"/>
      <c r="H57" s="79"/>
      <c r="I57" s="77" t="s">
        <v>62</v>
      </c>
      <c r="J57" s="78"/>
      <c r="K57" s="78"/>
      <c r="L57" s="79"/>
      <c r="M57" s="77">
        <v>1.38</v>
      </c>
      <c r="N57" s="79"/>
      <c r="O57" s="75">
        <f t="shared" ref="O57" si="5">M57*(1-$N$9)</f>
        <v>1.242</v>
      </c>
      <c r="P57" s="76"/>
    </row>
    <row r="58" spans="1:16" ht="20.100000000000001" customHeight="1" x14ac:dyDescent="0.25">
      <c r="A58" s="50"/>
      <c r="B58" s="3"/>
      <c r="C58" s="3"/>
      <c r="D58" s="43"/>
      <c r="E58" s="89" t="s">
        <v>88</v>
      </c>
      <c r="F58" s="90"/>
      <c r="G58" s="90"/>
      <c r="H58" s="91"/>
      <c r="I58" s="89" t="s">
        <v>63</v>
      </c>
      <c r="J58" s="90"/>
      <c r="K58" s="90"/>
      <c r="L58" s="91"/>
      <c r="M58" s="89">
        <v>1.71</v>
      </c>
      <c r="N58" s="91"/>
      <c r="O58" s="82">
        <f t="shared" ref="O58:O62" si="6">M58*(1-$N$9)</f>
        <v>1.5389999999999999</v>
      </c>
      <c r="P58" s="83"/>
    </row>
    <row r="59" spans="1:16" ht="20.100000000000001" customHeight="1" x14ac:dyDescent="0.25">
      <c r="A59" s="50"/>
      <c r="B59" s="3"/>
      <c r="C59" s="3"/>
      <c r="D59" s="43"/>
      <c r="E59" s="89" t="s">
        <v>89</v>
      </c>
      <c r="F59" s="90"/>
      <c r="G59" s="90"/>
      <c r="H59" s="91"/>
      <c r="I59" s="89" t="s">
        <v>77</v>
      </c>
      <c r="J59" s="90"/>
      <c r="K59" s="90"/>
      <c r="L59" s="91"/>
      <c r="M59" s="89">
        <v>1.78</v>
      </c>
      <c r="N59" s="91"/>
      <c r="O59" s="82">
        <f t="shared" si="6"/>
        <v>1.6020000000000001</v>
      </c>
      <c r="P59" s="83"/>
    </row>
    <row r="60" spans="1:16" ht="20.100000000000001" customHeight="1" x14ac:dyDescent="0.25">
      <c r="A60" s="50"/>
      <c r="B60" s="3"/>
      <c r="C60" s="3"/>
      <c r="D60" s="43"/>
      <c r="E60" s="89" t="s">
        <v>90</v>
      </c>
      <c r="F60" s="90"/>
      <c r="G60" s="90"/>
      <c r="H60" s="91"/>
      <c r="I60" s="89" t="s">
        <v>65</v>
      </c>
      <c r="J60" s="90"/>
      <c r="K60" s="90"/>
      <c r="L60" s="91"/>
      <c r="M60" s="89">
        <v>2.11</v>
      </c>
      <c r="N60" s="91"/>
      <c r="O60" s="82">
        <f t="shared" si="6"/>
        <v>1.899</v>
      </c>
      <c r="P60" s="83"/>
    </row>
    <row r="61" spans="1:16" s="2" customFormat="1" ht="20.100000000000001" customHeight="1" x14ac:dyDescent="0.25">
      <c r="A61" s="50"/>
      <c r="B61" s="3"/>
      <c r="C61" s="3"/>
      <c r="D61" s="43"/>
      <c r="E61" s="89" t="s">
        <v>91</v>
      </c>
      <c r="F61" s="90"/>
      <c r="G61" s="90"/>
      <c r="H61" s="91"/>
      <c r="I61" s="89" t="s">
        <v>66</v>
      </c>
      <c r="J61" s="90"/>
      <c r="K61" s="90"/>
      <c r="L61" s="91"/>
      <c r="M61" s="89">
        <v>3.03</v>
      </c>
      <c r="N61" s="91"/>
      <c r="O61" s="82">
        <f t="shared" si="6"/>
        <v>2.7269999999999999</v>
      </c>
      <c r="P61" s="83"/>
    </row>
    <row r="62" spans="1:16" ht="20.100000000000001" customHeight="1" x14ac:dyDescent="0.25">
      <c r="A62" s="47"/>
      <c r="B62" s="48"/>
      <c r="C62" s="48"/>
      <c r="D62" s="45"/>
      <c r="E62" s="92" t="s">
        <v>92</v>
      </c>
      <c r="F62" s="93"/>
      <c r="G62" s="93"/>
      <c r="H62" s="94"/>
      <c r="I62" s="92" t="s">
        <v>85</v>
      </c>
      <c r="J62" s="93"/>
      <c r="K62" s="93"/>
      <c r="L62" s="94"/>
      <c r="M62" s="92">
        <v>5.05</v>
      </c>
      <c r="N62" s="94"/>
      <c r="O62" s="84">
        <f t="shared" si="6"/>
        <v>4.5449999999999999</v>
      </c>
      <c r="P62" s="85"/>
    </row>
    <row r="63" spans="1:16" ht="15.75" x14ac:dyDescent="0.25">
      <c r="A63" s="72" t="s">
        <v>93</v>
      </c>
      <c r="B63" s="128"/>
      <c r="C63" s="128"/>
      <c r="D63" s="128"/>
      <c r="E63" s="128"/>
      <c r="F63" s="128"/>
      <c r="G63" s="128"/>
      <c r="H63" s="128"/>
      <c r="I63" s="129"/>
      <c r="J63" s="129"/>
      <c r="K63" s="129"/>
      <c r="L63" s="129"/>
      <c r="M63" s="129"/>
      <c r="N63" s="129"/>
      <c r="O63" s="129"/>
      <c r="P63" s="130"/>
    </row>
    <row r="64" spans="1:16" ht="20.100000000000001" customHeight="1" x14ac:dyDescent="0.25">
      <c r="A64" s="49"/>
      <c r="B64" s="42"/>
      <c r="C64" s="42"/>
      <c r="D64" s="44"/>
      <c r="E64" s="126" t="s">
        <v>96</v>
      </c>
      <c r="F64" s="127"/>
      <c r="G64" s="127"/>
      <c r="H64" s="127"/>
      <c r="I64" s="77" t="s">
        <v>94</v>
      </c>
      <c r="J64" s="78"/>
      <c r="K64" s="78"/>
      <c r="L64" s="78"/>
      <c r="M64" s="77">
        <v>0.74</v>
      </c>
      <c r="N64" s="78"/>
      <c r="O64" s="75">
        <f t="shared" ref="O64" si="7">M64*(1-$N$9)</f>
        <v>0.66600000000000004</v>
      </c>
      <c r="P64" s="76"/>
    </row>
    <row r="65" spans="1:16" ht="20.100000000000001" customHeight="1" x14ac:dyDescent="0.25">
      <c r="A65" s="50"/>
      <c r="B65" s="3"/>
      <c r="C65" s="3"/>
      <c r="D65" s="43"/>
      <c r="E65" s="89" t="s">
        <v>97</v>
      </c>
      <c r="F65" s="90"/>
      <c r="G65" s="90"/>
      <c r="H65" s="90"/>
      <c r="I65" s="89" t="s">
        <v>95</v>
      </c>
      <c r="J65" s="90"/>
      <c r="K65" s="90"/>
      <c r="L65" s="90"/>
      <c r="M65" s="89">
        <v>2.2200000000000002</v>
      </c>
      <c r="N65" s="90"/>
      <c r="O65" s="82">
        <f t="shared" ref="O65:O92" si="8">M65*(1-$N$9)</f>
        <v>1.9980000000000002</v>
      </c>
      <c r="P65" s="83"/>
    </row>
    <row r="66" spans="1:16" s="2" customFormat="1" ht="20.100000000000001" customHeight="1" x14ac:dyDescent="0.25">
      <c r="A66" s="50"/>
      <c r="B66" s="3"/>
      <c r="C66" s="3"/>
      <c r="D66" s="43"/>
      <c r="E66" s="63"/>
      <c r="F66" s="64"/>
      <c r="G66" s="64"/>
      <c r="H66" s="64"/>
      <c r="I66" s="63"/>
      <c r="J66" s="64"/>
      <c r="K66" s="64"/>
      <c r="L66" s="64"/>
      <c r="M66" s="63"/>
      <c r="N66" s="64"/>
      <c r="O66" s="62"/>
      <c r="P66" s="65"/>
    </row>
    <row r="67" spans="1:16" ht="20.100000000000001" customHeight="1" x14ac:dyDescent="0.25">
      <c r="A67" s="50"/>
      <c r="B67" s="3"/>
      <c r="C67" s="3"/>
      <c r="D67" s="43"/>
      <c r="E67" s="80" t="s">
        <v>98</v>
      </c>
      <c r="F67" s="123"/>
      <c r="G67" s="123"/>
      <c r="H67" s="123"/>
      <c r="I67" s="89" t="s">
        <v>100</v>
      </c>
      <c r="J67" s="90"/>
      <c r="K67" s="90"/>
      <c r="L67" s="90"/>
      <c r="M67" s="89">
        <v>0.74</v>
      </c>
      <c r="N67" s="90"/>
      <c r="O67" s="82">
        <f t="shared" si="8"/>
        <v>0.66600000000000004</v>
      </c>
      <c r="P67" s="83"/>
    </row>
    <row r="68" spans="1:16" ht="20.100000000000001" customHeight="1" x14ac:dyDescent="0.25">
      <c r="A68" s="50"/>
      <c r="B68" s="3"/>
      <c r="C68" s="3"/>
      <c r="D68" s="43"/>
      <c r="E68" s="121" t="s">
        <v>99</v>
      </c>
      <c r="F68" s="122"/>
      <c r="G68" s="122"/>
      <c r="H68" s="122"/>
      <c r="I68" s="89" t="s">
        <v>101</v>
      </c>
      <c r="J68" s="90"/>
      <c r="K68" s="90"/>
      <c r="L68" s="90"/>
      <c r="M68" s="89"/>
      <c r="N68" s="90"/>
      <c r="O68" s="82">
        <f t="shared" si="8"/>
        <v>0</v>
      </c>
      <c r="P68" s="83"/>
    </row>
    <row r="69" spans="1:16" s="2" customFormat="1" ht="20.100000000000001" customHeight="1" x14ac:dyDescent="0.25">
      <c r="A69" s="50"/>
      <c r="B69" s="3"/>
      <c r="C69" s="3"/>
      <c r="D69" s="43"/>
      <c r="E69" s="66"/>
      <c r="F69" s="67"/>
      <c r="G69" s="67"/>
      <c r="H69" s="67"/>
      <c r="I69" s="63"/>
      <c r="J69" s="64"/>
      <c r="K69" s="64"/>
      <c r="L69" s="64"/>
      <c r="M69" s="63"/>
      <c r="N69" s="64"/>
      <c r="O69" s="62"/>
      <c r="P69" s="65"/>
    </row>
    <row r="70" spans="1:16" ht="20.100000000000001" customHeight="1" x14ac:dyDescent="0.25">
      <c r="A70" s="50"/>
      <c r="B70" s="3"/>
      <c r="C70" s="3"/>
      <c r="D70" s="43"/>
      <c r="E70" s="80" t="s">
        <v>104</v>
      </c>
      <c r="F70" s="123"/>
      <c r="G70" s="123"/>
      <c r="H70" s="123"/>
      <c r="I70" s="89" t="s">
        <v>102</v>
      </c>
      <c r="J70" s="90"/>
      <c r="K70" s="90"/>
      <c r="L70" s="90"/>
      <c r="M70" s="89">
        <v>0.86</v>
      </c>
      <c r="N70" s="90"/>
      <c r="O70" s="82">
        <f t="shared" si="8"/>
        <v>0.77400000000000002</v>
      </c>
      <c r="P70" s="83"/>
    </row>
    <row r="71" spans="1:16" ht="20.100000000000001" customHeight="1" x14ac:dyDescent="0.25">
      <c r="A71" s="50"/>
      <c r="B71" s="3"/>
      <c r="C71" s="3"/>
      <c r="D71" s="43"/>
      <c r="E71" s="121" t="s">
        <v>105</v>
      </c>
      <c r="F71" s="122"/>
      <c r="G71" s="122"/>
      <c r="H71" s="122"/>
      <c r="I71" s="89" t="s">
        <v>103</v>
      </c>
      <c r="J71" s="90"/>
      <c r="K71" s="90"/>
      <c r="L71" s="90"/>
      <c r="M71" s="82">
        <v>2.5</v>
      </c>
      <c r="N71" s="171"/>
      <c r="O71" s="82">
        <f t="shared" si="8"/>
        <v>2.25</v>
      </c>
      <c r="P71" s="83"/>
    </row>
    <row r="72" spans="1:16" s="2" customFormat="1" ht="20.100000000000001" customHeight="1" x14ac:dyDescent="0.25">
      <c r="A72" s="50"/>
      <c r="B72" s="3"/>
      <c r="C72" s="3"/>
      <c r="D72" s="43"/>
      <c r="E72" s="63"/>
      <c r="F72" s="64"/>
      <c r="G72" s="64"/>
      <c r="H72" s="64"/>
      <c r="I72" s="63"/>
      <c r="J72" s="64"/>
      <c r="K72" s="64"/>
      <c r="L72" s="64"/>
      <c r="M72" s="63"/>
      <c r="N72" s="64"/>
      <c r="O72" s="62"/>
      <c r="P72" s="65"/>
    </row>
    <row r="73" spans="1:16" ht="20.100000000000001" customHeight="1" x14ac:dyDescent="0.25">
      <c r="A73" s="50"/>
      <c r="B73" s="3"/>
      <c r="C73" s="3"/>
      <c r="D73" s="43"/>
      <c r="E73" s="89" t="s">
        <v>106</v>
      </c>
      <c r="F73" s="90"/>
      <c r="G73" s="90"/>
      <c r="H73" s="90"/>
      <c r="I73" s="89" t="s">
        <v>111</v>
      </c>
      <c r="J73" s="90"/>
      <c r="K73" s="90"/>
      <c r="L73" s="90"/>
      <c r="M73" s="89">
        <v>0.92</v>
      </c>
      <c r="N73" s="90"/>
      <c r="O73" s="82">
        <f t="shared" si="8"/>
        <v>0.82800000000000007</v>
      </c>
      <c r="P73" s="83"/>
    </row>
    <row r="74" spans="1:16" ht="20.100000000000001" customHeight="1" x14ac:dyDescent="0.25">
      <c r="A74" s="50"/>
      <c r="B74" s="3"/>
      <c r="C74" s="3"/>
      <c r="D74" s="43"/>
      <c r="E74" s="80" t="s">
        <v>107</v>
      </c>
      <c r="F74" s="123"/>
      <c r="G74" s="123"/>
      <c r="H74" s="123"/>
      <c r="I74" s="89" t="s">
        <v>110</v>
      </c>
      <c r="J74" s="90"/>
      <c r="K74" s="90"/>
      <c r="L74" s="90"/>
      <c r="M74" s="89">
        <v>0.96</v>
      </c>
      <c r="N74" s="90"/>
      <c r="O74" s="82">
        <f t="shared" si="8"/>
        <v>0.86399999999999999</v>
      </c>
      <c r="P74" s="83"/>
    </row>
    <row r="75" spans="1:16" ht="20.100000000000001" customHeight="1" x14ac:dyDescent="0.25">
      <c r="A75" s="50"/>
      <c r="B75" s="3"/>
      <c r="C75" s="3"/>
      <c r="D75" s="43"/>
      <c r="E75" s="80" t="s">
        <v>108</v>
      </c>
      <c r="F75" s="123"/>
      <c r="G75" s="123"/>
      <c r="H75" s="123"/>
      <c r="I75" s="89" t="s">
        <v>109</v>
      </c>
      <c r="J75" s="90"/>
      <c r="K75" s="90"/>
      <c r="L75" s="90"/>
      <c r="M75" s="89">
        <v>2.77</v>
      </c>
      <c r="N75" s="90"/>
      <c r="O75" s="82">
        <f t="shared" si="8"/>
        <v>2.4929999999999999</v>
      </c>
      <c r="P75" s="83"/>
    </row>
    <row r="76" spans="1:16" ht="20.100000000000001" customHeight="1" x14ac:dyDescent="0.25">
      <c r="A76" s="50"/>
      <c r="B76" s="3"/>
      <c r="C76" s="3"/>
      <c r="D76" s="43"/>
      <c r="E76" s="80" t="s">
        <v>112</v>
      </c>
      <c r="F76" s="123"/>
      <c r="G76" s="123"/>
      <c r="H76" s="123"/>
      <c r="I76" s="89" t="s">
        <v>114</v>
      </c>
      <c r="J76" s="90"/>
      <c r="K76" s="90"/>
      <c r="L76" s="90"/>
      <c r="M76" s="89">
        <v>1.27</v>
      </c>
      <c r="N76" s="90"/>
      <c r="O76" s="82">
        <f t="shared" si="8"/>
        <v>1.143</v>
      </c>
      <c r="P76" s="83"/>
    </row>
    <row r="77" spans="1:16" ht="20.100000000000001" customHeight="1" x14ac:dyDescent="0.25">
      <c r="A77" s="50"/>
      <c r="B77" s="3"/>
      <c r="C77" s="3"/>
      <c r="D77" s="43"/>
      <c r="E77" s="80" t="s">
        <v>113</v>
      </c>
      <c r="F77" s="123"/>
      <c r="G77" s="123"/>
      <c r="H77" s="123"/>
      <c r="I77" s="89" t="s">
        <v>225</v>
      </c>
      <c r="J77" s="90"/>
      <c r="K77" s="90"/>
      <c r="L77" s="90"/>
      <c r="M77" s="89">
        <v>3.69</v>
      </c>
      <c r="N77" s="90"/>
      <c r="O77" s="82">
        <f t="shared" si="8"/>
        <v>3.3210000000000002</v>
      </c>
      <c r="P77" s="83"/>
    </row>
    <row r="78" spans="1:16" s="2" customFormat="1" ht="20.100000000000001" customHeight="1" x14ac:dyDescent="0.25">
      <c r="A78" s="50"/>
      <c r="B78" s="3"/>
      <c r="C78" s="3"/>
      <c r="D78" s="43"/>
      <c r="E78" s="66"/>
      <c r="F78" s="67"/>
      <c r="G78" s="67"/>
      <c r="H78" s="67"/>
      <c r="I78" s="63"/>
      <c r="J78" s="64"/>
      <c r="K78" s="64"/>
      <c r="L78" s="64"/>
      <c r="M78" s="63"/>
      <c r="N78" s="64"/>
      <c r="O78" s="62"/>
      <c r="P78" s="65"/>
    </row>
    <row r="79" spans="1:16" ht="20.100000000000001" customHeight="1" x14ac:dyDescent="0.25">
      <c r="A79" s="50"/>
      <c r="B79" s="3"/>
      <c r="C79" s="3"/>
      <c r="D79" s="43"/>
      <c r="E79" s="80" t="s">
        <v>115</v>
      </c>
      <c r="F79" s="123"/>
      <c r="G79" s="123"/>
      <c r="H79" s="123"/>
      <c r="I79" s="89" t="s">
        <v>126</v>
      </c>
      <c r="J79" s="90"/>
      <c r="K79" s="90"/>
      <c r="L79" s="90"/>
      <c r="M79" s="89">
        <v>1.01</v>
      </c>
      <c r="N79" s="90"/>
      <c r="O79" s="82">
        <f t="shared" si="8"/>
        <v>0.90900000000000003</v>
      </c>
      <c r="P79" s="83"/>
    </row>
    <row r="80" spans="1:16" ht="20.100000000000001" customHeight="1" x14ac:dyDescent="0.25">
      <c r="A80" s="50"/>
      <c r="B80" s="3"/>
      <c r="C80" s="3"/>
      <c r="D80" s="43"/>
      <c r="E80" s="121" t="s">
        <v>116</v>
      </c>
      <c r="F80" s="122"/>
      <c r="G80" s="122"/>
      <c r="H80" s="122"/>
      <c r="I80" s="89" t="s">
        <v>125</v>
      </c>
      <c r="J80" s="90"/>
      <c r="K80" s="90"/>
      <c r="L80" s="90"/>
      <c r="M80" s="89">
        <v>1.1399999999999999</v>
      </c>
      <c r="N80" s="90"/>
      <c r="O80" s="82">
        <f t="shared" si="8"/>
        <v>1.026</v>
      </c>
      <c r="P80" s="83"/>
    </row>
    <row r="81" spans="1:16" ht="20.100000000000001" customHeight="1" x14ac:dyDescent="0.25">
      <c r="A81" s="50"/>
      <c r="B81" s="3"/>
      <c r="C81" s="3"/>
      <c r="D81" s="43"/>
      <c r="E81" s="89" t="s">
        <v>117</v>
      </c>
      <c r="F81" s="90"/>
      <c r="G81" s="90"/>
      <c r="H81" s="90"/>
      <c r="I81" s="89" t="s">
        <v>124</v>
      </c>
      <c r="J81" s="90"/>
      <c r="K81" s="90"/>
      <c r="L81" s="90"/>
      <c r="M81" s="89">
        <v>4.12</v>
      </c>
      <c r="N81" s="90"/>
      <c r="O81" s="82">
        <f t="shared" si="8"/>
        <v>3.7080000000000002</v>
      </c>
      <c r="P81" s="83"/>
    </row>
    <row r="82" spans="1:16" s="2" customFormat="1" ht="20.100000000000001" customHeight="1" x14ac:dyDescent="0.25">
      <c r="A82" s="50"/>
      <c r="B82" s="3"/>
      <c r="C82" s="3"/>
      <c r="D82" s="43"/>
      <c r="E82" s="63"/>
      <c r="F82" s="64"/>
      <c r="G82" s="64"/>
      <c r="H82" s="64"/>
      <c r="I82" s="63"/>
      <c r="J82" s="64"/>
      <c r="K82" s="64"/>
      <c r="L82" s="64"/>
      <c r="M82" s="63"/>
      <c r="N82" s="64"/>
      <c r="O82" s="62"/>
      <c r="P82" s="65"/>
    </row>
    <row r="83" spans="1:16" ht="20.100000000000001" customHeight="1" x14ac:dyDescent="0.25">
      <c r="A83" s="50"/>
      <c r="B83" s="3"/>
      <c r="C83" s="3"/>
      <c r="D83" s="43"/>
      <c r="E83" s="121" t="s">
        <v>118</v>
      </c>
      <c r="F83" s="122"/>
      <c r="G83" s="122"/>
      <c r="H83" s="122"/>
      <c r="I83" s="89" t="s">
        <v>123</v>
      </c>
      <c r="J83" s="90"/>
      <c r="K83" s="90"/>
      <c r="L83" s="90"/>
      <c r="M83" s="89">
        <v>0.99</v>
      </c>
      <c r="N83" s="90"/>
      <c r="O83" s="82">
        <f t="shared" si="8"/>
        <v>0.89100000000000001</v>
      </c>
      <c r="P83" s="83"/>
    </row>
    <row r="84" spans="1:16" ht="20.100000000000001" customHeight="1" x14ac:dyDescent="0.25">
      <c r="A84" s="50"/>
      <c r="B84" s="3"/>
      <c r="C84" s="3"/>
      <c r="D84" s="43"/>
      <c r="E84" s="89" t="s">
        <v>119</v>
      </c>
      <c r="F84" s="90"/>
      <c r="G84" s="90"/>
      <c r="H84" s="90"/>
      <c r="I84" s="89" t="s">
        <v>122</v>
      </c>
      <c r="J84" s="90"/>
      <c r="K84" s="90"/>
      <c r="L84" s="90"/>
      <c r="M84" s="89">
        <v>3.93</v>
      </c>
      <c r="N84" s="90"/>
      <c r="O84" s="82">
        <f t="shared" si="8"/>
        <v>3.5370000000000004</v>
      </c>
      <c r="P84" s="83"/>
    </row>
    <row r="85" spans="1:16" s="2" customFormat="1" ht="20.100000000000001" customHeight="1" x14ac:dyDescent="0.25">
      <c r="A85" s="50"/>
      <c r="B85" s="3"/>
      <c r="C85" s="3"/>
      <c r="D85" s="43"/>
      <c r="E85" s="63"/>
      <c r="F85" s="64"/>
      <c r="G85" s="64"/>
      <c r="H85" s="64"/>
      <c r="I85" s="63"/>
      <c r="J85" s="64"/>
      <c r="K85" s="64"/>
      <c r="L85" s="64"/>
      <c r="M85" s="63"/>
      <c r="N85" s="64"/>
      <c r="O85" s="62"/>
      <c r="P85" s="65"/>
    </row>
    <row r="86" spans="1:16" ht="20.100000000000001" customHeight="1" x14ac:dyDescent="0.25">
      <c r="A86" s="50"/>
      <c r="B86" s="3"/>
      <c r="C86" s="3"/>
      <c r="D86" s="43"/>
      <c r="E86" s="121" t="s">
        <v>120</v>
      </c>
      <c r="F86" s="122"/>
      <c r="G86" s="122"/>
      <c r="H86" s="122"/>
      <c r="I86" s="89" t="s">
        <v>121</v>
      </c>
      <c r="J86" s="90"/>
      <c r="K86" s="90"/>
      <c r="L86" s="90"/>
      <c r="M86" s="89">
        <v>1.1200000000000001</v>
      </c>
      <c r="N86" s="90"/>
      <c r="O86" s="82">
        <f t="shared" si="8"/>
        <v>1.0080000000000002</v>
      </c>
      <c r="P86" s="83"/>
    </row>
    <row r="87" spans="1:16" ht="20.100000000000001" customHeight="1" x14ac:dyDescent="0.25">
      <c r="A87" s="50"/>
      <c r="B87" s="3"/>
      <c r="C87" s="3"/>
      <c r="D87" s="43"/>
      <c r="E87" s="89" t="s">
        <v>127</v>
      </c>
      <c r="F87" s="90"/>
      <c r="G87" s="90"/>
      <c r="H87" s="90"/>
      <c r="I87" s="89" t="s">
        <v>136</v>
      </c>
      <c r="J87" s="90"/>
      <c r="K87" s="90"/>
      <c r="L87" s="90"/>
      <c r="M87" s="89">
        <v>1.01</v>
      </c>
      <c r="N87" s="90"/>
      <c r="O87" s="82">
        <f t="shared" si="8"/>
        <v>0.90900000000000003</v>
      </c>
      <c r="P87" s="83"/>
    </row>
    <row r="88" spans="1:16" ht="20.100000000000001" customHeight="1" x14ac:dyDescent="0.25">
      <c r="A88" s="50"/>
      <c r="B88" s="3"/>
      <c r="C88" s="3"/>
      <c r="D88" s="43"/>
      <c r="E88" s="121" t="s">
        <v>128</v>
      </c>
      <c r="F88" s="122"/>
      <c r="G88" s="122"/>
      <c r="H88" s="122"/>
      <c r="I88" s="89" t="s">
        <v>135</v>
      </c>
      <c r="J88" s="90"/>
      <c r="K88" s="90"/>
      <c r="L88" s="90"/>
      <c r="M88" s="82">
        <v>3.9</v>
      </c>
      <c r="N88" s="171"/>
      <c r="O88" s="82">
        <f t="shared" si="8"/>
        <v>3.51</v>
      </c>
      <c r="P88" s="83"/>
    </row>
    <row r="89" spans="1:16" ht="20.100000000000001" customHeight="1" x14ac:dyDescent="0.25">
      <c r="A89" s="50"/>
      <c r="B89" s="3"/>
      <c r="C89" s="3"/>
      <c r="D89" s="43"/>
      <c r="E89" s="89" t="s">
        <v>129</v>
      </c>
      <c r="F89" s="90"/>
      <c r="G89" s="90"/>
      <c r="H89" s="90"/>
      <c r="I89" s="89" t="s">
        <v>134</v>
      </c>
      <c r="J89" s="90"/>
      <c r="K89" s="90"/>
      <c r="L89" s="90"/>
      <c r="M89" s="89">
        <v>1.18</v>
      </c>
      <c r="N89" s="90"/>
      <c r="O89" s="82">
        <f t="shared" si="8"/>
        <v>1.0620000000000001</v>
      </c>
      <c r="P89" s="83"/>
    </row>
    <row r="90" spans="1:16" s="2" customFormat="1" ht="20.100000000000001" customHeight="1" x14ac:dyDescent="0.25">
      <c r="A90" s="50"/>
      <c r="B90" s="3"/>
      <c r="C90" s="3"/>
      <c r="D90" s="43"/>
      <c r="E90" s="63"/>
      <c r="F90" s="64"/>
      <c r="G90" s="64"/>
      <c r="H90" s="64"/>
      <c r="I90" s="63"/>
      <c r="J90" s="64"/>
      <c r="K90" s="64"/>
      <c r="L90" s="64"/>
      <c r="M90" s="63"/>
      <c r="N90" s="64"/>
      <c r="O90" s="62"/>
      <c r="P90" s="65"/>
    </row>
    <row r="91" spans="1:16" ht="20.100000000000001" customHeight="1" x14ac:dyDescent="0.25">
      <c r="A91" s="50"/>
      <c r="B91" s="3"/>
      <c r="C91" s="3"/>
      <c r="D91" s="43"/>
      <c r="E91" s="80" t="s">
        <v>130</v>
      </c>
      <c r="F91" s="123"/>
      <c r="G91" s="123"/>
      <c r="H91" s="123"/>
      <c r="I91" s="89" t="s">
        <v>133</v>
      </c>
      <c r="J91" s="90"/>
      <c r="K91" s="90"/>
      <c r="L91" s="90"/>
      <c r="M91" s="89">
        <v>1.62</v>
      </c>
      <c r="N91" s="90"/>
      <c r="O91" s="82">
        <f t="shared" si="8"/>
        <v>1.4580000000000002</v>
      </c>
      <c r="P91" s="83"/>
    </row>
    <row r="92" spans="1:16" ht="20.100000000000001" customHeight="1" x14ac:dyDescent="0.25">
      <c r="A92" s="47"/>
      <c r="B92" s="48"/>
      <c r="C92" s="48"/>
      <c r="D92" s="45"/>
      <c r="E92" s="124" t="s">
        <v>131</v>
      </c>
      <c r="F92" s="125"/>
      <c r="G92" s="125"/>
      <c r="H92" s="125"/>
      <c r="I92" s="92" t="s">
        <v>132</v>
      </c>
      <c r="J92" s="93"/>
      <c r="K92" s="93"/>
      <c r="L92" s="93"/>
      <c r="M92" s="92">
        <v>3.69</v>
      </c>
      <c r="N92" s="93"/>
      <c r="O92" s="84">
        <f t="shared" si="8"/>
        <v>3.3210000000000002</v>
      </c>
      <c r="P92" s="85"/>
    </row>
    <row r="93" spans="1:16" ht="20.100000000000001" customHeight="1" x14ac:dyDescent="0.25">
      <c r="A93" s="95" t="s">
        <v>144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7"/>
    </row>
    <row r="94" spans="1:16" ht="20.100000000000001" customHeight="1" x14ac:dyDescent="0.25">
      <c r="A94" s="49"/>
      <c r="B94" s="42"/>
      <c r="C94" s="42"/>
      <c r="D94" s="44"/>
      <c r="E94" s="77" t="s">
        <v>138</v>
      </c>
      <c r="F94" s="78"/>
      <c r="G94" s="78"/>
      <c r="H94" s="79"/>
      <c r="I94" s="77" t="s">
        <v>62</v>
      </c>
      <c r="J94" s="78"/>
      <c r="K94" s="78"/>
      <c r="L94" s="79"/>
      <c r="M94" s="77">
        <v>18.36</v>
      </c>
      <c r="N94" s="79"/>
      <c r="O94" s="75">
        <f t="shared" ref="O94" si="9">M94*(1-$N$9)</f>
        <v>16.524000000000001</v>
      </c>
      <c r="P94" s="76"/>
    </row>
    <row r="95" spans="1:16" ht="20.100000000000001" customHeight="1" x14ac:dyDescent="0.25">
      <c r="A95" s="50"/>
      <c r="B95" s="3"/>
      <c r="C95" s="3"/>
      <c r="D95" s="43"/>
      <c r="E95" s="92" t="s">
        <v>139</v>
      </c>
      <c r="F95" s="93"/>
      <c r="G95" s="93"/>
      <c r="H95" s="94"/>
      <c r="I95" s="92" t="s">
        <v>140</v>
      </c>
      <c r="J95" s="93"/>
      <c r="K95" s="93"/>
      <c r="L95" s="94"/>
      <c r="M95" s="89">
        <v>25.39</v>
      </c>
      <c r="N95" s="91"/>
      <c r="O95" s="82">
        <f t="shared" ref="O95" si="10">M95*(1-$N$9)</f>
        <v>22.851000000000003</v>
      </c>
      <c r="P95" s="83"/>
    </row>
    <row r="96" spans="1:16" ht="20.100000000000001" customHeight="1" x14ac:dyDescent="0.25">
      <c r="A96" s="47"/>
      <c r="B96" s="48"/>
      <c r="C96" s="48"/>
      <c r="D96" s="45"/>
      <c r="E96" s="98" t="s">
        <v>137</v>
      </c>
      <c r="F96" s="99"/>
      <c r="G96" s="99"/>
      <c r="H96" s="99"/>
      <c r="I96" s="99"/>
      <c r="J96" s="99"/>
      <c r="K96" s="99"/>
      <c r="L96" s="100"/>
      <c r="M96" s="47"/>
      <c r="N96" s="45"/>
      <c r="O96" s="47"/>
      <c r="P96" s="45"/>
    </row>
    <row r="97" spans="1:16" ht="20.100000000000001" customHeight="1" x14ac:dyDescent="0.25">
      <c r="A97" s="49"/>
      <c r="B97" s="42"/>
      <c r="C97" s="42"/>
      <c r="D97" s="44"/>
      <c r="E97" s="77" t="s">
        <v>141</v>
      </c>
      <c r="F97" s="78"/>
      <c r="G97" s="78"/>
      <c r="H97" s="79"/>
      <c r="I97" s="77" t="s">
        <v>62</v>
      </c>
      <c r="J97" s="78"/>
      <c r="K97" s="78"/>
      <c r="L97" s="79"/>
      <c r="M97" s="77">
        <v>18.78</v>
      </c>
      <c r="N97" s="79"/>
      <c r="O97" s="75">
        <f t="shared" ref="O97:O98" si="11">M97*(1-$N$9)</f>
        <v>16.902000000000001</v>
      </c>
      <c r="P97" s="76"/>
    </row>
    <row r="98" spans="1:16" ht="20.100000000000001" customHeight="1" x14ac:dyDescent="0.25">
      <c r="A98" s="50"/>
      <c r="B98" s="3"/>
      <c r="C98" s="3"/>
      <c r="D98" s="43"/>
      <c r="E98" s="92" t="s">
        <v>142</v>
      </c>
      <c r="F98" s="93"/>
      <c r="G98" s="93"/>
      <c r="H98" s="94"/>
      <c r="I98" s="92" t="s">
        <v>140</v>
      </c>
      <c r="J98" s="93"/>
      <c r="K98" s="93"/>
      <c r="L98" s="94"/>
      <c r="M98" s="89">
        <v>26.33</v>
      </c>
      <c r="N98" s="91"/>
      <c r="O98" s="82">
        <f t="shared" si="11"/>
        <v>23.696999999999999</v>
      </c>
      <c r="P98" s="83"/>
    </row>
    <row r="99" spans="1:16" ht="20.100000000000001" customHeight="1" x14ac:dyDescent="0.25">
      <c r="A99" s="47"/>
      <c r="B99" s="48"/>
      <c r="C99" s="48"/>
      <c r="D99" s="45"/>
      <c r="E99" s="98" t="s">
        <v>137</v>
      </c>
      <c r="F99" s="99"/>
      <c r="G99" s="99"/>
      <c r="H99" s="99"/>
      <c r="I99" s="99"/>
      <c r="J99" s="99"/>
      <c r="K99" s="99"/>
      <c r="L99" s="100"/>
      <c r="M99" s="47"/>
      <c r="N99" s="45"/>
      <c r="O99" s="47"/>
      <c r="P99" s="45"/>
    </row>
    <row r="100" spans="1:16" ht="20.100000000000001" customHeight="1" x14ac:dyDescent="0.25">
      <c r="A100" s="72" t="s">
        <v>145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8"/>
    </row>
    <row r="101" spans="1:16" ht="20.100000000000001" customHeight="1" x14ac:dyDescent="0.25">
      <c r="A101" s="50"/>
      <c r="B101" s="3"/>
      <c r="C101" s="3"/>
      <c r="D101" s="43"/>
      <c r="E101" s="119" t="s">
        <v>146</v>
      </c>
      <c r="F101" s="120"/>
      <c r="G101" s="120"/>
      <c r="H101" s="120"/>
      <c r="I101" s="120"/>
      <c r="J101" s="120"/>
      <c r="K101" s="120"/>
      <c r="L101" s="120"/>
      <c r="M101" s="49"/>
      <c r="N101" s="44"/>
      <c r="O101" s="49"/>
      <c r="P101" s="44"/>
    </row>
    <row r="102" spans="1:16" ht="20.100000000000001" customHeight="1" x14ac:dyDescent="0.25">
      <c r="A102" s="50"/>
      <c r="B102" s="3"/>
      <c r="C102" s="3"/>
      <c r="D102" s="43"/>
      <c r="E102" s="77" t="s">
        <v>147</v>
      </c>
      <c r="F102" s="78"/>
      <c r="G102" s="78"/>
      <c r="H102" s="79"/>
      <c r="I102" s="77" t="s">
        <v>167</v>
      </c>
      <c r="J102" s="78"/>
      <c r="K102" s="78"/>
      <c r="L102" s="79"/>
      <c r="M102" s="89">
        <v>1.21</v>
      </c>
      <c r="N102" s="91"/>
      <c r="O102" s="82">
        <f t="shared" ref="O102" si="12">M102*(1-$N$9)</f>
        <v>1.089</v>
      </c>
      <c r="P102" s="83"/>
    </row>
    <row r="103" spans="1:16" ht="20.100000000000001" customHeight="1" x14ac:dyDescent="0.25">
      <c r="A103" s="50"/>
      <c r="B103" s="3"/>
      <c r="C103" s="3"/>
      <c r="D103" s="43"/>
      <c r="E103" s="89" t="s">
        <v>148</v>
      </c>
      <c r="F103" s="90"/>
      <c r="G103" s="90"/>
      <c r="H103" s="91"/>
      <c r="I103" s="89" t="s">
        <v>166</v>
      </c>
      <c r="J103" s="90"/>
      <c r="K103" s="90"/>
      <c r="L103" s="91"/>
      <c r="M103" s="89">
        <v>2.85</v>
      </c>
      <c r="N103" s="91"/>
      <c r="O103" s="82">
        <f t="shared" ref="O103:O104" si="13">M103*(1-$N$9)</f>
        <v>2.5649999999999999</v>
      </c>
      <c r="P103" s="83"/>
    </row>
    <row r="104" spans="1:16" ht="20.100000000000001" customHeight="1" x14ac:dyDescent="0.25">
      <c r="A104" s="47"/>
      <c r="B104" s="48"/>
      <c r="C104" s="48"/>
      <c r="D104" s="45"/>
      <c r="E104" s="92" t="s">
        <v>149</v>
      </c>
      <c r="F104" s="93"/>
      <c r="G104" s="93"/>
      <c r="H104" s="94"/>
      <c r="I104" s="92" t="s">
        <v>165</v>
      </c>
      <c r="J104" s="93"/>
      <c r="K104" s="93"/>
      <c r="L104" s="94"/>
      <c r="M104" s="92">
        <v>1.51</v>
      </c>
      <c r="N104" s="94"/>
      <c r="O104" s="84">
        <f t="shared" si="13"/>
        <v>1.359</v>
      </c>
      <c r="P104" s="85"/>
    </row>
    <row r="105" spans="1:16" ht="20.100000000000001" customHeight="1" x14ac:dyDescent="0.25">
      <c r="A105" s="49"/>
      <c r="B105" s="42"/>
      <c r="C105" s="42"/>
      <c r="D105" s="44"/>
      <c r="E105" s="99" t="s">
        <v>150</v>
      </c>
      <c r="F105" s="99"/>
      <c r="G105" s="99"/>
      <c r="H105" s="99"/>
      <c r="I105" s="99"/>
      <c r="J105" s="99"/>
      <c r="K105" s="99"/>
      <c r="L105" s="99"/>
      <c r="M105" s="49"/>
      <c r="N105" s="44"/>
      <c r="O105" s="49"/>
      <c r="P105" s="44"/>
    </row>
    <row r="106" spans="1:16" ht="20.100000000000001" customHeight="1" x14ac:dyDescent="0.25">
      <c r="A106" s="50"/>
      <c r="B106" s="3"/>
      <c r="C106" s="3"/>
      <c r="D106" s="43"/>
      <c r="E106" s="77" t="s">
        <v>151</v>
      </c>
      <c r="F106" s="78"/>
      <c r="G106" s="78"/>
      <c r="H106" s="79"/>
      <c r="I106" s="77" t="s">
        <v>164</v>
      </c>
      <c r="J106" s="78"/>
      <c r="K106" s="78"/>
      <c r="L106" s="79"/>
      <c r="M106" s="89">
        <v>2.21</v>
      </c>
      <c r="N106" s="91"/>
      <c r="O106" s="82">
        <f t="shared" ref="O106:O108" si="14">M106*(1-$N$9)</f>
        <v>1.9890000000000001</v>
      </c>
      <c r="P106" s="83"/>
    </row>
    <row r="107" spans="1:16" ht="20.100000000000001" customHeight="1" x14ac:dyDescent="0.25">
      <c r="A107" s="50"/>
      <c r="B107" s="3"/>
      <c r="C107" s="3"/>
      <c r="D107" s="43"/>
      <c r="E107" s="89" t="s">
        <v>152</v>
      </c>
      <c r="F107" s="90"/>
      <c r="G107" s="90"/>
      <c r="H107" s="91"/>
      <c r="I107" s="89" t="s">
        <v>163</v>
      </c>
      <c r="J107" s="90"/>
      <c r="K107" s="90"/>
      <c r="L107" s="91"/>
      <c r="M107" s="82">
        <v>3.4</v>
      </c>
      <c r="N107" s="83"/>
      <c r="O107" s="82">
        <f t="shared" si="14"/>
        <v>3.06</v>
      </c>
      <c r="P107" s="83"/>
    </row>
    <row r="108" spans="1:16" ht="20.100000000000001" customHeight="1" x14ac:dyDescent="0.25">
      <c r="A108" s="47"/>
      <c r="B108" s="48"/>
      <c r="C108" s="48"/>
      <c r="D108" s="45"/>
      <c r="E108" s="92" t="s">
        <v>153</v>
      </c>
      <c r="F108" s="93"/>
      <c r="G108" s="93"/>
      <c r="H108" s="94"/>
      <c r="I108" s="92" t="s">
        <v>162</v>
      </c>
      <c r="J108" s="93"/>
      <c r="K108" s="93"/>
      <c r="L108" s="94"/>
      <c r="M108" s="92">
        <v>2.21</v>
      </c>
      <c r="N108" s="94"/>
      <c r="O108" s="84">
        <f t="shared" si="14"/>
        <v>1.9890000000000001</v>
      </c>
      <c r="P108" s="85"/>
    </row>
    <row r="109" spans="1:16" ht="20.100000000000001" customHeight="1" x14ac:dyDescent="0.25">
      <c r="A109" s="49"/>
      <c r="B109" s="42"/>
      <c r="C109" s="42"/>
      <c r="D109" s="44"/>
      <c r="E109" s="87" t="s">
        <v>154</v>
      </c>
      <c r="F109" s="158"/>
      <c r="G109" s="158"/>
      <c r="H109" s="158"/>
      <c r="I109" s="158"/>
      <c r="J109" s="158"/>
      <c r="K109" s="158"/>
      <c r="L109" s="159"/>
      <c r="M109" s="49"/>
      <c r="N109" s="44"/>
      <c r="O109" s="49"/>
      <c r="P109" s="44"/>
    </row>
    <row r="110" spans="1:16" ht="20.100000000000001" customHeight="1" x14ac:dyDescent="0.25">
      <c r="A110" s="50"/>
      <c r="B110" s="3"/>
      <c r="C110" s="3"/>
      <c r="D110" s="43"/>
      <c r="E110" s="77" t="s">
        <v>155</v>
      </c>
      <c r="F110" s="78"/>
      <c r="G110" s="78"/>
      <c r="H110" s="79"/>
      <c r="I110" s="77" t="s">
        <v>161</v>
      </c>
      <c r="J110" s="78"/>
      <c r="K110" s="78"/>
      <c r="L110" s="79"/>
      <c r="M110" s="89">
        <v>2.33</v>
      </c>
      <c r="N110" s="91"/>
      <c r="O110" s="82">
        <f t="shared" ref="O110:O112" si="15">M110*(1-$N$9)</f>
        <v>2.097</v>
      </c>
      <c r="P110" s="83"/>
    </row>
    <row r="111" spans="1:16" ht="20.100000000000001" customHeight="1" x14ac:dyDescent="0.25">
      <c r="A111" s="50"/>
      <c r="B111" s="3"/>
      <c r="C111" s="3"/>
      <c r="D111" s="43"/>
      <c r="E111" s="89" t="s">
        <v>156</v>
      </c>
      <c r="F111" s="90"/>
      <c r="G111" s="90"/>
      <c r="H111" s="91"/>
      <c r="I111" s="89" t="s">
        <v>159</v>
      </c>
      <c r="J111" s="90"/>
      <c r="K111" s="90"/>
      <c r="L111" s="91"/>
      <c r="M111" s="89">
        <v>3.53</v>
      </c>
      <c r="N111" s="91"/>
      <c r="O111" s="82">
        <f t="shared" si="15"/>
        <v>3.177</v>
      </c>
      <c r="P111" s="83"/>
    </row>
    <row r="112" spans="1:16" ht="20.100000000000001" customHeight="1" x14ac:dyDescent="0.25">
      <c r="A112" s="47"/>
      <c r="B112" s="48"/>
      <c r="C112" s="48"/>
      <c r="D112" s="45"/>
      <c r="E112" s="92" t="s">
        <v>157</v>
      </c>
      <c r="F112" s="93"/>
      <c r="G112" s="93"/>
      <c r="H112" s="94"/>
      <c r="I112" s="92" t="s">
        <v>158</v>
      </c>
      <c r="J112" s="93"/>
      <c r="K112" s="93"/>
      <c r="L112" s="94"/>
      <c r="M112" s="92">
        <v>2.33</v>
      </c>
      <c r="N112" s="94"/>
      <c r="O112" s="84">
        <f t="shared" si="15"/>
        <v>2.097</v>
      </c>
      <c r="P112" s="85"/>
    </row>
    <row r="113" spans="1:16" ht="20.100000000000001" customHeight="1" x14ac:dyDescent="0.25">
      <c r="A113" s="72" t="s">
        <v>160</v>
      </c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31"/>
    </row>
    <row r="114" spans="1:16" ht="20.100000000000001" customHeight="1" x14ac:dyDescent="0.25">
      <c r="A114" s="49"/>
      <c r="B114" s="42"/>
      <c r="C114" s="42"/>
      <c r="D114" s="44"/>
      <c r="E114" s="86" t="s">
        <v>168</v>
      </c>
      <c r="F114" s="87"/>
      <c r="G114" s="87"/>
      <c r="H114" s="87"/>
      <c r="I114" s="87"/>
      <c r="J114" s="87"/>
      <c r="K114" s="87"/>
      <c r="L114" s="88"/>
      <c r="M114" s="49"/>
      <c r="N114" s="44"/>
      <c r="O114" s="49"/>
      <c r="P114" s="44"/>
    </row>
    <row r="115" spans="1:16" ht="20.100000000000001" customHeight="1" x14ac:dyDescent="0.25">
      <c r="A115" s="50"/>
      <c r="B115" s="3"/>
      <c r="C115" s="3"/>
      <c r="D115" s="43"/>
      <c r="E115" s="77" t="s">
        <v>169</v>
      </c>
      <c r="F115" s="78"/>
      <c r="G115" s="78"/>
      <c r="H115" s="79"/>
      <c r="I115" s="77" t="s">
        <v>167</v>
      </c>
      <c r="J115" s="78"/>
      <c r="K115" s="78"/>
      <c r="L115" s="79"/>
      <c r="M115" s="89">
        <v>1.95</v>
      </c>
      <c r="N115" s="91"/>
      <c r="O115" s="82">
        <f t="shared" ref="O115:O117" si="16">M115*(1-$N$9)</f>
        <v>1.7549999999999999</v>
      </c>
      <c r="P115" s="83"/>
    </row>
    <row r="116" spans="1:16" ht="20.100000000000001" customHeight="1" x14ac:dyDescent="0.25">
      <c r="A116" s="50"/>
      <c r="B116" s="3"/>
      <c r="C116" s="3"/>
      <c r="D116" s="43"/>
      <c r="E116" s="89" t="s">
        <v>170</v>
      </c>
      <c r="F116" s="90"/>
      <c r="G116" s="90"/>
      <c r="H116" s="91"/>
      <c r="I116" s="89" t="s">
        <v>166</v>
      </c>
      <c r="J116" s="90"/>
      <c r="K116" s="90"/>
      <c r="L116" s="91"/>
      <c r="M116" s="89">
        <v>4.0199999999999996</v>
      </c>
      <c r="N116" s="91"/>
      <c r="O116" s="82">
        <f t="shared" si="16"/>
        <v>3.6179999999999999</v>
      </c>
      <c r="P116" s="83"/>
    </row>
    <row r="117" spans="1:16" ht="20.100000000000001" customHeight="1" x14ac:dyDescent="0.25">
      <c r="A117" s="47"/>
      <c r="B117" s="48"/>
      <c r="C117" s="48"/>
      <c r="D117" s="45"/>
      <c r="E117" s="92" t="s">
        <v>171</v>
      </c>
      <c r="F117" s="93"/>
      <c r="G117" s="93"/>
      <c r="H117" s="94"/>
      <c r="I117" s="92" t="s">
        <v>165</v>
      </c>
      <c r="J117" s="93"/>
      <c r="K117" s="93"/>
      <c r="L117" s="94"/>
      <c r="M117" s="92">
        <v>2.2200000000000002</v>
      </c>
      <c r="N117" s="94"/>
      <c r="O117" s="84">
        <f t="shared" si="16"/>
        <v>1.9980000000000002</v>
      </c>
      <c r="P117" s="85"/>
    </row>
    <row r="118" spans="1:16" ht="20.100000000000001" customHeight="1" x14ac:dyDescent="0.25">
      <c r="A118" s="49"/>
      <c r="B118" s="42"/>
      <c r="C118" s="42"/>
      <c r="D118" s="44"/>
      <c r="E118" s="99" t="s">
        <v>172</v>
      </c>
      <c r="F118" s="163"/>
      <c r="G118" s="163"/>
      <c r="H118" s="163"/>
      <c r="I118" s="163"/>
      <c r="J118" s="163"/>
      <c r="K118" s="163"/>
      <c r="L118" s="164"/>
      <c r="M118" s="49"/>
      <c r="N118" s="44"/>
      <c r="O118" s="49"/>
      <c r="P118" s="44"/>
    </row>
    <row r="119" spans="1:16" ht="20.100000000000001" customHeight="1" x14ac:dyDescent="0.25">
      <c r="A119" s="50"/>
      <c r="B119" s="3"/>
      <c r="C119" s="3"/>
      <c r="D119" s="43"/>
      <c r="E119" s="77" t="s">
        <v>173</v>
      </c>
      <c r="F119" s="78"/>
      <c r="G119" s="78"/>
      <c r="H119" s="79"/>
      <c r="I119" s="77" t="s">
        <v>164</v>
      </c>
      <c r="J119" s="78"/>
      <c r="K119" s="78"/>
      <c r="L119" s="79"/>
      <c r="M119" s="89">
        <v>3.12</v>
      </c>
      <c r="N119" s="91"/>
      <c r="O119" s="82">
        <f t="shared" ref="O119:O121" si="17">M119*(1-$N$9)</f>
        <v>2.8080000000000003</v>
      </c>
      <c r="P119" s="83"/>
    </row>
    <row r="120" spans="1:16" ht="20.100000000000001" customHeight="1" x14ac:dyDescent="0.25">
      <c r="A120" s="50"/>
      <c r="B120" s="3"/>
      <c r="C120" s="3"/>
      <c r="D120" s="43"/>
      <c r="E120" s="89" t="s">
        <v>174</v>
      </c>
      <c r="F120" s="90"/>
      <c r="G120" s="90"/>
      <c r="H120" s="91"/>
      <c r="I120" s="89" t="s">
        <v>163</v>
      </c>
      <c r="J120" s="90"/>
      <c r="K120" s="90"/>
      <c r="L120" s="91"/>
      <c r="M120" s="89">
        <v>4.5599999999999996</v>
      </c>
      <c r="N120" s="91"/>
      <c r="O120" s="82">
        <f t="shared" si="17"/>
        <v>4.1040000000000001</v>
      </c>
      <c r="P120" s="83"/>
    </row>
    <row r="121" spans="1:16" ht="20.100000000000001" customHeight="1" x14ac:dyDescent="0.25">
      <c r="A121" s="47"/>
      <c r="B121" s="48"/>
      <c r="C121" s="48"/>
      <c r="D121" s="45"/>
      <c r="E121" s="92" t="s">
        <v>175</v>
      </c>
      <c r="F121" s="93"/>
      <c r="G121" s="93"/>
      <c r="H121" s="94"/>
      <c r="I121" s="92" t="s">
        <v>162</v>
      </c>
      <c r="J121" s="93"/>
      <c r="K121" s="93"/>
      <c r="L121" s="94"/>
      <c r="M121" s="92">
        <v>3.12</v>
      </c>
      <c r="N121" s="94"/>
      <c r="O121" s="84">
        <f t="shared" si="17"/>
        <v>2.8080000000000003</v>
      </c>
      <c r="P121" s="85"/>
    </row>
    <row r="122" spans="1:16" ht="20.100000000000001" customHeight="1" x14ac:dyDescent="0.25">
      <c r="A122" s="49"/>
      <c r="B122" s="42"/>
      <c r="C122" s="42"/>
      <c r="D122" s="44"/>
      <c r="E122" s="87" t="s">
        <v>176</v>
      </c>
      <c r="F122" s="158"/>
      <c r="G122" s="158"/>
      <c r="H122" s="158"/>
      <c r="I122" s="158"/>
      <c r="J122" s="158"/>
      <c r="K122" s="158"/>
      <c r="L122" s="159"/>
      <c r="M122" s="49"/>
      <c r="N122" s="44"/>
      <c r="O122" s="49"/>
      <c r="P122" s="44"/>
    </row>
    <row r="123" spans="1:16" ht="20.100000000000001" customHeight="1" x14ac:dyDescent="0.25">
      <c r="A123" s="50"/>
      <c r="B123" s="3"/>
      <c r="C123" s="3"/>
      <c r="D123" s="43"/>
      <c r="E123" s="77" t="s">
        <v>177</v>
      </c>
      <c r="F123" s="78"/>
      <c r="G123" s="78"/>
      <c r="H123" s="79"/>
      <c r="I123" s="77" t="s">
        <v>179</v>
      </c>
      <c r="J123" s="78"/>
      <c r="K123" s="78"/>
      <c r="L123" s="79"/>
      <c r="M123" s="89">
        <v>3.14</v>
      </c>
      <c r="N123" s="91"/>
      <c r="O123" s="82">
        <f t="shared" ref="O123:O124" si="18">M123*(1-$N$9)</f>
        <v>2.8260000000000001</v>
      </c>
      <c r="P123" s="83"/>
    </row>
    <row r="124" spans="1:16" ht="20.100000000000001" customHeight="1" x14ac:dyDescent="0.25">
      <c r="A124" s="47"/>
      <c r="B124" s="48"/>
      <c r="C124" s="48"/>
      <c r="D124" s="45"/>
      <c r="E124" s="92" t="s">
        <v>178</v>
      </c>
      <c r="F124" s="93"/>
      <c r="G124" s="93"/>
      <c r="H124" s="94"/>
      <c r="I124" s="92" t="s">
        <v>180</v>
      </c>
      <c r="J124" s="93"/>
      <c r="K124" s="93"/>
      <c r="L124" s="94"/>
      <c r="M124" s="92">
        <v>3.14</v>
      </c>
      <c r="N124" s="94"/>
      <c r="O124" s="84">
        <f t="shared" si="18"/>
        <v>2.8260000000000001</v>
      </c>
      <c r="P124" s="85"/>
    </row>
    <row r="125" spans="1:16" ht="20.100000000000001" customHeight="1" x14ac:dyDescent="0.25">
      <c r="A125" s="49"/>
      <c r="B125" s="42"/>
      <c r="C125" s="42"/>
      <c r="D125" s="44"/>
      <c r="E125" s="87" t="s">
        <v>181</v>
      </c>
      <c r="F125" s="158"/>
      <c r="G125" s="158"/>
      <c r="H125" s="158"/>
      <c r="I125" s="158"/>
      <c r="J125" s="158"/>
      <c r="K125" s="158"/>
      <c r="L125" s="159"/>
      <c r="M125" s="49"/>
      <c r="N125" s="44"/>
      <c r="O125" s="49"/>
      <c r="P125" s="44"/>
    </row>
    <row r="126" spans="1:16" ht="20.100000000000001" customHeight="1" x14ac:dyDescent="0.25">
      <c r="A126" s="50"/>
      <c r="B126" s="3"/>
      <c r="C126" s="3"/>
      <c r="D126" s="43"/>
      <c r="E126" s="160" t="s">
        <v>182</v>
      </c>
      <c r="F126" s="161"/>
      <c r="G126" s="161"/>
      <c r="H126" s="162"/>
      <c r="I126" s="160" t="s">
        <v>184</v>
      </c>
      <c r="J126" s="168"/>
      <c r="K126" s="168"/>
      <c r="L126" s="169"/>
      <c r="M126" s="89">
        <v>3.12</v>
      </c>
      <c r="N126" s="91"/>
      <c r="O126" s="82">
        <f t="shared" ref="O126:O127" si="19">M126*(1-$N$9)</f>
        <v>2.8080000000000003</v>
      </c>
      <c r="P126" s="83"/>
    </row>
    <row r="127" spans="1:16" ht="20.100000000000001" customHeight="1" x14ac:dyDescent="0.25">
      <c r="A127" s="47"/>
      <c r="B127" s="48"/>
      <c r="C127" s="48"/>
      <c r="D127" s="45"/>
      <c r="E127" s="165" t="s">
        <v>183</v>
      </c>
      <c r="F127" s="166"/>
      <c r="G127" s="166"/>
      <c r="H127" s="167"/>
      <c r="I127" s="165" t="s">
        <v>185</v>
      </c>
      <c r="J127" s="166"/>
      <c r="K127" s="166"/>
      <c r="L127" s="167"/>
      <c r="M127" s="92">
        <v>3.25</v>
      </c>
      <c r="N127" s="94"/>
      <c r="O127" s="84">
        <f t="shared" si="19"/>
        <v>2.9250000000000003</v>
      </c>
      <c r="P127" s="85"/>
    </row>
    <row r="128" spans="1:16" ht="20.100000000000001" customHeight="1" x14ac:dyDescent="0.25">
      <c r="A128" s="106" t="s">
        <v>186</v>
      </c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10"/>
    </row>
    <row r="129" spans="1:16" ht="20.100000000000001" customHeight="1" x14ac:dyDescent="0.25">
      <c r="A129" s="49"/>
      <c r="B129" s="42"/>
      <c r="C129" s="42"/>
      <c r="D129" s="44"/>
      <c r="E129" s="86" t="s">
        <v>187</v>
      </c>
      <c r="F129" s="158"/>
      <c r="G129" s="158"/>
      <c r="H129" s="158"/>
      <c r="I129" s="158"/>
      <c r="J129" s="158"/>
      <c r="K129" s="158"/>
      <c r="L129" s="159"/>
      <c r="M129" s="49"/>
      <c r="N129" s="44"/>
      <c r="O129" s="49"/>
      <c r="P129" s="44"/>
    </row>
    <row r="130" spans="1:16" ht="20.100000000000001" customHeight="1" x14ac:dyDescent="0.25">
      <c r="A130" s="50"/>
      <c r="B130" s="3"/>
      <c r="C130" s="3"/>
      <c r="D130" s="43"/>
      <c r="E130" s="77" t="s">
        <v>188</v>
      </c>
      <c r="F130" s="78"/>
      <c r="G130" s="78"/>
      <c r="H130" s="79"/>
      <c r="I130" s="77" t="s">
        <v>190</v>
      </c>
      <c r="J130" s="78"/>
      <c r="K130" s="78"/>
      <c r="L130" s="79"/>
      <c r="M130" s="82">
        <v>0.7</v>
      </c>
      <c r="N130" s="83"/>
      <c r="O130" s="82">
        <f t="shared" ref="O130:O131" si="20">M130*(1-$N$9)</f>
        <v>0.63</v>
      </c>
      <c r="P130" s="83"/>
    </row>
    <row r="131" spans="1:16" ht="20.100000000000001" customHeight="1" x14ac:dyDescent="0.25">
      <c r="A131" s="47"/>
      <c r="B131" s="48"/>
      <c r="C131" s="48"/>
      <c r="D131" s="45"/>
      <c r="E131" s="92" t="s">
        <v>189</v>
      </c>
      <c r="F131" s="93"/>
      <c r="G131" s="93"/>
      <c r="H131" s="94"/>
      <c r="I131" s="92" t="s">
        <v>191</v>
      </c>
      <c r="J131" s="93"/>
      <c r="K131" s="93"/>
      <c r="L131" s="94"/>
      <c r="M131" s="92">
        <v>3.95</v>
      </c>
      <c r="N131" s="94"/>
      <c r="O131" s="84">
        <f t="shared" si="20"/>
        <v>3.5550000000000002</v>
      </c>
      <c r="P131" s="85"/>
    </row>
    <row r="132" spans="1:16" ht="20.100000000000001" customHeight="1" x14ac:dyDescent="0.25">
      <c r="A132" s="49"/>
      <c r="B132" s="42"/>
      <c r="C132" s="42"/>
      <c r="D132" s="44"/>
      <c r="E132" s="86" t="s">
        <v>192</v>
      </c>
      <c r="F132" s="158"/>
      <c r="G132" s="158"/>
      <c r="H132" s="158"/>
      <c r="I132" s="158"/>
      <c r="J132" s="158"/>
      <c r="K132" s="158"/>
      <c r="L132" s="159"/>
      <c r="M132" s="49"/>
      <c r="N132" s="44"/>
      <c r="O132" s="49"/>
      <c r="P132" s="44"/>
    </row>
    <row r="133" spans="1:16" ht="20.100000000000001" customHeight="1" x14ac:dyDescent="0.25">
      <c r="A133" s="47"/>
      <c r="B133" s="48"/>
      <c r="C133" s="48"/>
      <c r="D133" s="45"/>
      <c r="E133" s="170" t="s">
        <v>193</v>
      </c>
      <c r="F133" s="158"/>
      <c r="G133" s="158"/>
      <c r="H133" s="159"/>
      <c r="I133" s="170" t="s">
        <v>190</v>
      </c>
      <c r="J133" s="158"/>
      <c r="K133" s="158"/>
      <c r="L133" s="159"/>
      <c r="M133" s="92">
        <v>1.21</v>
      </c>
      <c r="N133" s="94"/>
      <c r="O133" s="84">
        <f t="shared" ref="O133" si="21">M133*(1-$N$9)</f>
        <v>1.089</v>
      </c>
      <c r="P133" s="85"/>
    </row>
    <row r="134" spans="1:16" x14ac:dyDescent="0.25">
      <c r="A134" s="49"/>
      <c r="B134" s="42"/>
      <c r="C134" s="42"/>
      <c r="D134" s="44"/>
      <c r="E134" s="87" t="s">
        <v>194</v>
      </c>
      <c r="F134" s="87"/>
      <c r="G134" s="87"/>
      <c r="H134" s="87"/>
      <c r="I134" s="87"/>
      <c r="J134" s="87"/>
      <c r="K134" s="87"/>
      <c r="L134" s="88"/>
      <c r="M134" s="49"/>
      <c r="N134" s="44"/>
      <c r="O134" s="49"/>
      <c r="P134" s="44"/>
    </row>
    <row r="135" spans="1:16" ht="20.100000000000001" customHeight="1" x14ac:dyDescent="0.25">
      <c r="A135" s="50"/>
      <c r="B135" s="3"/>
      <c r="C135" s="3"/>
      <c r="D135" s="43"/>
      <c r="E135" s="77" t="s">
        <v>195</v>
      </c>
      <c r="F135" s="78"/>
      <c r="G135" s="78"/>
      <c r="H135" s="79"/>
      <c r="I135" s="77" t="s">
        <v>199</v>
      </c>
      <c r="J135" s="78"/>
      <c r="K135" s="78"/>
      <c r="L135" s="79"/>
      <c r="M135" s="82">
        <v>0.7</v>
      </c>
      <c r="N135" s="83"/>
      <c r="O135" s="82">
        <f t="shared" ref="O135:O138" si="22">M135*(1-$N$9)</f>
        <v>0.63</v>
      </c>
      <c r="P135" s="83"/>
    </row>
    <row r="136" spans="1:16" ht="20.100000000000001" customHeight="1" x14ac:dyDescent="0.25">
      <c r="A136" s="50"/>
      <c r="B136" s="3"/>
      <c r="C136" s="3"/>
      <c r="D136" s="43"/>
      <c r="E136" s="89" t="s">
        <v>196</v>
      </c>
      <c r="F136" s="90"/>
      <c r="G136" s="90"/>
      <c r="H136" s="91"/>
      <c r="I136" s="89" t="s">
        <v>200</v>
      </c>
      <c r="J136" s="90"/>
      <c r="K136" s="90"/>
      <c r="L136" s="91"/>
      <c r="M136" s="89">
        <v>4.08</v>
      </c>
      <c r="N136" s="91"/>
      <c r="O136" s="82">
        <f t="shared" si="22"/>
        <v>3.6720000000000002</v>
      </c>
      <c r="P136" s="83"/>
    </row>
    <row r="137" spans="1:16" ht="20.100000000000001" customHeight="1" x14ac:dyDescent="0.25">
      <c r="A137" s="50"/>
      <c r="B137" s="3"/>
      <c r="C137" s="3"/>
      <c r="D137" s="43"/>
      <c r="E137" s="89" t="s">
        <v>197</v>
      </c>
      <c r="F137" s="90"/>
      <c r="G137" s="90"/>
      <c r="H137" s="91"/>
      <c r="I137" s="89" t="s">
        <v>201</v>
      </c>
      <c r="J137" s="90"/>
      <c r="K137" s="90"/>
      <c r="L137" s="91"/>
      <c r="M137" s="89">
        <v>1.05</v>
      </c>
      <c r="N137" s="91"/>
      <c r="O137" s="82">
        <f t="shared" si="22"/>
        <v>0.94500000000000006</v>
      </c>
      <c r="P137" s="83"/>
    </row>
    <row r="138" spans="1:16" ht="20.100000000000001" customHeight="1" x14ac:dyDescent="0.25">
      <c r="A138" s="50"/>
      <c r="B138" s="3"/>
      <c r="C138" s="3"/>
      <c r="D138" s="43"/>
      <c r="E138" s="89" t="s">
        <v>198</v>
      </c>
      <c r="F138" s="90"/>
      <c r="G138" s="90"/>
      <c r="H138" s="91"/>
      <c r="I138" s="89" t="s">
        <v>202</v>
      </c>
      <c r="J138" s="90"/>
      <c r="K138" s="90"/>
      <c r="L138" s="91"/>
      <c r="M138" s="89">
        <v>1.05</v>
      </c>
      <c r="N138" s="91"/>
      <c r="O138" s="84">
        <f t="shared" si="22"/>
        <v>0.94500000000000006</v>
      </c>
      <c r="P138" s="85"/>
    </row>
    <row r="139" spans="1:16" s="2" customFormat="1" ht="20.100000000000001" customHeight="1" x14ac:dyDescent="0.25">
      <c r="A139" s="49"/>
      <c r="B139" s="42"/>
      <c r="C139" s="42"/>
      <c r="D139" s="42"/>
      <c r="E139" s="86" t="s">
        <v>217</v>
      </c>
      <c r="F139" s="87"/>
      <c r="G139" s="87"/>
      <c r="H139" s="87"/>
      <c r="I139" s="87"/>
      <c r="J139" s="87"/>
      <c r="K139" s="87"/>
      <c r="L139" s="88"/>
      <c r="M139" s="54"/>
      <c r="N139" s="55"/>
      <c r="O139" s="56"/>
      <c r="P139" s="57"/>
    </row>
    <row r="140" spans="1:16" s="2" customFormat="1" ht="20.100000000000001" customHeight="1" x14ac:dyDescent="0.25">
      <c r="A140" s="50"/>
      <c r="B140" s="3"/>
      <c r="C140" s="3"/>
      <c r="D140" s="3"/>
      <c r="E140" s="77" t="s">
        <v>218</v>
      </c>
      <c r="F140" s="78"/>
      <c r="G140" s="78"/>
      <c r="H140" s="79"/>
      <c r="I140" s="77" t="s">
        <v>199</v>
      </c>
      <c r="J140" s="78"/>
      <c r="K140" s="78"/>
      <c r="L140" s="79"/>
      <c r="M140" s="89">
        <v>0.72</v>
      </c>
      <c r="N140" s="91"/>
      <c r="O140" s="82">
        <f t="shared" ref="O140:O143" si="23">M140*(1-$N$9)</f>
        <v>0.64800000000000002</v>
      </c>
      <c r="P140" s="83"/>
    </row>
    <row r="141" spans="1:16" s="2" customFormat="1" ht="20.100000000000001" customHeight="1" x14ac:dyDescent="0.25">
      <c r="A141" s="50"/>
      <c r="B141" s="3"/>
      <c r="C141" s="3"/>
      <c r="D141" s="3"/>
      <c r="E141" s="89" t="s">
        <v>219</v>
      </c>
      <c r="F141" s="90"/>
      <c r="G141" s="90"/>
      <c r="H141" s="91"/>
      <c r="I141" s="89" t="s">
        <v>200</v>
      </c>
      <c r="J141" s="90"/>
      <c r="K141" s="90"/>
      <c r="L141" s="91"/>
      <c r="M141" s="89">
        <v>3.27</v>
      </c>
      <c r="N141" s="91"/>
      <c r="O141" s="82">
        <f t="shared" si="23"/>
        <v>2.9430000000000001</v>
      </c>
      <c r="P141" s="83"/>
    </row>
    <row r="142" spans="1:16" s="2" customFormat="1" ht="20.100000000000001" customHeight="1" x14ac:dyDescent="0.25">
      <c r="A142" s="50"/>
      <c r="B142" s="3"/>
      <c r="C142" s="3"/>
      <c r="D142" s="3"/>
      <c r="E142" s="89" t="s">
        <v>220</v>
      </c>
      <c r="F142" s="90"/>
      <c r="G142" s="90"/>
      <c r="H142" s="91"/>
      <c r="I142" s="89" t="s">
        <v>190</v>
      </c>
      <c r="J142" s="90"/>
      <c r="K142" s="90"/>
      <c r="L142" s="91"/>
      <c r="M142" s="82">
        <v>0.7</v>
      </c>
      <c r="N142" s="83"/>
      <c r="O142" s="82">
        <f t="shared" si="23"/>
        <v>0.63</v>
      </c>
      <c r="P142" s="83"/>
    </row>
    <row r="143" spans="1:16" s="2" customFormat="1" ht="20.100000000000001" customHeight="1" x14ac:dyDescent="0.25">
      <c r="A143" s="47"/>
      <c r="B143" s="48"/>
      <c r="C143" s="48"/>
      <c r="D143" s="48"/>
      <c r="E143" s="92" t="s">
        <v>221</v>
      </c>
      <c r="F143" s="93"/>
      <c r="G143" s="93"/>
      <c r="H143" s="94"/>
      <c r="I143" s="92" t="s">
        <v>191</v>
      </c>
      <c r="J143" s="93"/>
      <c r="K143" s="93"/>
      <c r="L143" s="94"/>
      <c r="M143" s="92">
        <v>3.18</v>
      </c>
      <c r="N143" s="94"/>
      <c r="O143" s="84">
        <f t="shared" si="23"/>
        <v>2.8620000000000001</v>
      </c>
      <c r="P143" s="85"/>
    </row>
    <row r="144" spans="1:16" ht="20.100000000000001" customHeight="1" x14ac:dyDescent="0.25">
      <c r="A144" s="114" t="s">
        <v>203</v>
      </c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6"/>
    </row>
    <row r="145" spans="1:37" ht="20.100000000000001" customHeight="1" x14ac:dyDescent="0.25">
      <c r="A145" s="49"/>
      <c r="B145" s="42"/>
      <c r="C145" s="42"/>
      <c r="D145" s="44"/>
      <c r="E145" s="77" t="s">
        <v>205</v>
      </c>
      <c r="F145" s="78"/>
      <c r="G145" s="78"/>
      <c r="H145" s="79"/>
      <c r="I145" s="77" t="s">
        <v>204</v>
      </c>
      <c r="J145" s="78"/>
      <c r="K145" s="78"/>
      <c r="L145" s="79"/>
      <c r="M145" s="77">
        <v>1.01</v>
      </c>
      <c r="N145" s="79"/>
      <c r="O145" s="75">
        <f t="shared" ref="O145" si="24">M145*(1-$N$9)</f>
        <v>0.90900000000000003</v>
      </c>
      <c r="P145" s="76"/>
    </row>
    <row r="146" spans="1:37" ht="20.100000000000001" customHeight="1" x14ac:dyDescent="0.25">
      <c r="A146" s="50"/>
      <c r="B146" s="3"/>
      <c r="C146" s="3"/>
      <c r="D146" s="43"/>
      <c r="E146" s="50"/>
      <c r="F146" s="3"/>
      <c r="G146" s="3"/>
      <c r="H146" s="43"/>
      <c r="I146" s="50"/>
      <c r="J146" s="3"/>
      <c r="K146" s="3"/>
      <c r="L146" s="43"/>
      <c r="M146" s="50"/>
      <c r="N146" s="43"/>
      <c r="O146" s="50"/>
      <c r="P146" s="43"/>
    </row>
    <row r="147" spans="1:37" ht="20.100000000000001" customHeight="1" x14ac:dyDescent="0.25">
      <c r="A147" s="50"/>
      <c r="B147" s="3"/>
      <c r="C147" s="3"/>
      <c r="D147" s="43"/>
      <c r="E147" s="50"/>
      <c r="F147" s="3"/>
      <c r="G147" s="3"/>
      <c r="H147" s="43"/>
      <c r="I147" s="50"/>
      <c r="J147" s="3"/>
      <c r="K147" s="3"/>
      <c r="L147" s="43"/>
      <c r="M147" s="50"/>
      <c r="N147" s="43"/>
      <c r="O147" s="50"/>
      <c r="P147" s="43"/>
    </row>
    <row r="148" spans="1:37" ht="20.100000000000001" customHeight="1" x14ac:dyDescent="0.25">
      <c r="A148" s="50"/>
      <c r="B148" s="3"/>
      <c r="C148" s="3"/>
      <c r="D148" s="43"/>
      <c r="E148" s="50"/>
      <c r="F148" s="3"/>
      <c r="G148" s="3"/>
      <c r="H148" s="43"/>
      <c r="I148" s="50"/>
      <c r="J148" s="3"/>
      <c r="K148" s="3"/>
      <c r="L148" s="43"/>
      <c r="M148" s="50"/>
      <c r="N148" s="43"/>
      <c r="O148" s="50"/>
      <c r="P148" s="43"/>
    </row>
    <row r="149" spans="1:37" ht="20.100000000000001" customHeight="1" x14ac:dyDescent="0.25">
      <c r="A149" s="47"/>
      <c r="B149" s="48"/>
      <c r="C149" s="48"/>
      <c r="D149" s="45"/>
      <c r="E149" s="47"/>
      <c r="F149" s="48"/>
      <c r="G149" s="48"/>
      <c r="H149" s="45"/>
      <c r="I149" s="47"/>
      <c r="J149" s="48"/>
      <c r="K149" s="48"/>
      <c r="L149" s="45"/>
      <c r="M149" s="47"/>
      <c r="N149" s="45"/>
      <c r="O149" s="47"/>
      <c r="P149" s="45"/>
    </row>
    <row r="150" spans="1:37" ht="20.100000000000001" customHeight="1" x14ac:dyDescent="0.25">
      <c r="A150" s="49"/>
      <c r="B150" s="42"/>
      <c r="C150" s="42"/>
      <c r="D150" s="44"/>
      <c r="E150" s="77" t="s">
        <v>206</v>
      </c>
      <c r="F150" s="78"/>
      <c r="G150" s="78"/>
      <c r="H150" s="79"/>
      <c r="I150" s="77" t="s">
        <v>207</v>
      </c>
      <c r="J150" s="78"/>
      <c r="K150" s="78"/>
      <c r="L150" s="79"/>
      <c r="M150" s="77">
        <v>3.16</v>
      </c>
      <c r="N150" s="79"/>
      <c r="O150" s="82">
        <f t="shared" ref="O150" si="25">M150*(1-$N$9)</f>
        <v>2.8440000000000003</v>
      </c>
      <c r="P150" s="83"/>
    </row>
    <row r="151" spans="1:37" ht="20.100000000000001" customHeight="1" x14ac:dyDescent="0.25">
      <c r="A151" s="50"/>
      <c r="B151" s="3"/>
      <c r="C151" s="3"/>
      <c r="D151" s="43"/>
      <c r="E151" s="50"/>
      <c r="F151" s="3"/>
      <c r="G151" s="3"/>
      <c r="H151" s="43"/>
      <c r="I151" s="50"/>
      <c r="J151" s="3"/>
      <c r="K151" s="3"/>
      <c r="L151" s="43"/>
      <c r="M151" s="50"/>
      <c r="N151" s="43"/>
      <c r="O151" s="50"/>
      <c r="P151" s="43"/>
    </row>
    <row r="152" spans="1:37" ht="20.100000000000001" customHeight="1" x14ac:dyDescent="0.25">
      <c r="A152" s="50"/>
      <c r="B152" s="3"/>
      <c r="C152" s="3"/>
      <c r="D152" s="43"/>
      <c r="E152" s="50"/>
      <c r="F152" s="3"/>
      <c r="G152" s="3"/>
      <c r="H152" s="43"/>
      <c r="I152" s="50"/>
      <c r="J152" s="3"/>
      <c r="K152" s="3"/>
      <c r="L152" s="43"/>
      <c r="M152" s="50"/>
      <c r="N152" s="43"/>
      <c r="O152" s="50"/>
      <c r="P152" s="43"/>
    </row>
    <row r="153" spans="1:37" ht="20.100000000000001" customHeight="1" x14ac:dyDescent="0.25">
      <c r="A153" s="50"/>
      <c r="B153" s="3"/>
      <c r="C153" s="3"/>
      <c r="D153" s="43"/>
      <c r="E153" s="50"/>
      <c r="F153" s="3"/>
      <c r="G153" s="3"/>
      <c r="H153" s="43"/>
      <c r="I153" s="50"/>
      <c r="J153" s="3"/>
      <c r="K153" s="3"/>
      <c r="L153" s="43"/>
      <c r="M153" s="50"/>
      <c r="N153" s="43"/>
      <c r="O153" s="50"/>
      <c r="P153" s="43"/>
    </row>
    <row r="154" spans="1:37" ht="20.100000000000001" customHeight="1" x14ac:dyDescent="0.25">
      <c r="A154" s="47"/>
      <c r="B154" s="48"/>
      <c r="C154" s="48"/>
      <c r="D154" s="45"/>
      <c r="E154" s="47"/>
      <c r="F154" s="48"/>
      <c r="G154" s="48"/>
      <c r="H154" s="45"/>
      <c r="I154" s="47"/>
      <c r="J154" s="48"/>
      <c r="K154" s="48"/>
      <c r="L154" s="45"/>
      <c r="M154" s="47"/>
      <c r="N154" s="45"/>
      <c r="O154" s="47"/>
      <c r="P154" s="45"/>
    </row>
    <row r="155" spans="1:37" s="2" customFormat="1" ht="24.95" customHeight="1" x14ac:dyDescent="0.3">
      <c r="A155" s="51"/>
      <c r="B155" s="52"/>
      <c r="C155" s="52"/>
      <c r="D155" s="53"/>
      <c r="E155" s="69" t="s">
        <v>16</v>
      </c>
      <c r="F155" s="70"/>
      <c r="G155" s="70"/>
      <c r="H155" s="71"/>
      <c r="I155" s="69" t="s">
        <v>54</v>
      </c>
      <c r="J155" s="70"/>
      <c r="K155" s="70"/>
      <c r="L155" s="71"/>
      <c r="M155" s="69" t="s">
        <v>43</v>
      </c>
      <c r="N155" s="71"/>
      <c r="O155" s="70" t="s">
        <v>17</v>
      </c>
      <c r="P155" s="71"/>
    </row>
    <row r="156" spans="1:37" s="2" customFormat="1" ht="20.100000000000001" customHeight="1" x14ac:dyDescent="0.25">
      <c r="A156" s="106" t="s">
        <v>208</v>
      </c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8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ht="20.100000000000001" customHeight="1" x14ac:dyDescent="0.25">
      <c r="A157" s="49"/>
      <c r="B157" s="42"/>
      <c r="C157" s="42"/>
      <c r="D157" s="44"/>
      <c r="E157" s="77" t="s">
        <v>214</v>
      </c>
      <c r="F157" s="78"/>
      <c r="G157" s="78"/>
      <c r="H157" s="79"/>
      <c r="I157" s="111" t="s">
        <v>207</v>
      </c>
      <c r="J157" s="112"/>
      <c r="K157" s="112"/>
      <c r="L157" s="113"/>
      <c r="M157" s="75">
        <v>0.7</v>
      </c>
      <c r="N157" s="76"/>
      <c r="O157" s="75">
        <f t="shared" ref="O157:O158" si="26">M157*(1-$N$9)</f>
        <v>0.63</v>
      </c>
      <c r="P157" s="76"/>
    </row>
    <row r="158" spans="1:37" s="2" customFormat="1" ht="20.100000000000001" customHeight="1" x14ac:dyDescent="0.25">
      <c r="A158" s="50"/>
      <c r="B158" s="3"/>
      <c r="C158" s="3"/>
      <c r="D158" s="43"/>
      <c r="E158" s="89" t="s">
        <v>209</v>
      </c>
      <c r="F158" s="90"/>
      <c r="G158" s="90"/>
      <c r="H158" s="91"/>
      <c r="I158" s="89" t="s">
        <v>210</v>
      </c>
      <c r="J158" s="90"/>
      <c r="K158" s="90"/>
      <c r="L158" s="91"/>
      <c r="M158" s="89">
        <v>1.51</v>
      </c>
      <c r="N158" s="91"/>
      <c r="O158" s="82">
        <f t="shared" si="26"/>
        <v>1.359</v>
      </c>
      <c r="P158" s="83"/>
    </row>
    <row r="159" spans="1:37" ht="20.100000000000001" customHeight="1" x14ac:dyDescent="0.25">
      <c r="A159" s="50"/>
      <c r="B159" s="3"/>
      <c r="C159" s="3"/>
      <c r="D159" s="43"/>
      <c r="E159" s="50"/>
      <c r="F159" s="3"/>
      <c r="G159" s="3"/>
      <c r="H159" s="43"/>
      <c r="I159" s="50"/>
      <c r="J159" s="3"/>
      <c r="K159" s="3"/>
      <c r="L159" s="43"/>
      <c r="M159" s="50"/>
      <c r="N159" s="43"/>
      <c r="O159" s="50"/>
      <c r="P159" s="43"/>
    </row>
    <row r="160" spans="1:37" ht="20.100000000000001" customHeight="1" x14ac:dyDescent="0.25">
      <c r="A160" s="50"/>
      <c r="B160" s="3"/>
      <c r="C160" s="3"/>
      <c r="D160" s="43"/>
      <c r="E160" s="50"/>
      <c r="F160" s="3"/>
      <c r="G160" s="3"/>
      <c r="H160" s="43"/>
      <c r="I160" s="50"/>
      <c r="J160" s="3"/>
      <c r="K160" s="3"/>
      <c r="L160" s="43"/>
      <c r="M160" s="50"/>
      <c r="N160" s="43"/>
      <c r="O160" s="50"/>
      <c r="P160" s="43"/>
    </row>
    <row r="161" spans="1:16" ht="20.100000000000001" customHeight="1" x14ac:dyDescent="0.25">
      <c r="A161" s="50"/>
      <c r="B161" s="3"/>
      <c r="C161" s="3"/>
      <c r="D161" s="43"/>
      <c r="E161" s="50"/>
      <c r="F161" s="3"/>
      <c r="G161" s="3"/>
      <c r="H161" s="43"/>
      <c r="I161" s="50"/>
      <c r="J161" s="3"/>
      <c r="K161" s="3"/>
      <c r="L161" s="43"/>
      <c r="M161" s="50"/>
      <c r="N161" s="43"/>
      <c r="O161" s="50"/>
      <c r="P161" s="43"/>
    </row>
    <row r="162" spans="1:16" ht="20.100000000000001" customHeight="1" x14ac:dyDescent="0.25">
      <c r="A162" s="47"/>
      <c r="B162" s="48"/>
      <c r="C162" s="48"/>
      <c r="D162" s="45"/>
      <c r="E162" s="47"/>
      <c r="F162" s="48"/>
      <c r="G162" s="48"/>
      <c r="H162" s="45"/>
      <c r="I162" s="47"/>
      <c r="J162" s="48"/>
      <c r="K162" s="48"/>
      <c r="L162" s="45"/>
      <c r="M162" s="47"/>
      <c r="N162" s="45"/>
      <c r="O162" s="47"/>
      <c r="P162" s="45"/>
    </row>
    <row r="163" spans="1:16" ht="20.100000000000001" customHeight="1" x14ac:dyDescent="0.25">
      <c r="A163" s="106" t="s">
        <v>211</v>
      </c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10"/>
    </row>
    <row r="164" spans="1:16" ht="20.100000000000001" customHeight="1" x14ac:dyDescent="0.25">
      <c r="A164" s="49"/>
      <c r="B164" s="42"/>
      <c r="C164" s="42"/>
      <c r="D164" s="44"/>
      <c r="E164" s="77" t="s">
        <v>212</v>
      </c>
      <c r="F164" s="78"/>
      <c r="G164" s="78"/>
      <c r="H164" s="79"/>
      <c r="I164" s="77" t="s">
        <v>213</v>
      </c>
      <c r="J164" s="78"/>
      <c r="K164" s="78"/>
      <c r="L164" s="79"/>
      <c r="M164" s="77">
        <v>26.31</v>
      </c>
      <c r="N164" s="79"/>
      <c r="O164" s="75">
        <f t="shared" ref="O164" si="27">M164*(1-$N$9)</f>
        <v>23.678999999999998</v>
      </c>
      <c r="P164" s="76"/>
    </row>
    <row r="165" spans="1:16" ht="20.100000000000001" customHeight="1" x14ac:dyDescent="0.25">
      <c r="A165" s="50"/>
      <c r="B165" s="3"/>
      <c r="C165" s="3"/>
      <c r="D165" s="43"/>
      <c r="E165" s="50"/>
      <c r="F165" s="3"/>
      <c r="G165" s="3"/>
      <c r="H165" s="43"/>
      <c r="I165" s="50"/>
      <c r="J165" s="3"/>
      <c r="K165" s="3"/>
      <c r="L165" s="43"/>
      <c r="M165" s="50"/>
      <c r="N165" s="43"/>
      <c r="O165" s="50"/>
      <c r="P165" s="43"/>
    </row>
    <row r="166" spans="1:16" ht="20.100000000000001" customHeight="1" x14ac:dyDescent="0.25">
      <c r="A166" s="50"/>
      <c r="B166" s="3"/>
      <c r="C166" s="3"/>
      <c r="D166" s="43"/>
      <c r="E166" s="50"/>
      <c r="F166" s="3"/>
      <c r="G166" s="3"/>
      <c r="H166" s="43"/>
      <c r="I166" s="50"/>
      <c r="J166" s="3"/>
      <c r="K166" s="3"/>
      <c r="L166" s="43"/>
      <c r="M166" s="50"/>
      <c r="N166" s="43"/>
      <c r="O166" s="50"/>
      <c r="P166" s="43"/>
    </row>
    <row r="167" spans="1:16" ht="20.100000000000001" customHeight="1" x14ac:dyDescent="0.25">
      <c r="A167" s="50"/>
      <c r="B167" s="3"/>
      <c r="C167" s="3"/>
      <c r="D167" s="43"/>
      <c r="E167" s="50"/>
      <c r="F167" s="3"/>
      <c r="G167" s="3"/>
      <c r="H167" s="43"/>
      <c r="I167" s="50"/>
      <c r="J167" s="3"/>
      <c r="K167" s="3"/>
      <c r="L167" s="43"/>
      <c r="M167" s="50"/>
      <c r="N167" s="43"/>
      <c r="O167" s="50"/>
      <c r="P167" s="43"/>
    </row>
    <row r="168" spans="1:16" ht="20.100000000000001" customHeight="1" x14ac:dyDescent="0.25">
      <c r="A168" s="72" t="s">
        <v>223</v>
      </c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4"/>
    </row>
    <row r="169" spans="1:16" ht="20.100000000000001" customHeight="1" x14ac:dyDescent="0.25">
      <c r="A169" s="49"/>
      <c r="B169" s="42"/>
      <c r="C169" s="42"/>
      <c r="D169" s="44"/>
      <c r="E169" s="77" t="s">
        <v>224</v>
      </c>
      <c r="F169" s="78"/>
      <c r="G169" s="78"/>
      <c r="H169" s="79"/>
      <c r="I169" s="77" t="s">
        <v>213</v>
      </c>
      <c r="J169" s="78"/>
      <c r="K169" s="78"/>
      <c r="L169" s="79"/>
      <c r="M169" s="77">
        <v>9.59</v>
      </c>
      <c r="N169" s="79"/>
      <c r="O169" s="75">
        <f t="shared" ref="O169" si="28">M169*(1-$N$9)</f>
        <v>8.6310000000000002</v>
      </c>
      <c r="P169" s="76"/>
    </row>
    <row r="170" spans="1:16" ht="20.100000000000001" customHeight="1" x14ac:dyDescent="0.25">
      <c r="A170" s="50"/>
      <c r="B170" s="3"/>
      <c r="C170" s="3"/>
      <c r="D170" s="43"/>
      <c r="E170" s="50"/>
      <c r="F170" s="3"/>
      <c r="G170" s="3"/>
      <c r="H170" s="43"/>
      <c r="I170" s="50"/>
      <c r="J170" s="3"/>
      <c r="K170" s="3"/>
      <c r="L170" s="43"/>
      <c r="M170" s="50"/>
      <c r="N170" s="43"/>
      <c r="O170" s="50"/>
      <c r="P170" s="43"/>
    </row>
    <row r="171" spans="1:16" ht="20.100000000000001" customHeight="1" x14ac:dyDescent="0.25">
      <c r="A171" s="50"/>
      <c r="B171" s="3"/>
      <c r="C171" s="3"/>
      <c r="D171" s="43"/>
      <c r="E171" s="50"/>
      <c r="F171" s="3"/>
      <c r="G171" s="3"/>
      <c r="H171" s="43"/>
      <c r="I171" s="50"/>
      <c r="J171" s="3"/>
      <c r="K171" s="3"/>
      <c r="L171" s="43"/>
      <c r="M171" s="50"/>
      <c r="N171" s="43"/>
      <c r="O171" s="50"/>
      <c r="P171" s="43"/>
    </row>
    <row r="172" spans="1:16" ht="20.100000000000001" customHeight="1" x14ac:dyDescent="0.25">
      <c r="A172" s="47"/>
      <c r="B172" s="48"/>
      <c r="C172" s="48"/>
      <c r="D172" s="45"/>
      <c r="E172" s="47"/>
      <c r="F172" s="48"/>
      <c r="G172" s="48"/>
      <c r="H172" s="45"/>
      <c r="I172" s="47"/>
      <c r="J172" s="48"/>
      <c r="K172" s="48"/>
      <c r="L172" s="45"/>
      <c r="M172" s="47"/>
      <c r="N172" s="45"/>
      <c r="O172" s="47"/>
      <c r="P172" s="45"/>
    </row>
  </sheetData>
  <mergeCells count="449">
    <mergeCell ref="M140:N140"/>
    <mergeCell ref="M141:N141"/>
    <mergeCell ref="M142:N142"/>
    <mergeCell ref="M143:N143"/>
    <mergeCell ref="M135:N135"/>
    <mergeCell ref="M136:N136"/>
    <mergeCell ref="M137:N137"/>
    <mergeCell ref="M138:N138"/>
    <mergeCell ref="O135:P135"/>
    <mergeCell ref="O136:P136"/>
    <mergeCell ref="O137:P137"/>
    <mergeCell ref="O138:P138"/>
    <mergeCell ref="E132:L132"/>
    <mergeCell ref="E133:H133"/>
    <mergeCell ref="I133:L133"/>
    <mergeCell ref="E134:L134"/>
    <mergeCell ref="E135:H135"/>
    <mergeCell ref="E136:H136"/>
    <mergeCell ref="E137:H137"/>
    <mergeCell ref="E138:H138"/>
    <mergeCell ref="I135:L135"/>
    <mergeCell ref="I136:L136"/>
    <mergeCell ref="I137:L137"/>
    <mergeCell ref="I138:L138"/>
    <mergeCell ref="M133:N133"/>
    <mergeCell ref="O133:P133"/>
    <mergeCell ref="E127:H127"/>
    <mergeCell ref="I126:L126"/>
    <mergeCell ref="I127:L127"/>
    <mergeCell ref="A128:P128"/>
    <mergeCell ref="E129:L129"/>
    <mergeCell ref="E130:H130"/>
    <mergeCell ref="E131:H131"/>
    <mergeCell ref="I130:L130"/>
    <mergeCell ref="I131:L131"/>
    <mergeCell ref="M130:N130"/>
    <mergeCell ref="M131:N131"/>
    <mergeCell ref="O130:P130"/>
    <mergeCell ref="O131:P131"/>
    <mergeCell ref="M126:N126"/>
    <mergeCell ref="M127:N127"/>
    <mergeCell ref="M123:N123"/>
    <mergeCell ref="M124:N124"/>
    <mergeCell ref="E125:L125"/>
    <mergeCell ref="E126:H126"/>
    <mergeCell ref="E118:L118"/>
    <mergeCell ref="E119:H119"/>
    <mergeCell ref="E120:H120"/>
    <mergeCell ref="E121:H121"/>
    <mergeCell ref="I119:L119"/>
    <mergeCell ref="I120:L120"/>
    <mergeCell ref="I121:L121"/>
    <mergeCell ref="E122:L122"/>
    <mergeCell ref="M119:N119"/>
    <mergeCell ref="M120:N120"/>
    <mergeCell ref="M121:N121"/>
    <mergeCell ref="A113:P113"/>
    <mergeCell ref="E114:L114"/>
    <mergeCell ref="M115:N115"/>
    <mergeCell ref="M116:N116"/>
    <mergeCell ref="M117:N117"/>
    <mergeCell ref="O115:P115"/>
    <mergeCell ref="O116:P116"/>
    <mergeCell ref="O117:P117"/>
    <mergeCell ref="E115:H115"/>
    <mergeCell ref="E116:H116"/>
    <mergeCell ref="E117:H117"/>
    <mergeCell ref="I115:L115"/>
    <mergeCell ref="I116:L116"/>
    <mergeCell ref="I117:L117"/>
    <mergeCell ref="E112:H112"/>
    <mergeCell ref="I110:L110"/>
    <mergeCell ref="I111:L111"/>
    <mergeCell ref="I112:L112"/>
    <mergeCell ref="M110:N110"/>
    <mergeCell ref="M111:N111"/>
    <mergeCell ref="M112:N112"/>
    <mergeCell ref="O110:P110"/>
    <mergeCell ref="O111:P111"/>
    <mergeCell ref="O112:P112"/>
    <mergeCell ref="O102:P102"/>
    <mergeCell ref="O103:P103"/>
    <mergeCell ref="O104:P104"/>
    <mergeCell ref="E109:L109"/>
    <mergeCell ref="E110:H110"/>
    <mergeCell ref="E111:H111"/>
    <mergeCell ref="E105:L105"/>
    <mergeCell ref="E106:H106"/>
    <mergeCell ref="E107:H107"/>
    <mergeCell ref="E108:H108"/>
    <mergeCell ref="I106:L106"/>
    <mergeCell ref="I107:L107"/>
    <mergeCell ref="I108:L108"/>
    <mergeCell ref="M106:N106"/>
    <mergeCell ref="M107:N107"/>
    <mergeCell ref="M108:N108"/>
    <mergeCell ref="E43:H43"/>
    <mergeCell ref="I43:L43"/>
    <mergeCell ref="M43:N43"/>
    <mergeCell ref="O43:P43"/>
    <mergeCell ref="O40:P40"/>
    <mergeCell ref="M49:N49"/>
    <mergeCell ref="O45:P45"/>
    <mergeCell ref="O46:P46"/>
    <mergeCell ref="O47:P47"/>
    <mergeCell ref="O48:P48"/>
    <mergeCell ref="O49:P49"/>
    <mergeCell ref="E49:H49"/>
    <mergeCell ref="I45:L45"/>
    <mergeCell ref="I46:L46"/>
    <mergeCell ref="I47:L47"/>
    <mergeCell ref="I48:L48"/>
    <mergeCell ref="I49:L49"/>
    <mergeCell ref="A44:P44"/>
    <mergeCell ref="E45:H45"/>
    <mergeCell ref="E46:H46"/>
    <mergeCell ref="E47:H47"/>
    <mergeCell ref="E48:H48"/>
    <mergeCell ref="M45:N45"/>
    <mergeCell ref="M46:N46"/>
    <mergeCell ref="M47:N47"/>
    <mergeCell ref="M48:N48"/>
    <mergeCell ref="E39:H39"/>
    <mergeCell ref="E40:H40"/>
    <mergeCell ref="E32:H32"/>
    <mergeCell ref="O34:P34"/>
    <mergeCell ref="M34:N34"/>
    <mergeCell ref="M35:N35"/>
    <mergeCell ref="O35:P35"/>
    <mergeCell ref="I32:L32"/>
    <mergeCell ref="E34:H34"/>
    <mergeCell ref="E35:H35"/>
    <mergeCell ref="I34:L34"/>
    <mergeCell ref="I35:L35"/>
    <mergeCell ref="M37:N37"/>
    <mergeCell ref="M36:N36"/>
    <mergeCell ref="M38:N38"/>
    <mergeCell ref="M39:N39"/>
    <mergeCell ref="M40:N40"/>
    <mergeCell ref="I36:L36"/>
    <mergeCell ref="I37:L37"/>
    <mergeCell ref="I38:L38"/>
    <mergeCell ref="I39:L39"/>
    <mergeCell ref="I40:L40"/>
    <mergeCell ref="M21:N21"/>
    <mergeCell ref="O18:P18"/>
    <mergeCell ref="O19:P19"/>
    <mergeCell ref="O20:P20"/>
    <mergeCell ref="O21:P21"/>
    <mergeCell ref="M18:N18"/>
    <mergeCell ref="E36:H36"/>
    <mergeCell ref="E37:H37"/>
    <mergeCell ref="E38:H38"/>
    <mergeCell ref="E26:H26"/>
    <mergeCell ref="O25:P25"/>
    <mergeCell ref="O26:P26"/>
    <mergeCell ref="I25:L25"/>
    <mergeCell ref="I26:L26"/>
    <mergeCell ref="M28:N28"/>
    <mergeCell ref="O28:P28"/>
    <mergeCell ref="M23:N23"/>
    <mergeCell ref="M24:N24"/>
    <mergeCell ref="M25:N25"/>
    <mergeCell ref="M26:N26"/>
    <mergeCell ref="M12:N12"/>
    <mergeCell ref="M14:N14"/>
    <mergeCell ref="M15:N15"/>
    <mergeCell ref="M16:N16"/>
    <mergeCell ref="M17:N17"/>
    <mergeCell ref="O12:P12"/>
    <mergeCell ref="O14:P14"/>
    <mergeCell ref="O15:P15"/>
    <mergeCell ref="O16:P16"/>
    <mergeCell ref="O17:P17"/>
    <mergeCell ref="M61:N61"/>
    <mergeCell ref="O61:P61"/>
    <mergeCell ref="I14:L14"/>
    <mergeCell ref="A13:P13"/>
    <mergeCell ref="E20:H20"/>
    <mergeCell ref="E21:H21"/>
    <mergeCell ref="I18:L18"/>
    <mergeCell ref="I19:L19"/>
    <mergeCell ref="I20:L20"/>
    <mergeCell ref="I21:L21"/>
    <mergeCell ref="M19:N19"/>
    <mergeCell ref="E30:H30"/>
    <mergeCell ref="I28:L28"/>
    <mergeCell ref="I29:L29"/>
    <mergeCell ref="I30:L30"/>
    <mergeCell ref="M29:N29"/>
    <mergeCell ref="M30:N30"/>
    <mergeCell ref="O29:P29"/>
    <mergeCell ref="O30:P30"/>
    <mergeCell ref="E24:H24"/>
    <mergeCell ref="I24:L24"/>
    <mergeCell ref="O24:P24"/>
    <mergeCell ref="A27:P27"/>
    <mergeCell ref="E25:H25"/>
    <mergeCell ref="A50:P50"/>
    <mergeCell ref="E51:H51"/>
    <mergeCell ref="E52:H52"/>
    <mergeCell ref="E53:H53"/>
    <mergeCell ref="E54:H54"/>
    <mergeCell ref="E55:H55"/>
    <mergeCell ref="I51:L51"/>
    <mergeCell ref="I52:L52"/>
    <mergeCell ref="I53:L53"/>
    <mergeCell ref="I54:L54"/>
    <mergeCell ref="I55:L55"/>
    <mergeCell ref="M51:N51"/>
    <mergeCell ref="M52:N52"/>
    <mergeCell ref="M53:N53"/>
    <mergeCell ref="M54:N54"/>
    <mergeCell ref="M55:N55"/>
    <mergeCell ref="O51:P51"/>
    <mergeCell ref="O52:P52"/>
    <mergeCell ref="O53:P53"/>
    <mergeCell ref="O54:P54"/>
    <mergeCell ref="O55:P55"/>
    <mergeCell ref="A63:P63"/>
    <mergeCell ref="A56:P56"/>
    <mergeCell ref="E57:H57"/>
    <mergeCell ref="E58:H58"/>
    <mergeCell ref="E59:H59"/>
    <mergeCell ref="E60:H60"/>
    <mergeCell ref="E62:H62"/>
    <mergeCell ref="I62:L62"/>
    <mergeCell ref="I60:L60"/>
    <mergeCell ref="I59:L59"/>
    <mergeCell ref="I58:L58"/>
    <mergeCell ref="I57:L57"/>
    <mergeCell ref="M57:N57"/>
    <mergeCell ref="M58:N58"/>
    <mergeCell ref="M59:N59"/>
    <mergeCell ref="M60:N60"/>
    <mergeCell ref="M62:N62"/>
    <mergeCell ref="O57:P57"/>
    <mergeCell ref="O58:P58"/>
    <mergeCell ref="O59:P59"/>
    <mergeCell ref="O60:P60"/>
    <mergeCell ref="O62:P62"/>
    <mergeCell ref="E61:H61"/>
    <mergeCell ref="I61:L61"/>
    <mergeCell ref="E64:H64"/>
    <mergeCell ref="E65:H65"/>
    <mergeCell ref="E67:H67"/>
    <mergeCell ref="E68:H68"/>
    <mergeCell ref="E70:H70"/>
    <mergeCell ref="E71:H71"/>
    <mergeCell ref="E73:H73"/>
    <mergeCell ref="E74:H74"/>
    <mergeCell ref="E75:H75"/>
    <mergeCell ref="I76:L76"/>
    <mergeCell ref="I77:L77"/>
    <mergeCell ref="I79:L79"/>
    <mergeCell ref="I80:L80"/>
    <mergeCell ref="I81:L81"/>
    <mergeCell ref="I83:L83"/>
    <mergeCell ref="I84:L84"/>
    <mergeCell ref="I86:L86"/>
    <mergeCell ref="I87:L87"/>
    <mergeCell ref="E76:H76"/>
    <mergeCell ref="E77:H77"/>
    <mergeCell ref="E79:H79"/>
    <mergeCell ref="E80:H80"/>
    <mergeCell ref="E81:H81"/>
    <mergeCell ref="E83:H83"/>
    <mergeCell ref="E84:H84"/>
    <mergeCell ref="E86:H86"/>
    <mergeCell ref="E87:H87"/>
    <mergeCell ref="M64:N64"/>
    <mergeCell ref="M65:N65"/>
    <mergeCell ref="M67:N67"/>
    <mergeCell ref="M68:N68"/>
    <mergeCell ref="M70:N70"/>
    <mergeCell ref="M71:N71"/>
    <mergeCell ref="M73:N73"/>
    <mergeCell ref="M74:N74"/>
    <mergeCell ref="M75:N75"/>
    <mergeCell ref="I64:L64"/>
    <mergeCell ref="I65:L65"/>
    <mergeCell ref="I67:L67"/>
    <mergeCell ref="I68:L68"/>
    <mergeCell ref="I70:L70"/>
    <mergeCell ref="I71:L71"/>
    <mergeCell ref="I73:L73"/>
    <mergeCell ref="I74:L74"/>
    <mergeCell ref="I75:L75"/>
    <mergeCell ref="O64:P64"/>
    <mergeCell ref="O65:P65"/>
    <mergeCell ref="O67:P67"/>
    <mergeCell ref="O68:P68"/>
    <mergeCell ref="O70:P70"/>
    <mergeCell ref="O71:P71"/>
    <mergeCell ref="O73:P73"/>
    <mergeCell ref="O74:P74"/>
    <mergeCell ref="O75:P75"/>
    <mergeCell ref="E88:H88"/>
    <mergeCell ref="E89:H89"/>
    <mergeCell ref="E91:H91"/>
    <mergeCell ref="E92:H92"/>
    <mergeCell ref="O76:P76"/>
    <mergeCell ref="O77:P77"/>
    <mergeCell ref="O79:P79"/>
    <mergeCell ref="O80:P80"/>
    <mergeCell ref="O81:P81"/>
    <mergeCell ref="O83:P83"/>
    <mergeCell ref="O84:P84"/>
    <mergeCell ref="O86:P86"/>
    <mergeCell ref="O87:P87"/>
    <mergeCell ref="M76:N76"/>
    <mergeCell ref="M77:N77"/>
    <mergeCell ref="M79:N79"/>
    <mergeCell ref="M80:N80"/>
    <mergeCell ref="M81:N81"/>
    <mergeCell ref="M83:N83"/>
    <mergeCell ref="M84:N84"/>
    <mergeCell ref="M86:N86"/>
    <mergeCell ref="M87:N87"/>
    <mergeCell ref="I88:L88"/>
    <mergeCell ref="I89:L89"/>
    <mergeCell ref="M95:N95"/>
    <mergeCell ref="O94:P94"/>
    <mergeCell ref="O95:P95"/>
    <mergeCell ref="I91:L91"/>
    <mergeCell ref="I92:L92"/>
    <mergeCell ref="M88:N88"/>
    <mergeCell ref="M89:N89"/>
    <mergeCell ref="M91:N91"/>
    <mergeCell ref="M92:N92"/>
    <mergeCell ref="A144:P144"/>
    <mergeCell ref="I145:L145"/>
    <mergeCell ref="E145:H145"/>
    <mergeCell ref="M145:N145"/>
    <mergeCell ref="O145:P145"/>
    <mergeCell ref="E150:H150"/>
    <mergeCell ref="I150:L150"/>
    <mergeCell ref="M150:N150"/>
    <mergeCell ref="E31:H31"/>
    <mergeCell ref="O150:P150"/>
    <mergeCell ref="E99:L99"/>
    <mergeCell ref="E97:H97"/>
    <mergeCell ref="E98:H98"/>
    <mergeCell ref="I97:L97"/>
    <mergeCell ref="I98:L98"/>
    <mergeCell ref="M97:N97"/>
    <mergeCell ref="M98:N98"/>
    <mergeCell ref="O97:P97"/>
    <mergeCell ref="O98:P98"/>
    <mergeCell ref="A100:P100"/>
    <mergeCell ref="E101:L101"/>
    <mergeCell ref="M102:N102"/>
    <mergeCell ref="M103:N103"/>
    <mergeCell ref="M104:N104"/>
    <mergeCell ref="A11:O11"/>
    <mergeCell ref="O36:P36"/>
    <mergeCell ref="O37:P37"/>
    <mergeCell ref="O38:P38"/>
    <mergeCell ref="O39:P39"/>
    <mergeCell ref="E15:H15"/>
    <mergeCell ref="E16:H16"/>
    <mergeCell ref="E17:H17"/>
    <mergeCell ref="I15:L15"/>
    <mergeCell ref="I16:L16"/>
    <mergeCell ref="I17:L17"/>
    <mergeCell ref="E18:H18"/>
    <mergeCell ref="E19:H19"/>
    <mergeCell ref="E28:H28"/>
    <mergeCell ref="E29:H29"/>
    <mergeCell ref="I23:L23"/>
    <mergeCell ref="O23:P23"/>
    <mergeCell ref="A22:P22"/>
    <mergeCell ref="E23:H23"/>
    <mergeCell ref="M20:N20"/>
    <mergeCell ref="O31:P31"/>
    <mergeCell ref="E12:H12"/>
    <mergeCell ref="I12:L12"/>
    <mergeCell ref="E14:H14"/>
    <mergeCell ref="I124:L124"/>
    <mergeCell ref="I31:L31"/>
    <mergeCell ref="M32:N32"/>
    <mergeCell ref="O32:P32"/>
    <mergeCell ref="E102:H102"/>
    <mergeCell ref="E103:H103"/>
    <mergeCell ref="E104:H104"/>
    <mergeCell ref="I102:L102"/>
    <mergeCell ref="I103:L103"/>
    <mergeCell ref="I104:L104"/>
    <mergeCell ref="O106:P106"/>
    <mergeCell ref="O107:P107"/>
    <mergeCell ref="O108:P108"/>
    <mergeCell ref="O88:P88"/>
    <mergeCell ref="O89:P89"/>
    <mergeCell ref="O91:P91"/>
    <mergeCell ref="O92:P92"/>
    <mergeCell ref="A93:P93"/>
    <mergeCell ref="E96:L96"/>
    <mergeCell ref="E94:H94"/>
    <mergeCell ref="E95:H95"/>
    <mergeCell ref="I94:L94"/>
    <mergeCell ref="I95:L95"/>
    <mergeCell ref="M94:N94"/>
    <mergeCell ref="M31:N31"/>
    <mergeCell ref="O119:P119"/>
    <mergeCell ref="O120:P120"/>
    <mergeCell ref="O121:P121"/>
    <mergeCell ref="E139:L139"/>
    <mergeCell ref="E140:H140"/>
    <mergeCell ref="E141:H141"/>
    <mergeCell ref="E142:H142"/>
    <mergeCell ref="E143:H143"/>
    <mergeCell ref="I140:L140"/>
    <mergeCell ref="I141:L141"/>
    <mergeCell ref="I142:L142"/>
    <mergeCell ref="I143:L143"/>
    <mergeCell ref="O123:P123"/>
    <mergeCell ref="O124:P124"/>
    <mergeCell ref="O126:P126"/>
    <mergeCell ref="O127:P127"/>
    <mergeCell ref="O140:P140"/>
    <mergeCell ref="O141:P141"/>
    <mergeCell ref="O142:P142"/>
    <mergeCell ref="O143:P143"/>
    <mergeCell ref="E123:H123"/>
    <mergeCell ref="E124:H124"/>
    <mergeCell ref="I123:L123"/>
    <mergeCell ref="E155:H155"/>
    <mergeCell ref="I155:L155"/>
    <mergeCell ref="M155:N155"/>
    <mergeCell ref="O155:P155"/>
    <mergeCell ref="A168:P168"/>
    <mergeCell ref="O169:P169"/>
    <mergeCell ref="E169:H169"/>
    <mergeCell ref="I169:L169"/>
    <mergeCell ref="M169:N169"/>
    <mergeCell ref="A156:P156"/>
    <mergeCell ref="E158:H158"/>
    <mergeCell ref="I158:L158"/>
    <mergeCell ref="M157:N157"/>
    <mergeCell ref="O157:P157"/>
    <mergeCell ref="A163:P163"/>
    <mergeCell ref="E164:H164"/>
    <mergeCell ref="I164:L164"/>
    <mergeCell ref="M164:N164"/>
    <mergeCell ref="O164:P164"/>
    <mergeCell ref="M158:N158"/>
    <mergeCell ref="I157:L157"/>
    <mergeCell ref="E157:H157"/>
    <mergeCell ref="O158:P158"/>
  </mergeCells>
  <hyperlinks>
    <hyperlink ref="A9" r:id="rId1"/>
  </hyperlinks>
  <pageMargins left="0.7" right="0.7" top="0.75" bottom="0.75" header="0.3" footer="0.3"/>
  <pageSetup paperSize="9" orientation="portrait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Leana Kolsar</cp:lastModifiedBy>
  <cp:lastPrinted>2018-03-13T12:27:09Z</cp:lastPrinted>
  <dcterms:created xsi:type="dcterms:W3CDTF">2018-03-07T06:38:13Z</dcterms:created>
  <dcterms:modified xsi:type="dcterms:W3CDTF">2018-03-16T07:30:13Z</dcterms:modified>
</cp:coreProperties>
</file>