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nne.olesk\Desktop\Kodulehe hinnakirjad\Georg Fischer AB (PEM jne)\"/>
    </mc:Choice>
  </mc:AlternateContent>
  <xr:revisionPtr revIDLastSave="0" documentId="13_ncr:80000009_{480866D3-BED3-479F-BAF0-46DCCC4CD258}" xr6:coauthVersionLast="47" xr6:coauthVersionMax="47" xr10:uidLastSave="{00000000-0000-0000-0000-000000000000}"/>
  <bookViews>
    <workbookView xWindow="-28920" yWindow="660" windowWidth="29040" windowHeight="15720" xr2:uid="{7D06F1F9-1F0B-4369-9E40-3E391587BE1F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G21" i="1"/>
  <c r="G22" i="1"/>
  <c r="G23" i="1"/>
  <c r="G24" i="1"/>
  <c r="G25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9" i="1"/>
  <c r="G130" i="1"/>
  <c r="G131" i="1"/>
  <c r="G132" i="1"/>
  <c r="G133" i="1"/>
  <c r="G134" i="1"/>
  <c r="G135" i="1"/>
  <c r="G136" i="1"/>
  <c r="G137" i="1"/>
  <c r="G138" i="1"/>
  <c r="G139" i="1"/>
  <c r="G141" i="1"/>
  <c r="G143" i="1"/>
  <c r="G145" i="1"/>
  <c r="G146" i="1"/>
  <c r="G147" i="1"/>
  <c r="G149" i="1"/>
  <c r="G150" i="1"/>
  <c r="G151" i="1"/>
  <c r="G152" i="1"/>
  <c r="G153" i="1"/>
  <c r="G154" i="1"/>
  <c r="G155" i="1"/>
  <c r="G156" i="1"/>
  <c r="G157" i="1"/>
  <c r="G161" i="1"/>
  <c r="G162" i="1"/>
  <c r="G163" i="1"/>
  <c r="G164" i="1"/>
  <c r="G166" i="1"/>
  <c r="G167" i="1"/>
  <c r="G168" i="1"/>
  <c r="G169" i="1"/>
  <c r="G170" i="1"/>
  <c r="G171" i="1"/>
  <c r="G172" i="1"/>
  <c r="G173" i="1"/>
  <c r="G174" i="1"/>
  <c r="G175" i="1"/>
  <c r="G180" i="1"/>
  <c r="G181" i="1"/>
  <c r="G182" i="1"/>
  <c r="G184" i="1"/>
  <c r="G185" i="1"/>
  <c r="G186" i="1"/>
  <c r="G187" i="1"/>
  <c r="G188" i="1"/>
  <c r="G189" i="1"/>
  <c r="G190" i="1"/>
  <c r="G191" i="1"/>
  <c r="G192" i="1"/>
  <c r="G193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10" i="1"/>
  <c r="G211" i="1"/>
  <c r="G212" i="1"/>
  <c r="G213" i="1"/>
  <c r="G214" i="1"/>
  <c r="G215" i="1"/>
  <c r="G216" i="1"/>
  <c r="G217" i="1"/>
  <c r="G218" i="1"/>
  <c r="G15" i="1"/>
  <c r="G16" i="1"/>
  <c r="G17" i="1"/>
  <c r="G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Mikko</author>
  </authors>
  <commentList>
    <comment ref="G8" authorId="0" shapeId="0" xr:uid="{FA5C01C6-8B8C-4DD9-B50E-6B39E9977CD3}">
      <text>
        <r>
          <rPr>
            <b/>
            <sz val="8"/>
            <color indexed="81"/>
            <rFont val="Tahoma"/>
            <family val="2"/>
            <charset val="186"/>
          </rPr>
          <t>Mikko:</t>
        </r>
        <r>
          <rPr>
            <sz val="8"/>
            <color indexed="81"/>
            <rFont val="Tahoma"/>
            <family val="2"/>
            <charset val="186"/>
          </rPr>
          <t xml:space="preserve">
paiguta siia kokkulepitud allahindlus% ja saad ostuhinna ilma käibemaksuta.
</t>
        </r>
      </text>
    </comment>
  </commentList>
</comments>
</file>

<file path=xl/sharedStrings.xml><?xml version="1.0" encoding="utf-8"?>
<sst xmlns="http://schemas.openxmlformats.org/spreadsheetml/2006/main" count="381" uniqueCount="333">
  <si>
    <t>Kood</t>
  </si>
  <si>
    <t>Mõõt</t>
  </si>
  <si>
    <t>SDR 17</t>
  </si>
  <si>
    <t>Gaas PN5 / Vesi PN10</t>
  </si>
  <si>
    <t>Kaelus</t>
  </si>
  <si>
    <t>SDR 11</t>
  </si>
  <si>
    <t>Gaas PN10 / Vesi PN16</t>
  </si>
  <si>
    <t>Äärik PE kattega</t>
  </si>
  <si>
    <t>Elekterkeevismuhvid</t>
  </si>
  <si>
    <t>SDR11</t>
  </si>
  <si>
    <t xml:space="preserve">Elekterkeevis otsakork </t>
  </si>
  <si>
    <t>( koos el.keevismuhviga )</t>
  </si>
  <si>
    <t>ELEKTERKEEVISLIITMIKUD</t>
  </si>
  <si>
    <t>AE3911616</t>
  </si>
  <si>
    <t>Elekterkeevis põlv 90°</t>
  </si>
  <si>
    <t>Elekterkeevis põlv 45°</t>
  </si>
  <si>
    <t>20 / 90°</t>
  </si>
  <si>
    <t>25 / 90°</t>
  </si>
  <si>
    <t>32 / 90°</t>
  </si>
  <si>
    <t>40 / 90°</t>
  </si>
  <si>
    <t>50 / 90°</t>
  </si>
  <si>
    <t>63 / 90°</t>
  </si>
  <si>
    <t>75 / 90°</t>
  </si>
  <si>
    <t>90 / 90°</t>
  </si>
  <si>
    <t>110 / 90°</t>
  </si>
  <si>
    <t>125 / 90°</t>
  </si>
  <si>
    <t>160 / 90°</t>
  </si>
  <si>
    <t xml:space="preserve"> 180 / 90°</t>
  </si>
  <si>
    <t>200 / 90°</t>
  </si>
  <si>
    <t>225 / 90°</t>
  </si>
  <si>
    <t>250 / 90°</t>
  </si>
  <si>
    <t>32 / 45°</t>
  </si>
  <si>
    <t>40 / 45°</t>
  </si>
  <si>
    <t>50 / 45°</t>
  </si>
  <si>
    <t>63 / 45°</t>
  </si>
  <si>
    <t>75 / 45°</t>
  </si>
  <si>
    <t>90 / 45°</t>
  </si>
  <si>
    <t>110 / 45°</t>
  </si>
  <si>
    <t>125 / 45°</t>
  </si>
  <si>
    <t>160 / 45°</t>
  </si>
  <si>
    <t>180 / 45°</t>
  </si>
  <si>
    <t>200 / 45°</t>
  </si>
  <si>
    <t>225 / 45°</t>
  </si>
  <si>
    <t>250 / 45°</t>
  </si>
  <si>
    <t>Elekterkeevis kolmikud</t>
  </si>
  <si>
    <t>Elekterkeevis üleminekud</t>
  </si>
  <si>
    <t>200 x 160</t>
  </si>
  <si>
    <t>225 x 160</t>
  </si>
  <si>
    <t>250 x 160</t>
  </si>
  <si>
    <t>250 x 200</t>
  </si>
  <si>
    <t>Elekterkeevis sadulad</t>
  </si>
  <si>
    <t>63 - 63</t>
  </si>
  <si>
    <t>25 x 20</t>
  </si>
  <si>
    <t>32 x 20</t>
  </si>
  <si>
    <t>32 x 25</t>
  </si>
  <si>
    <t>40 x 32</t>
  </si>
  <si>
    <t>50 x 32</t>
  </si>
  <si>
    <t>50 x 40</t>
  </si>
  <si>
    <t>63 x 32</t>
  </si>
  <si>
    <t>63 x 40</t>
  </si>
  <si>
    <t>63 x 50</t>
  </si>
  <si>
    <t>90 x 63</t>
  </si>
  <si>
    <t>110 x 90</t>
  </si>
  <si>
    <t>125 x 90</t>
  </si>
  <si>
    <t>160 x 110</t>
  </si>
  <si>
    <t>75 - 63</t>
  </si>
  <si>
    <t>90 - 63</t>
  </si>
  <si>
    <t>110 - 63</t>
  </si>
  <si>
    <t>125 - 63</t>
  </si>
  <si>
    <t>140 - 63</t>
  </si>
  <si>
    <t>160 - 63</t>
  </si>
  <si>
    <t>180 - 63</t>
  </si>
  <si>
    <t>200 - 63</t>
  </si>
  <si>
    <t>225 - 63</t>
  </si>
  <si>
    <t>250 - 63</t>
  </si>
  <si>
    <t>Elekterkeevis  puursadulad</t>
  </si>
  <si>
    <t>40 - 20</t>
  </si>
  <si>
    <t>40 - 32</t>
  </si>
  <si>
    <t>50 - 25</t>
  </si>
  <si>
    <t>50 - 32</t>
  </si>
  <si>
    <t>63 - 32</t>
  </si>
  <si>
    <t>monoblokk</t>
  </si>
  <si>
    <t>360° pööratav</t>
  </si>
  <si>
    <t>90 - 32</t>
  </si>
  <si>
    <t>110 - 32</t>
  </si>
  <si>
    <t>160 - 32</t>
  </si>
  <si>
    <t>200 - 32</t>
  </si>
  <si>
    <t>puurkolmik</t>
  </si>
  <si>
    <t>63 x 25</t>
  </si>
  <si>
    <t>63 x 63</t>
  </si>
  <si>
    <t>Elekterkeevis sadul-kolmik</t>
  </si>
  <si>
    <t>110 x 110</t>
  </si>
  <si>
    <t>125 x 110</t>
  </si>
  <si>
    <t>160 x 90</t>
  </si>
  <si>
    <t>180 x 110</t>
  </si>
  <si>
    <t>200 x 110</t>
  </si>
  <si>
    <t>225 x 110</t>
  </si>
  <si>
    <t>250 x 110</t>
  </si>
  <si>
    <t>PÕKK-KEEVIS  LIITMIKUD</t>
  </si>
  <si>
    <t>DN 40 / 50</t>
  </si>
  <si>
    <t>DN 50 / 63</t>
  </si>
  <si>
    <t>DN 65 / 75</t>
  </si>
  <si>
    <t>DN 80 / 90</t>
  </si>
  <si>
    <t>DN 100 / 110</t>
  </si>
  <si>
    <t>DN 100 / 125</t>
  </si>
  <si>
    <t>DN 125 / 140</t>
  </si>
  <si>
    <t>DN 150 / 160</t>
  </si>
  <si>
    <t>DN 150 / 180</t>
  </si>
  <si>
    <t>DN 200 / 200</t>
  </si>
  <si>
    <t>DN 200 / 225</t>
  </si>
  <si>
    <t>DN 250 / 250</t>
  </si>
  <si>
    <t>DN 250 / 280</t>
  </si>
  <si>
    <t>DN 300 / 315</t>
  </si>
  <si>
    <t>AS HALS TRADING</t>
  </si>
  <si>
    <t>AS HALS TRADING - T</t>
  </si>
  <si>
    <t>PÕHIHINNAD</t>
  </si>
  <si>
    <t>ilma käibemaksuta</t>
  </si>
  <si>
    <t>e-mail: hals@hals.ee</t>
  </si>
  <si>
    <t>Tel. 71 51 400</t>
  </si>
  <si>
    <t>Tel. 301 630</t>
  </si>
  <si>
    <t>halstartu@hals.ee</t>
  </si>
  <si>
    <t>Allahindlus:</t>
  </si>
  <si>
    <t>www.hals.ee</t>
  </si>
  <si>
    <t>Netohind</t>
  </si>
  <si>
    <t xml:space="preserve"> </t>
  </si>
  <si>
    <t>Hind 0% eurodes</t>
  </si>
  <si>
    <t>pööratav</t>
  </si>
  <si>
    <t>Liitmik PE x sisekeere</t>
  </si>
  <si>
    <t xml:space="preserve">PE 32x 1" sk </t>
  </si>
  <si>
    <t xml:space="preserve">PE 40x 1 1/4" sk </t>
  </si>
  <si>
    <t xml:space="preserve">PE 50x 1 1/2" sk </t>
  </si>
  <si>
    <t xml:space="preserve">PE 63x 2" sk </t>
  </si>
  <si>
    <t>Liitmik PE x väliskeere</t>
  </si>
  <si>
    <t>PE 25x3/4" vk</t>
  </si>
  <si>
    <t xml:space="preserve">PE 32x 1" vk </t>
  </si>
  <si>
    <t xml:space="preserve">PE 40x 1 1/4" vk </t>
  </si>
  <si>
    <t xml:space="preserve">PE 50x 1 1/2" vk </t>
  </si>
  <si>
    <t xml:space="preserve">PE 63x 2" vk </t>
  </si>
  <si>
    <t>PE 20x1/2"vk</t>
  </si>
  <si>
    <t>Sepa 19</t>
  </si>
  <si>
    <t>51013 Tartu</t>
  </si>
  <si>
    <t>Kivikülvi tn 8 / Tuuliku tee 7</t>
  </si>
  <si>
    <t>12919 Tallinn</t>
  </si>
  <si>
    <t>AE720920208</t>
  </si>
  <si>
    <t>AE720920209</t>
  </si>
  <si>
    <t>AE720920210</t>
  </si>
  <si>
    <t>AE720920211</t>
  </si>
  <si>
    <t>AE720920706</t>
  </si>
  <si>
    <t>AE720920707</t>
  </si>
  <si>
    <t>AE720920708</t>
  </si>
  <si>
    <t>AE720920709</t>
  </si>
  <si>
    <t>AE720920710</t>
  </si>
  <si>
    <t>AE720920711</t>
  </si>
  <si>
    <t>AE753911606</t>
  </si>
  <si>
    <t>AE753911607</t>
  </si>
  <si>
    <t>AE753911608</t>
  </si>
  <si>
    <t>AE753911609</t>
  </si>
  <si>
    <t>AE753911610</t>
  </si>
  <si>
    <t>AE753911611</t>
  </si>
  <si>
    <t>AE753911612</t>
  </si>
  <si>
    <t>AE753911613</t>
  </si>
  <si>
    <t>AE753911614</t>
  </si>
  <si>
    <t>AE753911615</t>
  </si>
  <si>
    <t>AE753911616</t>
  </si>
  <si>
    <t>AE753911617</t>
  </si>
  <si>
    <t>AE753911618</t>
  </si>
  <si>
    <t>AE753911619</t>
  </si>
  <si>
    <t>AE753911620</t>
  </si>
  <si>
    <t>AE753911621</t>
  </si>
  <si>
    <t>AE753911805</t>
  </si>
  <si>
    <t>AE753911822</t>
  </si>
  <si>
    <t>AE753911823</t>
  </si>
  <si>
    <t>AE753961606</t>
  </si>
  <si>
    <t>AE753961607</t>
  </si>
  <si>
    <t>AE753961608</t>
  </si>
  <si>
    <t>AE753961609</t>
  </si>
  <si>
    <t>AE753961610</t>
  </si>
  <si>
    <t>AE753961611</t>
  </si>
  <si>
    <t>AE753961712</t>
  </si>
  <si>
    <t>AE753961713</t>
  </si>
  <si>
    <t>AE753961714</t>
  </si>
  <si>
    <t>AE753961715</t>
  </si>
  <si>
    <t>AE753961717</t>
  </si>
  <si>
    <t>AE753961718</t>
  </si>
  <si>
    <t>AE753961719</t>
  </si>
  <si>
    <t>AE753961720</t>
  </si>
  <si>
    <t>AE753961621</t>
  </si>
  <si>
    <t>AE753101606</t>
  </si>
  <si>
    <t>AE753101607</t>
  </si>
  <si>
    <t>AE753101608</t>
  </si>
  <si>
    <t>AE753101609</t>
  </si>
  <si>
    <t>AE753101610</t>
  </si>
  <si>
    <t>AE753101611</t>
  </si>
  <si>
    <t>AE753101612</t>
  </si>
  <si>
    <t>AE753101813</t>
  </si>
  <si>
    <t>AE753101814</t>
  </si>
  <si>
    <t>AE753101815</t>
  </si>
  <si>
    <t>AE753101817</t>
  </si>
  <si>
    <t>AE753101818</t>
  </si>
  <si>
    <t>AE753101819</t>
  </si>
  <si>
    <t>AE753101820</t>
  </si>
  <si>
    <t>AE753101821</t>
  </si>
  <si>
    <t>AE753151608</t>
  </si>
  <si>
    <t>AE753151609</t>
  </si>
  <si>
    <t>AE753151610</t>
  </si>
  <si>
    <t>AE753151611</t>
  </si>
  <si>
    <t>AE753151612</t>
  </si>
  <si>
    <t>AE753151813</t>
  </si>
  <si>
    <t>AE753151814</t>
  </si>
  <si>
    <t>AE753151815</t>
  </si>
  <si>
    <t>AE753151817</t>
  </si>
  <si>
    <t>AE753151818</t>
  </si>
  <si>
    <t>AE753151819</t>
  </si>
  <si>
    <t>AE753151820</t>
  </si>
  <si>
    <t>AE753151821</t>
  </si>
  <si>
    <t>AE753211607</t>
  </si>
  <si>
    <t>AE753211608</t>
  </si>
  <si>
    <t>AE753211609</t>
  </si>
  <si>
    <t>AE753211610</t>
  </si>
  <si>
    <t>AE753211611</t>
  </si>
  <si>
    <t>AE753211612</t>
  </si>
  <si>
    <t>AE753201813</t>
  </si>
  <si>
    <t>AE753201814</t>
  </si>
  <si>
    <t>AE753201815</t>
  </si>
  <si>
    <t>AE753201817</t>
  </si>
  <si>
    <t>AE753201819</t>
  </si>
  <si>
    <t>AE753201820</t>
  </si>
  <si>
    <t>AE753201821</t>
  </si>
  <si>
    <t>AE753901639</t>
  </si>
  <si>
    <t>AE753901640</t>
  </si>
  <si>
    <t>AE753901641</t>
  </si>
  <si>
    <t>AE753901646</t>
  </si>
  <si>
    <t>AE753901651</t>
  </si>
  <si>
    <t>AE753901652</t>
  </si>
  <si>
    <t>AE753901656</t>
  </si>
  <si>
    <t>AE753901657</t>
  </si>
  <si>
    <t>AE753901658</t>
  </si>
  <si>
    <t>AE753901831</t>
  </si>
  <si>
    <t>AE753901833</t>
  </si>
  <si>
    <t>AE753901836</t>
  </si>
  <si>
    <t>AE753901864</t>
  </si>
  <si>
    <t>AE753901837</t>
  </si>
  <si>
    <t>AE753901838</t>
  </si>
  <si>
    <t>AE753901840</t>
  </si>
  <si>
    <t>AE753901841</t>
  </si>
  <si>
    <t>AE193137037</t>
  </si>
  <si>
    <t>AE193137047</t>
  </si>
  <si>
    <t>AE193137057</t>
  </si>
  <si>
    <t>AE193137067</t>
  </si>
  <si>
    <t>AE193137077</t>
  </si>
  <si>
    <t>AE193137087</t>
  </si>
  <si>
    <t>AE193137097</t>
  </si>
  <si>
    <t>AE193137107</t>
  </si>
  <si>
    <t>AE193137117</t>
  </si>
  <si>
    <t>AE193137127</t>
  </si>
  <si>
    <t>AE193137137</t>
  </si>
  <si>
    <t>AE193135009</t>
  </si>
  <si>
    <t>AE193135010</t>
  </si>
  <si>
    <t>AE193135019</t>
  </si>
  <si>
    <t>AE193135020</t>
  </si>
  <si>
    <t>AE193135039</t>
  </si>
  <si>
    <t>AE193135040</t>
  </si>
  <si>
    <t>AE193135050</t>
  </si>
  <si>
    <t>AE193135060</t>
  </si>
  <si>
    <t>AE193135070</t>
  </si>
  <si>
    <t>AEP753800010</t>
  </si>
  <si>
    <t>AEP753800011</t>
  </si>
  <si>
    <t>AEP753800012</t>
  </si>
  <si>
    <t>AEP753800088</t>
  </si>
  <si>
    <t>AEP753800089</t>
  </si>
  <si>
    <t>AEP753800090</t>
  </si>
  <si>
    <t>AEP753800092</t>
  </si>
  <si>
    <t>AEP753800093</t>
  </si>
  <si>
    <t>AEP753800094</t>
  </si>
  <si>
    <t>AEP753800095</t>
  </si>
  <si>
    <t>AEP753800096</t>
  </si>
  <si>
    <t>AEP753800097</t>
  </si>
  <si>
    <t>AEP753800098</t>
  </si>
  <si>
    <t>AEP727700210</t>
  </si>
  <si>
    <t>AEP727700211</t>
  </si>
  <si>
    <t>AEP727700212</t>
  </si>
  <si>
    <t>AEP727700313</t>
  </si>
  <si>
    <t>AEP727700314</t>
  </si>
  <si>
    <t>AEP727700315</t>
  </si>
  <si>
    <t>AEP727700716</t>
  </si>
  <si>
    <t>AEP727700717</t>
  </si>
  <si>
    <t>AEP727700718</t>
  </si>
  <si>
    <t>AEP727700719</t>
  </si>
  <si>
    <t>AEP727700720</t>
  </si>
  <si>
    <t>AEP727700721</t>
  </si>
  <si>
    <t>AEP727700722</t>
  </si>
  <si>
    <t>AEP727700723</t>
  </si>
  <si>
    <t>AE193280184</t>
  </si>
  <si>
    <t>AE193280185</t>
  </si>
  <si>
    <t>AE193280359</t>
  </si>
  <si>
    <t>AE193280360</t>
  </si>
  <si>
    <t>AE193131437</t>
  </si>
  <si>
    <t>AE193131954</t>
  </si>
  <si>
    <t>AE193131457</t>
  </si>
  <si>
    <t>AE193131964</t>
  </si>
  <si>
    <t>AE193131967</t>
  </si>
  <si>
    <t>AE193131994</t>
  </si>
  <si>
    <t>AE193131997</t>
  </si>
  <si>
    <t>AE193131514</t>
  </si>
  <si>
    <t>AE193131517</t>
  </si>
  <si>
    <t>AE193131412</t>
  </si>
  <si>
    <t>AE193131414</t>
  </si>
  <si>
    <t>AE193131423</t>
  </si>
  <si>
    <t>AE193131424</t>
  </si>
  <si>
    <t>AE193131934</t>
  </si>
  <si>
    <t xml:space="preserve">Elekterkeevis sadula </t>
  </si>
  <si>
    <t>AE193135080</t>
  </si>
  <si>
    <t>Äärikutihend</t>
  </si>
  <si>
    <t>4mm EPDM</t>
  </si>
  <si>
    <t>AEP748400311</t>
  </si>
  <si>
    <t>DN50/63</t>
  </si>
  <si>
    <t>AEP748400312</t>
  </si>
  <si>
    <t>DN65/75</t>
  </si>
  <si>
    <t>AEP748400313</t>
  </si>
  <si>
    <t>DN80/90</t>
  </si>
  <si>
    <t>AEP748400314</t>
  </si>
  <si>
    <t>DN100/110,125</t>
  </si>
  <si>
    <t>AEP748400315</t>
  </si>
  <si>
    <t>DN125/140</t>
  </si>
  <si>
    <t>AEP748400317</t>
  </si>
  <si>
    <t>DN150/160,180</t>
  </si>
  <si>
    <t>AEP748400319</t>
  </si>
  <si>
    <t>DN200/200,225</t>
  </si>
  <si>
    <t>AEP748400321</t>
  </si>
  <si>
    <t>DN250/250,280</t>
  </si>
  <si>
    <t>AEP748400323</t>
  </si>
  <si>
    <t>DN300/315</t>
  </si>
  <si>
    <t>14.05.2026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</si>
</sst>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z val="16"/>
      <name val="Times New Roman"/>
      <family val="1"/>
      <charset val="186"/>
    </font>
    <font>
      <b/>
      <sz val="11"/>
      <name val="Times New Roman"/>
      <family val="1"/>
    </font>
    <font>
      <b/>
      <sz val="8"/>
      <color indexed="81"/>
      <name val="Tahoma"/>
      <family val="2"/>
      <charset val="186"/>
    </font>
    <font>
      <sz val="8"/>
      <color indexed="81"/>
      <name val="Tahoma"/>
      <family val="2"/>
      <charset val="186"/>
    </font>
    <font>
      <b/>
      <sz val="16"/>
      <name val="Times New Roman"/>
      <family val="1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0" fillId="0" borderId="0"/>
  </cellStyleXfs>
  <cellXfs count="58">
    <xf numFmtId="0" fontId="0" fillId="0" borderId="0" xfId="0"/>
    <xf numFmtId="0" fontId="2" fillId="0" borderId="0" xfId="0" applyFont="1" applyBorder="1"/>
    <xf numFmtId="0" fontId="2" fillId="0" borderId="0" xfId="0" applyFont="1"/>
    <xf numFmtId="0" fontId="2" fillId="0" borderId="0" xfId="0" applyFont="1" applyBorder="1" applyAlignment="1">
      <alignment horizontal="center"/>
    </xf>
    <xf numFmtId="0" fontId="3" fillId="0" borderId="0" xfId="0" applyFont="1"/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1" fillId="0" borderId="0" xfId="0" applyFont="1"/>
    <xf numFmtId="2" fontId="3" fillId="0" borderId="0" xfId="0" applyNumberFormat="1" applyFont="1"/>
    <xf numFmtId="2" fontId="2" fillId="0" borderId="0" xfId="0" applyNumberFormat="1" applyFont="1"/>
    <xf numFmtId="2" fontId="1" fillId="0" borderId="0" xfId="0" applyNumberFormat="1" applyFont="1"/>
    <xf numFmtId="0" fontId="3" fillId="2" borderId="0" xfId="0" applyFont="1" applyFill="1"/>
    <xf numFmtId="49" fontId="2" fillId="3" borderId="0" xfId="0" applyNumberFormat="1" applyFont="1" applyFill="1" applyAlignment="1">
      <alignment horizontal="right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center"/>
    </xf>
    <xf numFmtId="2" fontId="1" fillId="3" borderId="0" xfId="0" applyNumberFormat="1" applyFont="1" applyFill="1" applyAlignment="1">
      <alignment horizontal="center"/>
    </xf>
    <xf numFmtId="49" fontId="4" fillId="3" borderId="0" xfId="0" quotePrefix="1" applyNumberFormat="1" applyFont="1" applyFill="1" applyAlignment="1">
      <alignment horizontal="left"/>
    </xf>
    <xf numFmtId="0" fontId="2" fillId="3" borderId="0" xfId="0" applyFont="1" applyFill="1" applyBorder="1"/>
    <xf numFmtId="0" fontId="2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2" fontId="2" fillId="3" borderId="0" xfId="0" applyNumberFormat="1" applyFont="1" applyFill="1" applyBorder="1" applyAlignment="1">
      <alignment horizontal="center"/>
    </xf>
    <xf numFmtId="0" fontId="2" fillId="3" borderId="0" xfId="0" applyFont="1" applyFill="1" applyBorder="1" applyAlignment="1">
      <alignment horizontal="left"/>
    </xf>
    <xf numFmtId="0" fontId="1" fillId="3" borderId="0" xfId="0" applyFont="1" applyFill="1" applyBorder="1"/>
    <xf numFmtId="0" fontId="1" fillId="3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9" fontId="4" fillId="0" borderId="0" xfId="0" applyNumberFormat="1" applyFont="1" applyFill="1" applyAlignment="1">
      <alignment horizontal="center"/>
    </xf>
    <xf numFmtId="2" fontId="7" fillId="0" borderId="0" xfId="0" applyNumberFormat="1" applyFont="1" applyFill="1"/>
    <xf numFmtId="2" fontId="4" fillId="0" borderId="0" xfId="0" applyNumberFormat="1" applyFont="1" applyFill="1"/>
    <xf numFmtId="0" fontId="4" fillId="0" borderId="0" xfId="0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10" fillId="0" borderId="0" xfId="1"/>
    <xf numFmtId="49" fontId="10" fillId="0" borderId="0" xfId="1" applyNumberFormat="1"/>
    <xf numFmtId="0" fontId="2" fillId="4" borderId="0" xfId="0" applyFont="1" applyFill="1"/>
    <xf numFmtId="0" fontId="2" fillId="4" borderId="0" xfId="0" applyFont="1" applyFill="1" applyBorder="1"/>
    <xf numFmtId="0" fontId="2" fillId="4" borderId="0" xfId="0" applyFont="1" applyFill="1" applyBorder="1" applyAlignment="1">
      <alignment horizontal="center"/>
    </xf>
    <xf numFmtId="0" fontId="1" fillId="4" borderId="0" xfId="0" applyFont="1" applyFill="1"/>
    <xf numFmtId="0" fontId="1" fillId="4" borderId="0" xfId="0" applyFont="1" applyFill="1" applyBorder="1"/>
    <xf numFmtId="0" fontId="1" fillId="4" borderId="0" xfId="0" applyFont="1" applyFill="1" applyBorder="1" applyAlignment="1">
      <alignment horizontal="center"/>
    </xf>
    <xf numFmtId="49" fontId="11" fillId="4" borderId="0" xfId="1" applyNumberFormat="1" applyFont="1" applyFill="1"/>
    <xf numFmtId="2" fontId="11" fillId="4" borderId="0" xfId="1" applyNumberFormat="1" applyFont="1" applyFill="1" applyAlignment="1">
      <alignment horizontal="center"/>
    </xf>
    <xf numFmtId="49" fontId="8" fillId="3" borderId="0" xfId="0" applyNumberFormat="1" applyFont="1" applyFill="1" applyAlignment="1">
      <alignment horizontal="center" vertical="center"/>
    </xf>
    <xf numFmtId="49" fontId="2" fillId="3" borderId="0" xfId="0" applyNumberFormat="1" applyFont="1" applyFill="1" applyAlignment="1">
      <alignment horizontal="left"/>
    </xf>
    <xf numFmtId="49" fontId="1" fillId="3" borderId="0" xfId="0" applyNumberFormat="1" applyFont="1" applyFill="1" applyAlignment="1">
      <alignment horizontal="left"/>
    </xf>
    <xf numFmtId="49" fontId="1" fillId="3" borderId="0" xfId="0" quotePrefix="1" applyNumberFormat="1" applyFont="1" applyFill="1" applyAlignment="1">
      <alignment horizontal="left"/>
    </xf>
    <xf numFmtId="0" fontId="1" fillId="3" borderId="0" xfId="0" quotePrefix="1" applyFont="1" applyFill="1" applyAlignment="1">
      <alignment horizontal="left"/>
    </xf>
    <xf numFmtId="0" fontId="2" fillId="4" borderId="0" xfId="0" applyFont="1" applyFill="1" applyBorder="1" applyAlignment="1">
      <alignment horizontal="left"/>
    </xf>
    <xf numFmtId="49" fontId="1" fillId="4" borderId="0" xfId="0" applyNumberFormat="1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49" fontId="9" fillId="0" borderId="0" xfId="0" applyNumberFormat="1" applyFont="1" applyAlignment="1">
      <alignment horizontal="left"/>
    </xf>
    <xf numFmtId="49" fontId="11" fillId="4" borderId="0" xfId="1" applyNumberFormat="1" applyFont="1" applyFill="1" applyAlignment="1">
      <alignment horizontal="left"/>
    </xf>
    <xf numFmtId="49" fontId="2" fillId="3" borderId="0" xfId="0" applyNumberFormat="1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2">
    <cellStyle name="Normaallaad 2" xfId="1" xr:uid="{186C7E1C-EACD-45AB-A508-DB171864771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jpeg"/><Relationship Id="rId3" Type="http://schemas.openxmlformats.org/officeDocument/2006/relationships/image" Target="../media/image4.jpeg"/><Relationship Id="rId7" Type="http://schemas.openxmlformats.org/officeDocument/2006/relationships/image" Target="../media/image8.png"/><Relationship Id="rId12" Type="http://schemas.openxmlformats.org/officeDocument/2006/relationships/image" Target="../media/image13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11" Type="http://schemas.openxmlformats.org/officeDocument/2006/relationships/image" Target="../media/image12.png"/><Relationship Id="rId5" Type="http://schemas.openxmlformats.org/officeDocument/2006/relationships/image" Target="../media/image6.jpeg"/><Relationship Id="rId15" Type="http://schemas.openxmlformats.org/officeDocument/2006/relationships/image" Target="../media/image16.jpe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131</xdr:row>
      <xdr:rowOff>142875</xdr:rowOff>
    </xdr:from>
    <xdr:to>
      <xdr:col>1</xdr:col>
      <xdr:colOff>409575</xdr:colOff>
      <xdr:row>138</xdr:row>
      <xdr:rowOff>0</xdr:rowOff>
    </xdr:to>
    <xdr:pic>
      <xdr:nvPicPr>
        <xdr:cNvPr id="1777" name="Picture 7" descr="elkevsa">
          <a:extLst>
            <a:ext uri="{FF2B5EF4-FFF2-40B4-BE49-F238E27FC236}">
              <a16:creationId xmlns:a16="http://schemas.microsoft.com/office/drawing/2014/main" id="{4905BF11-0CA6-9034-939E-4BEB9C7C8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5069800"/>
          <a:ext cx="134302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609600</xdr:colOff>
      <xdr:row>32</xdr:row>
      <xdr:rowOff>47625</xdr:rowOff>
    </xdr:from>
    <xdr:to>
      <xdr:col>1</xdr:col>
      <xdr:colOff>238125</xdr:colOff>
      <xdr:row>37</xdr:row>
      <xdr:rowOff>19050</xdr:rowOff>
    </xdr:to>
    <xdr:pic>
      <xdr:nvPicPr>
        <xdr:cNvPr id="1778" name="Picture 9" descr="ekm">
          <a:extLst>
            <a:ext uri="{FF2B5EF4-FFF2-40B4-BE49-F238E27FC236}">
              <a16:creationId xmlns:a16="http://schemas.microsoft.com/office/drawing/2014/main" id="{77EBF659-649C-F244-3388-DF26D4A81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248400"/>
          <a:ext cx="10096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609600</xdr:colOff>
      <xdr:row>69</xdr:row>
      <xdr:rowOff>0</xdr:rowOff>
    </xdr:from>
    <xdr:to>
      <xdr:col>1</xdr:col>
      <xdr:colOff>419100</xdr:colOff>
      <xdr:row>74</xdr:row>
      <xdr:rowOff>142875</xdr:rowOff>
    </xdr:to>
    <xdr:pic>
      <xdr:nvPicPr>
        <xdr:cNvPr id="1779" name="Picture 10" descr="eklpo90">
          <a:extLst>
            <a:ext uri="{FF2B5EF4-FFF2-40B4-BE49-F238E27FC236}">
              <a16:creationId xmlns:a16="http://schemas.microsoft.com/office/drawing/2014/main" id="{97BCD1C3-3C61-9E21-EAC1-73ABDC917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3077825"/>
          <a:ext cx="11906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0</xdr:row>
      <xdr:rowOff>28575</xdr:rowOff>
    </xdr:from>
    <xdr:to>
      <xdr:col>2</xdr:col>
      <xdr:colOff>295275</xdr:colOff>
      <xdr:row>0</xdr:row>
      <xdr:rowOff>304800</xdr:rowOff>
    </xdr:to>
    <xdr:pic>
      <xdr:nvPicPr>
        <xdr:cNvPr id="1780" name="Picture 18" descr="HalsTrading logo">
          <a:extLst>
            <a:ext uri="{FF2B5EF4-FFF2-40B4-BE49-F238E27FC236}">
              <a16:creationId xmlns:a16="http://schemas.microsoft.com/office/drawing/2014/main" id="{991C0F99-9A9C-6C79-9A13-7B5C025D8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25146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9</xdr:row>
          <xdr:rowOff>38100</xdr:rowOff>
        </xdr:from>
        <xdr:to>
          <xdr:col>4</xdr:col>
          <xdr:colOff>1038225</xdr:colOff>
          <xdr:row>10</xdr:row>
          <xdr:rowOff>133350</xdr:rowOff>
        </xdr:to>
        <xdr:sp macro="" textlink="">
          <xdr:nvSpPr>
            <xdr:cNvPr id="1044" name="Object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D1ABAEB4-5C31-66C9-D588-2322E73737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CC9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628650</xdr:colOff>
      <xdr:row>22</xdr:row>
      <xdr:rowOff>47625</xdr:rowOff>
    </xdr:from>
    <xdr:to>
      <xdr:col>1</xdr:col>
      <xdr:colOff>171450</xdr:colOff>
      <xdr:row>25</xdr:row>
      <xdr:rowOff>133350</xdr:rowOff>
    </xdr:to>
    <xdr:pic>
      <xdr:nvPicPr>
        <xdr:cNvPr id="1781" name="Pilt 1">
          <a:extLst>
            <a:ext uri="{FF2B5EF4-FFF2-40B4-BE49-F238E27FC236}">
              <a16:creationId xmlns:a16="http://schemas.microsoft.com/office/drawing/2014/main" id="{95BA1B0C-BE62-EA9C-BAA1-8167023B1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4343400"/>
          <a:ext cx="9239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733425</xdr:colOff>
      <xdr:row>16</xdr:row>
      <xdr:rowOff>19050</xdr:rowOff>
    </xdr:from>
    <xdr:to>
      <xdr:col>1</xdr:col>
      <xdr:colOff>247650</xdr:colOff>
      <xdr:row>18</xdr:row>
      <xdr:rowOff>171450</xdr:rowOff>
    </xdr:to>
    <xdr:pic>
      <xdr:nvPicPr>
        <xdr:cNvPr id="1782" name="Picture 87" descr="P0520015">
          <a:extLst>
            <a:ext uri="{FF2B5EF4-FFF2-40B4-BE49-F238E27FC236}">
              <a16:creationId xmlns:a16="http://schemas.microsoft.com/office/drawing/2014/main" id="{ED0B62A4-898F-79F0-C00F-C61A89A46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3171825"/>
          <a:ext cx="8953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571500</xdr:colOff>
      <xdr:row>55</xdr:row>
      <xdr:rowOff>171450</xdr:rowOff>
    </xdr:from>
    <xdr:to>
      <xdr:col>1</xdr:col>
      <xdr:colOff>647700</xdr:colOff>
      <xdr:row>61</xdr:row>
      <xdr:rowOff>152400</xdr:rowOff>
    </xdr:to>
    <xdr:pic>
      <xdr:nvPicPr>
        <xdr:cNvPr id="1783" name="Picture 45" descr="elkkpo">
          <a:extLst>
            <a:ext uri="{FF2B5EF4-FFF2-40B4-BE49-F238E27FC236}">
              <a16:creationId xmlns:a16="http://schemas.microsoft.com/office/drawing/2014/main" id="{DEED74BA-042F-BEAA-8582-1E0C039D9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0563225"/>
          <a:ext cx="145732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695325</xdr:colOff>
      <xdr:row>85</xdr:row>
      <xdr:rowOff>152400</xdr:rowOff>
    </xdr:from>
    <xdr:to>
      <xdr:col>1</xdr:col>
      <xdr:colOff>495300</xdr:colOff>
      <xdr:row>93</xdr:row>
      <xdr:rowOff>47625</xdr:rowOff>
    </xdr:to>
    <xdr:pic>
      <xdr:nvPicPr>
        <xdr:cNvPr id="1784" name="Picture 47" descr="eklpo45">
          <a:extLst>
            <a:ext uri="{FF2B5EF4-FFF2-40B4-BE49-F238E27FC236}">
              <a16:creationId xmlns:a16="http://schemas.microsoft.com/office/drawing/2014/main" id="{0DA197FD-CB34-4B80-D459-37577F49A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6335375"/>
          <a:ext cx="1181100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219075</xdr:colOff>
      <xdr:row>100</xdr:row>
      <xdr:rowOff>95250</xdr:rowOff>
    </xdr:from>
    <xdr:to>
      <xdr:col>1</xdr:col>
      <xdr:colOff>523875</xdr:colOff>
      <xdr:row>107</xdr:row>
      <xdr:rowOff>104775</xdr:rowOff>
    </xdr:to>
    <xdr:pic>
      <xdr:nvPicPr>
        <xdr:cNvPr id="1785" name="Picture 48" descr="ekko">
          <a:extLst>
            <a:ext uri="{FF2B5EF4-FFF2-40B4-BE49-F238E27FC236}">
              <a16:creationId xmlns:a16="http://schemas.microsoft.com/office/drawing/2014/main" id="{EDC81838-A9F4-C3F1-96D7-A511D2A73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9145250"/>
          <a:ext cx="1685925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115</xdr:row>
      <xdr:rowOff>161925</xdr:rowOff>
    </xdr:from>
    <xdr:to>
      <xdr:col>1</xdr:col>
      <xdr:colOff>600075</xdr:colOff>
      <xdr:row>121</xdr:row>
      <xdr:rowOff>66675</xdr:rowOff>
    </xdr:to>
    <xdr:pic>
      <xdr:nvPicPr>
        <xdr:cNvPr id="1786" name="Picture 50" descr="eküm">
          <a:extLst>
            <a:ext uri="{FF2B5EF4-FFF2-40B4-BE49-F238E27FC236}">
              <a16:creationId xmlns:a16="http://schemas.microsoft.com/office/drawing/2014/main" id="{C9073DBC-8FFF-DCC2-3D32-768F9C9A2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2069425"/>
          <a:ext cx="1457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561975</xdr:colOff>
      <xdr:row>168</xdr:row>
      <xdr:rowOff>152400</xdr:rowOff>
    </xdr:from>
    <xdr:to>
      <xdr:col>1</xdr:col>
      <xdr:colOff>638175</xdr:colOff>
      <xdr:row>175</xdr:row>
      <xdr:rowOff>76200</xdr:rowOff>
    </xdr:to>
    <xdr:pic>
      <xdr:nvPicPr>
        <xdr:cNvPr id="1787" name="Picture 51" descr="elkevsa">
          <a:extLst>
            <a:ext uri="{FF2B5EF4-FFF2-40B4-BE49-F238E27FC236}">
              <a16:creationId xmlns:a16="http://schemas.microsoft.com/office/drawing/2014/main" id="{A9CF1CE1-0FD5-9831-A5AD-70F3064BF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32127825"/>
          <a:ext cx="1457325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847725</xdr:colOff>
      <xdr:row>144</xdr:row>
      <xdr:rowOff>57150</xdr:rowOff>
    </xdr:from>
    <xdr:to>
      <xdr:col>1</xdr:col>
      <xdr:colOff>657225</xdr:colOff>
      <xdr:row>150</xdr:row>
      <xdr:rowOff>57150</xdr:rowOff>
    </xdr:to>
    <xdr:pic>
      <xdr:nvPicPr>
        <xdr:cNvPr id="1788" name="Picture 88" descr="P980201">
          <a:extLst>
            <a:ext uri="{FF2B5EF4-FFF2-40B4-BE49-F238E27FC236}">
              <a16:creationId xmlns:a16="http://schemas.microsoft.com/office/drawing/2014/main" id="{77DAAF33-750B-2B37-DDCF-DF545A0D1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27460575"/>
          <a:ext cx="119062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419100</xdr:colOff>
      <xdr:row>186</xdr:row>
      <xdr:rowOff>0</xdr:rowOff>
    </xdr:from>
    <xdr:to>
      <xdr:col>1</xdr:col>
      <xdr:colOff>276225</xdr:colOff>
      <xdr:row>192</xdr:row>
      <xdr:rowOff>66675</xdr:rowOff>
    </xdr:to>
    <xdr:pic>
      <xdr:nvPicPr>
        <xdr:cNvPr id="1789" name="Picture 55" descr="P0523099">
          <a:extLst>
            <a:ext uri="{FF2B5EF4-FFF2-40B4-BE49-F238E27FC236}">
              <a16:creationId xmlns:a16="http://schemas.microsoft.com/office/drawing/2014/main" id="{9D5B5B18-DB8E-1286-E3D9-07BBC4E13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35480625"/>
          <a:ext cx="12382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285750</xdr:colOff>
      <xdr:row>197</xdr:row>
      <xdr:rowOff>38100</xdr:rowOff>
    </xdr:from>
    <xdr:to>
      <xdr:col>1</xdr:col>
      <xdr:colOff>390525</xdr:colOff>
      <xdr:row>204</xdr:row>
      <xdr:rowOff>104775</xdr:rowOff>
    </xdr:to>
    <xdr:pic>
      <xdr:nvPicPr>
        <xdr:cNvPr id="1790" name="Picture 54" descr="P0522115">
          <a:extLst>
            <a:ext uri="{FF2B5EF4-FFF2-40B4-BE49-F238E27FC236}">
              <a16:creationId xmlns:a16="http://schemas.microsoft.com/office/drawing/2014/main" id="{40596CE3-D8E3-7FB4-1F1D-4AFE76D10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37614225"/>
          <a:ext cx="1485900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1371600</xdr:colOff>
      <xdr:row>160</xdr:row>
      <xdr:rowOff>180975</xdr:rowOff>
    </xdr:from>
    <xdr:to>
      <xdr:col>1</xdr:col>
      <xdr:colOff>638175</xdr:colOff>
      <xdr:row>164</xdr:row>
      <xdr:rowOff>38100</xdr:rowOff>
    </xdr:to>
    <xdr:pic>
      <xdr:nvPicPr>
        <xdr:cNvPr id="1791" name="Picture 90" descr="P960610">
          <a:extLst>
            <a:ext uri="{FF2B5EF4-FFF2-40B4-BE49-F238E27FC236}">
              <a16:creationId xmlns:a16="http://schemas.microsoft.com/office/drawing/2014/main" id="{EFA04B07-72CF-98DC-3B9D-7B37086E1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30632400"/>
          <a:ext cx="6477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arkvarakomplekti Office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410C5-1011-430B-968C-FB30DF805528}">
  <dimension ref="A1:J228"/>
  <sheetViews>
    <sheetView tabSelected="1" workbookViewId="0">
      <selection activeCell="J17" sqref="J17"/>
    </sheetView>
  </sheetViews>
  <sheetFormatPr defaultRowHeight="15" x14ac:dyDescent="0.25"/>
  <cols>
    <col min="1" max="1" width="20.7109375" style="2" customWidth="1"/>
    <col min="2" max="2" width="13" style="2" customWidth="1"/>
    <col min="3" max="3" width="15.7109375" style="56" customWidth="1"/>
    <col min="4" max="4" width="17.7109375" style="2" customWidth="1"/>
    <col min="5" max="5" width="20.7109375" style="57" customWidth="1"/>
    <col min="6" max="6" width="10.7109375" style="10" customWidth="1"/>
    <col min="7" max="7" width="10.7109375" style="31" customWidth="1"/>
    <col min="8" max="8" width="10.7109375" style="10" customWidth="1"/>
    <col min="9" max="16384" width="9.140625" style="2"/>
  </cols>
  <sheetData>
    <row r="1" spans="1:8" ht="24.75" customHeight="1" x14ac:dyDescent="0.25">
      <c r="A1" s="13"/>
      <c r="B1" s="14"/>
      <c r="C1" s="45"/>
      <c r="D1" s="15"/>
      <c r="E1" s="15"/>
      <c r="F1" s="2"/>
      <c r="G1" s="28"/>
      <c r="H1" s="8"/>
    </row>
    <row r="2" spans="1:8" x14ac:dyDescent="0.25">
      <c r="A2" s="16" t="s">
        <v>113</v>
      </c>
      <c r="B2" s="16"/>
      <c r="C2" s="46" t="s">
        <v>114</v>
      </c>
      <c r="D2" s="17"/>
      <c r="E2" s="18" t="s">
        <v>115</v>
      </c>
      <c r="F2" s="2"/>
      <c r="G2" s="28"/>
      <c r="H2" s="8"/>
    </row>
    <row r="3" spans="1:8" ht="15.75" x14ac:dyDescent="0.25">
      <c r="A3" s="16" t="s">
        <v>141</v>
      </c>
      <c r="B3" s="16"/>
      <c r="C3" s="46" t="s">
        <v>139</v>
      </c>
      <c r="D3" s="17"/>
      <c r="E3" s="44" t="s">
        <v>332</v>
      </c>
      <c r="F3" s="2"/>
      <c r="G3" s="28"/>
      <c r="H3" s="8"/>
    </row>
    <row r="4" spans="1:8" x14ac:dyDescent="0.25">
      <c r="A4" s="16" t="s">
        <v>142</v>
      </c>
      <c r="B4" s="16"/>
      <c r="C4" s="46" t="s">
        <v>140</v>
      </c>
      <c r="D4" s="17"/>
      <c r="E4" s="18" t="s">
        <v>116</v>
      </c>
      <c r="F4" s="2"/>
      <c r="G4" s="28"/>
      <c r="H4" s="8"/>
    </row>
    <row r="5" spans="1:8" x14ac:dyDescent="0.25">
      <c r="A5" s="16" t="s">
        <v>118</v>
      </c>
      <c r="B5" s="16"/>
      <c r="C5" s="46" t="s">
        <v>119</v>
      </c>
      <c r="D5" s="17"/>
      <c r="E5" s="19"/>
      <c r="F5" s="2"/>
      <c r="G5" s="28"/>
      <c r="H5" s="8"/>
    </row>
    <row r="6" spans="1:8" x14ac:dyDescent="0.25">
      <c r="A6" s="16" t="s">
        <v>117</v>
      </c>
      <c r="B6" s="16"/>
      <c r="C6" s="47" t="s">
        <v>120</v>
      </c>
      <c r="D6" s="17"/>
      <c r="E6" s="19"/>
      <c r="F6" s="2"/>
      <c r="G6" s="28"/>
      <c r="H6" s="8"/>
    </row>
    <row r="7" spans="1:8" x14ac:dyDescent="0.25">
      <c r="A7" s="20" t="s">
        <v>122</v>
      </c>
      <c r="B7" s="16"/>
      <c r="C7" s="48"/>
      <c r="D7" s="17"/>
      <c r="E7" s="19"/>
      <c r="F7" s="2"/>
      <c r="G7" s="28" t="s">
        <v>121</v>
      </c>
      <c r="H7" s="2"/>
    </row>
    <row r="8" spans="1:8" ht="13.5" customHeight="1" x14ac:dyDescent="0.25">
      <c r="A8" s="20"/>
      <c r="B8" s="14"/>
      <c r="C8" s="45"/>
      <c r="D8" s="15"/>
      <c r="E8" s="15"/>
      <c r="F8" s="2"/>
      <c r="G8" s="29">
        <v>0</v>
      </c>
      <c r="H8" s="2"/>
    </row>
    <row r="9" spans="1:8" ht="8.25" customHeight="1" x14ac:dyDescent="0.25">
      <c r="A9" s="20"/>
      <c r="B9" s="14"/>
      <c r="C9" s="45"/>
      <c r="D9" s="15"/>
      <c r="E9" s="15"/>
      <c r="F9" s="2"/>
      <c r="G9" s="29"/>
      <c r="H9" s="2"/>
    </row>
    <row r="10" spans="1:8" s="4" customFormat="1" ht="21" customHeight="1" x14ac:dyDescent="0.3">
      <c r="A10" s="5" t="s">
        <v>12</v>
      </c>
      <c r="B10" s="6"/>
      <c r="C10" s="5"/>
      <c r="D10" s="7"/>
      <c r="E10" s="7"/>
      <c r="F10" s="9"/>
      <c r="G10" s="30"/>
      <c r="H10" s="9"/>
    </row>
    <row r="11" spans="1:8" ht="15" customHeight="1" x14ac:dyDescent="0.25">
      <c r="A11" s="36"/>
      <c r="B11" s="37"/>
      <c r="C11" s="49"/>
      <c r="D11" s="38"/>
      <c r="E11" s="38"/>
    </row>
    <row r="12" spans="1:8" s="8" customFormat="1" ht="15" customHeight="1" x14ac:dyDescent="0.2">
      <c r="A12" s="39"/>
      <c r="B12" s="40"/>
      <c r="C12" s="50" t="s">
        <v>0</v>
      </c>
      <c r="D12" s="41" t="s">
        <v>1</v>
      </c>
      <c r="E12" s="41" t="s">
        <v>125</v>
      </c>
      <c r="F12" s="11"/>
      <c r="G12" s="32" t="s">
        <v>123</v>
      </c>
      <c r="H12" s="11"/>
    </row>
    <row r="13" spans="1:8" s="8" customFormat="1" ht="15" customHeight="1" x14ac:dyDescent="0.2">
      <c r="A13" s="39"/>
      <c r="B13" s="40"/>
      <c r="C13" s="51"/>
      <c r="D13" s="41"/>
      <c r="E13" s="41"/>
      <c r="F13" s="11"/>
      <c r="G13" s="32"/>
      <c r="H13" s="11"/>
    </row>
    <row r="14" spans="1:8" s="8" customFormat="1" ht="15" customHeight="1" x14ac:dyDescent="0.25">
      <c r="A14" s="39" t="s">
        <v>127</v>
      </c>
      <c r="B14" s="40"/>
      <c r="C14" s="52" t="s">
        <v>143</v>
      </c>
      <c r="D14" s="42" t="s">
        <v>128</v>
      </c>
      <c r="E14" s="57">
        <v>21.63</v>
      </c>
      <c r="F14" s="11"/>
      <c r="G14" s="33">
        <f>SUM(E14*(1-$G$8))</f>
        <v>21.63</v>
      </c>
      <c r="H14" s="11"/>
    </row>
    <row r="15" spans="1:8" s="8" customFormat="1" ht="15" customHeight="1" x14ac:dyDescent="0.25">
      <c r="A15" s="36" t="s">
        <v>9</v>
      </c>
      <c r="B15" s="40"/>
      <c r="C15" s="53" t="s">
        <v>144</v>
      </c>
      <c r="D15" s="42" t="s">
        <v>129</v>
      </c>
      <c r="E15" s="43">
        <v>24.84</v>
      </c>
      <c r="F15" s="11"/>
      <c r="G15" s="33">
        <f t="shared" ref="G15:G78" si="0">SUM(E15*(1-$G$8))</f>
        <v>24.84</v>
      </c>
      <c r="H15" s="11"/>
    </row>
    <row r="16" spans="1:8" s="8" customFormat="1" ht="15" customHeight="1" x14ac:dyDescent="0.25">
      <c r="A16" s="38" t="s">
        <v>6</v>
      </c>
      <c r="B16" s="40"/>
      <c r="C16" s="53" t="s">
        <v>145</v>
      </c>
      <c r="D16" s="42" t="s">
        <v>130</v>
      </c>
      <c r="E16" s="43">
        <v>25.41</v>
      </c>
      <c r="F16" s="11"/>
      <c r="G16" s="33">
        <f t="shared" si="0"/>
        <v>25.41</v>
      </c>
      <c r="H16" s="11"/>
    </row>
    <row r="17" spans="1:10" s="8" customFormat="1" ht="15" customHeight="1" x14ac:dyDescent="0.25">
      <c r="A17" s="39"/>
      <c r="B17" s="40"/>
      <c r="C17" s="53" t="s">
        <v>146</v>
      </c>
      <c r="D17" s="42" t="s">
        <v>131</v>
      </c>
      <c r="E17" s="43">
        <v>33.729999999999997</v>
      </c>
      <c r="F17" s="11"/>
      <c r="G17" s="33">
        <f t="shared" si="0"/>
        <v>33.729999999999997</v>
      </c>
      <c r="H17" s="11"/>
    </row>
    <row r="18" spans="1:10" s="8" customFormat="1" ht="15" customHeight="1" x14ac:dyDescent="0.25">
      <c r="A18" s="39"/>
      <c r="B18" s="40"/>
      <c r="C18" s="53"/>
      <c r="D18" s="42"/>
      <c r="E18" s="43"/>
      <c r="F18" s="11"/>
      <c r="G18" s="33"/>
      <c r="H18" s="11"/>
    </row>
    <row r="19" spans="1:10" s="8" customFormat="1" ht="15" customHeight="1" x14ac:dyDescent="0.25">
      <c r="A19" s="39"/>
      <c r="B19" s="40"/>
      <c r="C19" s="53"/>
      <c r="D19" s="42"/>
      <c r="E19" s="43"/>
      <c r="F19" s="11"/>
      <c r="G19" s="33"/>
      <c r="H19" s="11"/>
    </row>
    <row r="20" spans="1:10" s="8" customFormat="1" ht="15" customHeight="1" x14ac:dyDescent="0.25">
      <c r="A20" s="39" t="s">
        <v>132</v>
      </c>
      <c r="B20" s="40"/>
      <c r="C20" s="53" t="s">
        <v>147</v>
      </c>
      <c r="D20" s="42" t="s">
        <v>138</v>
      </c>
      <c r="E20" s="43">
        <v>17.03</v>
      </c>
      <c r="F20" s="11"/>
      <c r="G20" s="33">
        <f t="shared" si="0"/>
        <v>17.03</v>
      </c>
      <c r="H20" s="11"/>
    </row>
    <row r="21" spans="1:10" s="8" customFormat="1" ht="15" customHeight="1" x14ac:dyDescent="0.25">
      <c r="A21" s="36" t="s">
        <v>9</v>
      </c>
      <c r="B21" s="40"/>
      <c r="C21" s="53" t="s">
        <v>148</v>
      </c>
      <c r="D21" s="42" t="s">
        <v>133</v>
      </c>
      <c r="E21" s="43">
        <v>17.03</v>
      </c>
      <c r="F21" s="11"/>
      <c r="G21" s="33">
        <f t="shared" si="0"/>
        <v>17.03</v>
      </c>
      <c r="H21" s="11"/>
    </row>
    <row r="22" spans="1:10" s="8" customFormat="1" ht="15" customHeight="1" x14ac:dyDescent="0.25">
      <c r="A22" s="38" t="s">
        <v>6</v>
      </c>
      <c r="B22" s="40"/>
      <c r="C22" s="53" t="s">
        <v>149</v>
      </c>
      <c r="D22" s="42" t="s">
        <v>134</v>
      </c>
      <c r="E22" s="43">
        <v>17.03</v>
      </c>
      <c r="F22" s="11"/>
      <c r="G22" s="33">
        <f t="shared" si="0"/>
        <v>17.03</v>
      </c>
      <c r="H22" s="11"/>
    </row>
    <row r="23" spans="1:10" s="8" customFormat="1" ht="15" customHeight="1" x14ac:dyDescent="0.25">
      <c r="A23" s="39"/>
      <c r="B23" s="40"/>
      <c r="C23" s="53" t="s">
        <v>150</v>
      </c>
      <c r="D23" s="42" t="s">
        <v>135</v>
      </c>
      <c r="E23" s="43">
        <v>19.760000000000002</v>
      </c>
      <c r="F23" s="11"/>
      <c r="G23" s="33">
        <f t="shared" si="0"/>
        <v>19.760000000000002</v>
      </c>
      <c r="H23" s="11"/>
    </row>
    <row r="24" spans="1:10" s="8" customFormat="1" ht="15" customHeight="1" x14ac:dyDescent="0.25">
      <c r="A24" s="39"/>
      <c r="B24" s="40"/>
      <c r="C24" s="53" t="s">
        <v>151</v>
      </c>
      <c r="D24" s="42" t="s">
        <v>136</v>
      </c>
      <c r="E24" s="43">
        <v>20.09</v>
      </c>
      <c r="F24" s="11"/>
      <c r="G24" s="33">
        <f t="shared" si="0"/>
        <v>20.09</v>
      </c>
      <c r="H24" s="11"/>
    </row>
    <row r="25" spans="1:10" s="8" customFormat="1" ht="15" customHeight="1" x14ac:dyDescent="0.25">
      <c r="A25" s="16"/>
      <c r="B25" s="26"/>
      <c r="C25" s="53" t="s">
        <v>152</v>
      </c>
      <c r="D25" s="42" t="s">
        <v>137</v>
      </c>
      <c r="E25" s="43">
        <v>30.49</v>
      </c>
      <c r="F25" s="11"/>
      <c r="G25" s="33">
        <f t="shared" si="0"/>
        <v>30.49</v>
      </c>
      <c r="H25" s="11"/>
      <c r="I25" s="35"/>
      <c r="J25" s="34"/>
    </row>
    <row r="26" spans="1:10" s="8" customFormat="1" ht="15" customHeight="1" x14ac:dyDescent="0.25">
      <c r="A26" s="16"/>
      <c r="B26" s="26"/>
      <c r="C26" s="23"/>
      <c r="D26" s="27"/>
      <c r="E26" s="27"/>
      <c r="F26" s="11"/>
      <c r="G26" s="33"/>
      <c r="H26" s="11"/>
      <c r="I26" s="35"/>
      <c r="J26" s="34"/>
    </row>
    <row r="27" spans="1:10" s="8" customFormat="1" ht="15" customHeight="1" x14ac:dyDescent="0.25">
      <c r="A27" s="16"/>
      <c r="B27" s="26"/>
      <c r="C27" s="23"/>
      <c r="D27" s="27"/>
      <c r="E27" s="27"/>
      <c r="F27" s="11"/>
      <c r="G27" s="33"/>
      <c r="H27" s="11"/>
      <c r="I27" s="35"/>
      <c r="J27" s="34"/>
    </row>
    <row r="28" spans="1:10" ht="15" customHeight="1" x14ac:dyDescent="0.25">
      <c r="A28" s="16"/>
      <c r="B28" s="26"/>
      <c r="C28" s="23"/>
      <c r="D28" s="27"/>
      <c r="E28" s="27"/>
      <c r="F28" s="11"/>
      <c r="G28" s="33"/>
    </row>
    <row r="29" spans="1:10" ht="15" customHeight="1" x14ac:dyDescent="0.25">
      <c r="A29" s="23" t="s">
        <v>8</v>
      </c>
      <c r="B29" s="22"/>
      <c r="C29" s="54" t="s">
        <v>153</v>
      </c>
      <c r="D29" s="22">
        <v>20</v>
      </c>
      <c r="E29" s="24">
        <v>3.1</v>
      </c>
      <c r="G29" s="33">
        <f t="shared" si="0"/>
        <v>3.1</v>
      </c>
    </row>
    <row r="30" spans="1:10" ht="15" customHeight="1" x14ac:dyDescent="0.25">
      <c r="A30" s="25" t="s">
        <v>9</v>
      </c>
      <c r="B30" s="22"/>
      <c r="C30" s="54" t="s">
        <v>154</v>
      </c>
      <c r="D30" s="22">
        <v>25</v>
      </c>
      <c r="E30" s="24">
        <v>3.54</v>
      </c>
      <c r="G30" s="33">
        <f t="shared" si="0"/>
        <v>3.54</v>
      </c>
    </row>
    <row r="31" spans="1:10" ht="15" customHeight="1" x14ac:dyDescent="0.25">
      <c r="A31" s="22" t="s">
        <v>6</v>
      </c>
      <c r="B31" s="14"/>
      <c r="C31" s="54" t="s">
        <v>155</v>
      </c>
      <c r="D31" s="22">
        <v>32</v>
      </c>
      <c r="E31" s="24">
        <v>3.81</v>
      </c>
      <c r="G31" s="33">
        <f t="shared" si="0"/>
        <v>3.81</v>
      </c>
    </row>
    <row r="32" spans="1:10" ht="15" customHeight="1" x14ac:dyDescent="0.25">
      <c r="A32" s="14"/>
      <c r="B32" s="22"/>
      <c r="C32" s="54" t="s">
        <v>156</v>
      </c>
      <c r="D32" s="22">
        <v>40</v>
      </c>
      <c r="E32" s="24">
        <v>4.03</v>
      </c>
      <c r="G32" s="33">
        <f t="shared" si="0"/>
        <v>4.03</v>
      </c>
    </row>
    <row r="33" spans="1:7" ht="15" customHeight="1" x14ac:dyDescent="0.25">
      <c r="A33" s="14"/>
      <c r="B33" s="21"/>
      <c r="C33" s="54" t="s">
        <v>157</v>
      </c>
      <c r="D33" s="22">
        <v>50</v>
      </c>
      <c r="E33" s="24">
        <v>6.18</v>
      </c>
      <c r="G33" s="33">
        <f t="shared" si="0"/>
        <v>6.18</v>
      </c>
    </row>
    <row r="34" spans="1:7" ht="15" customHeight="1" x14ac:dyDescent="0.25">
      <c r="A34" s="14"/>
      <c r="B34" s="21"/>
      <c r="C34" s="54" t="s">
        <v>158</v>
      </c>
      <c r="D34" s="22">
        <v>63</v>
      </c>
      <c r="E34" s="24">
        <v>6.51</v>
      </c>
      <c r="G34" s="33">
        <f t="shared" si="0"/>
        <v>6.51</v>
      </c>
    </row>
    <row r="35" spans="1:7" ht="15" customHeight="1" x14ac:dyDescent="0.25">
      <c r="A35" s="14"/>
      <c r="B35" s="21"/>
      <c r="C35" s="54" t="s">
        <v>159</v>
      </c>
      <c r="D35" s="22">
        <v>75</v>
      </c>
      <c r="E35" s="24">
        <v>9.1300000000000008</v>
      </c>
      <c r="G35" s="33">
        <f t="shared" si="0"/>
        <v>9.1300000000000008</v>
      </c>
    </row>
    <row r="36" spans="1:7" ht="15" customHeight="1" x14ac:dyDescent="0.25">
      <c r="A36" s="14"/>
      <c r="B36" s="21"/>
      <c r="C36" s="54" t="s">
        <v>160</v>
      </c>
      <c r="D36" s="22">
        <v>90</v>
      </c>
      <c r="E36" s="24">
        <v>12.21</v>
      </c>
      <c r="G36" s="33">
        <f t="shared" si="0"/>
        <v>12.21</v>
      </c>
    </row>
    <row r="37" spans="1:7" ht="15" customHeight="1" x14ac:dyDescent="0.25">
      <c r="A37" s="14"/>
      <c r="B37" s="21"/>
      <c r="C37" s="54" t="s">
        <v>161</v>
      </c>
      <c r="D37" s="22">
        <v>110</v>
      </c>
      <c r="E37" s="24">
        <v>14.89</v>
      </c>
      <c r="G37" s="33">
        <f t="shared" si="0"/>
        <v>14.89</v>
      </c>
    </row>
    <row r="38" spans="1:7" ht="15" customHeight="1" x14ac:dyDescent="0.25">
      <c r="A38" s="14"/>
      <c r="B38" s="21"/>
      <c r="C38" s="54" t="s">
        <v>162</v>
      </c>
      <c r="D38" s="22">
        <v>125</v>
      </c>
      <c r="E38" s="24">
        <v>20.37</v>
      </c>
      <c r="G38" s="33">
        <f t="shared" si="0"/>
        <v>20.37</v>
      </c>
    </row>
    <row r="39" spans="1:7" ht="9" hidden="1" customHeight="1" x14ac:dyDescent="0.25">
      <c r="A39" s="14"/>
      <c r="B39" s="21"/>
      <c r="C39" s="54" t="s">
        <v>13</v>
      </c>
      <c r="D39" s="22">
        <v>140</v>
      </c>
      <c r="E39" s="24"/>
      <c r="G39" s="33">
        <f t="shared" si="0"/>
        <v>0</v>
      </c>
    </row>
    <row r="40" spans="1:7" ht="15" customHeight="1" x14ac:dyDescent="0.25">
      <c r="A40" s="14"/>
      <c r="B40" s="21"/>
      <c r="C40" s="54" t="s">
        <v>163</v>
      </c>
      <c r="D40" s="22">
        <v>140</v>
      </c>
      <c r="E40" s="24">
        <v>23.45</v>
      </c>
      <c r="G40" s="33">
        <f t="shared" si="0"/>
        <v>23.45</v>
      </c>
    </row>
    <row r="41" spans="1:7" ht="15" customHeight="1" x14ac:dyDescent="0.25">
      <c r="A41" s="25" t="s">
        <v>124</v>
      </c>
      <c r="B41" s="22"/>
      <c r="C41" s="54" t="s">
        <v>164</v>
      </c>
      <c r="D41" s="22">
        <v>160</v>
      </c>
      <c r="E41" s="24">
        <v>27.15</v>
      </c>
      <c r="G41" s="33">
        <f t="shared" si="0"/>
        <v>27.15</v>
      </c>
    </row>
    <row r="42" spans="1:7" ht="15" customHeight="1" x14ac:dyDescent="0.25">
      <c r="A42" s="25" t="s">
        <v>124</v>
      </c>
      <c r="B42" s="14"/>
      <c r="C42" s="54" t="s">
        <v>165</v>
      </c>
      <c r="D42" s="22">
        <v>180</v>
      </c>
      <c r="E42" s="24">
        <v>39.93</v>
      </c>
      <c r="G42" s="33">
        <f t="shared" si="0"/>
        <v>39.93</v>
      </c>
    </row>
    <row r="43" spans="1:7" ht="15" customHeight="1" x14ac:dyDescent="0.25">
      <c r="A43" s="14"/>
      <c r="B43" s="22"/>
      <c r="C43" s="54" t="s">
        <v>166</v>
      </c>
      <c r="D43" s="22">
        <v>200</v>
      </c>
      <c r="E43" s="24">
        <v>46.31</v>
      </c>
      <c r="G43" s="33">
        <f t="shared" si="0"/>
        <v>46.31</v>
      </c>
    </row>
    <row r="44" spans="1:7" ht="15" customHeight="1" x14ac:dyDescent="0.25">
      <c r="A44" s="14"/>
      <c r="B44" s="21"/>
      <c r="C44" s="54" t="s">
        <v>167</v>
      </c>
      <c r="D44" s="22">
        <v>225</v>
      </c>
      <c r="E44" s="24">
        <v>56.96</v>
      </c>
      <c r="G44" s="33">
        <f t="shared" si="0"/>
        <v>56.96</v>
      </c>
    </row>
    <row r="45" spans="1:7" ht="15" customHeight="1" x14ac:dyDescent="0.25">
      <c r="A45" s="14"/>
      <c r="B45" s="21"/>
      <c r="C45" s="54" t="s">
        <v>168</v>
      </c>
      <c r="D45" s="22">
        <v>250</v>
      </c>
      <c r="E45" s="24">
        <v>97.9</v>
      </c>
      <c r="G45" s="33">
        <f t="shared" si="0"/>
        <v>97.9</v>
      </c>
    </row>
    <row r="46" spans="1:7" ht="15" customHeight="1" x14ac:dyDescent="0.25">
      <c r="A46" s="25" t="s">
        <v>2</v>
      </c>
      <c r="B46" s="21"/>
      <c r="C46" s="54" t="s">
        <v>170</v>
      </c>
      <c r="D46" s="22">
        <v>280</v>
      </c>
      <c r="E46" s="24">
        <v>115.79</v>
      </c>
      <c r="G46" s="33">
        <f t="shared" si="0"/>
        <v>115.79</v>
      </c>
    </row>
    <row r="47" spans="1:7" ht="15" customHeight="1" x14ac:dyDescent="0.25">
      <c r="A47" s="25" t="s">
        <v>3</v>
      </c>
      <c r="B47" s="21"/>
      <c r="C47" s="54" t="s">
        <v>171</v>
      </c>
      <c r="D47" s="22">
        <v>315</v>
      </c>
      <c r="E47" s="24">
        <v>132.24</v>
      </c>
      <c r="G47" s="33">
        <f t="shared" si="0"/>
        <v>132.24</v>
      </c>
    </row>
    <row r="48" spans="1:7" ht="15" customHeight="1" x14ac:dyDescent="0.25">
      <c r="A48" s="14"/>
      <c r="B48" s="21"/>
      <c r="C48" s="54" t="s">
        <v>169</v>
      </c>
      <c r="D48" s="22">
        <v>400</v>
      </c>
      <c r="E48" s="24">
        <v>253.57</v>
      </c>
      <c r="G48" s="33">
        <f t="shared" si="0"/>
        <v>253.57</v>
      </c>
    </row>
    <row r="49" spans="1:7" ht="15" customHeight="1" x14ac:dyDescent="0.25">
      <c r="A49" s="14"/>
      <c r="B49" s="21"/>
      <c r="C49" s="25"/>
      <c r="D49" s="22"/>
      <c r="E49" s="22"/>
      <c r="G49" s="33"/>
    </row>
    <row r="50" spans="1:7" ht="15" customHeight="1" x14ac:dyDescent="0.25">
      <c r="A50" s="23" t="s">
        <v>10</v>
      </c>
      <c r="B50" s="22"/>
      <c r="C50" s="45" t="s">
        <v>172</v>
      </c>
      <c r="D50" s="22">
        <v>20</v>
      </c>
      <c r="E50" s="24">
        <v>7.79</v>
      </c>
      <c r="G50" s="33">
        <f t="shared" si="0"/>
        <v>7.79</v>
      </c>
    </row>
    <row r="51" spans="1:7" ht="15" customHeight="1" x14ac:dyDescent="0.25">
      <c r="A51" s="25" t="s">
        <v>11</v>
      </c>
      <c r="B51" s="22"/>
      <c r="C51" s="45" t="s">
        <v>173</v>
      </c>
      <c r="D51" s="22">
        <v>25</v>
      </c>
      <c r="E51" s="24">
        <v>8.2899999999999991</v>
      </c>
      <c r="G51" s="33">
        <f t="shared" si="0"/>
        <v>8.2899999999999991</v>
      </c>
    </row>
    <row r="52" spans="1:7" ht="15" customHeight="1" x14ac:dyDescent="0.25">
      <c r="A52" s="25" t="s">
        <v>5</v>
      </c>
      <c r="B52" s="22"/>
      <c r="C52" s="45" t="s">
        <v>174</v>
      </c>
      <c r="D52" s="22">
        <v>32</v>
      </c>
      <c r="E52" s="24">
        <v>9.5</v>
      </c>
      <c r="G52" s="33">
        <f t="shared" si="0"/>
        <v>9.5</v>
      </c>
    </row>
    <row r="53" spans="1:7" ht="15" customHeight="1" x14ac:dyDescent="0.25">
      <c r="A53" s="25" t="s">
        <v>6</v>
      </c>
      <c r="B53" s="22"/>
      <c r="C53" s="45" t="s">
        <v>175</v>
      </c>
      <c r="D53" s="22">
        <v>40</v>
      </c>
      <c r="E53" s="24">
        <v>10.52</v>
      </c>
      <c r="G53" s="33">
        <f t="shared" si="0"/>
        <v>10.52</v>
      </c>
    </row>
    <row r="54" spans="1:7" ht="15" customHeight="1" x14ac:dyDescent="0.25">
      <c r="A54" s="14"/>
      <c r="B54" s="14"/>
      <c r="C54" s="54" t="s">
        <v>176</v>
      </c>
      <c r="D54" s="22">
        <v>50</v>
      </c>
      <c r="E54" s="24">
        <v>15.62</v>
      </c>
      <c r="G54" s="33">
        <f t="shared" si="0"/>
        <v>15.62</v>
      </c>
    </row>
    <row r="55" spans="1:7" ht="15" customHeight="1" x14ac:dyDescent="0.25">
      <c r="A55" s="14"/>
      <c r="B55" s="21"/>
      <c r="C55" s="54" t="s">
        <v>177</v>
      </c>
      <c r="D55" s="22">
        <v>63</v>
      </c>
      <c r="E55" s="24">
        <v>17.53</v>
      </c>
      <c r="G55" s="33">
        <f t="shared" si="0"/>
        <v>17.53</v>
      </c>
    </row>
    <row r="56" spans="1:7" ht="15" customHeight="1" x14ac:dyDescent="0.25">
      <c r="A56" s="14"/>
      <c r="B56" s="22"/>
      <c r="C56" s="54" t="s">
        <v>178</v>
      </c>
      <c r="D56" s="22">
        <v>75</v>
      </c>
      <c r="E56" s="24">
        <v>27.96</v>
      </c>
      <c r="G56" s="33">
        <f t="shared" si="0"/>
        <v>27.96</v>
      </c>
    </row>
    <row r="57" spans="1:7" ht="15" customHeight="1" x14ac:dyDescent="0.25">
      <c r="A57" s="14"/>
      <c r="B57" s="22"/>
      <c r="C57" s="54" t="s">
        <v>179</v>
      </c>
      <c r="D57" s="22">
        <v>90</v>
      </c>
      <c r="E57" s="24">
        <v>36.65</v>
      </c>
      <c r="G57" s="33">
        <f t="shared" si="0"/>
        <v>36.65</v>
      </c>
    </row>
    <row r="58" spans="1:7" ht="15" customHeight="1" x14ac:dyDescent="0.25">
      <c r="A58" s="14"/>
      <c r="B58" s="22"/>
      <c r="C58" s="54" t="s">
        <v>180</v>
      </c>
      <c r="D58" s="22">
        <v>110</v>
      </c>
      <c r="E58" s="24">
        <v>47.06</v>
      </c>
      <c r="G58" s="33">
        <f t="shared" si="0"/>
        <v>47.06</v>
      </c>
    </row>
    <row r="59" spans="1:7" ht="15" customHeight="1" x14ac:dyDescent="0.25">
      <c r="A59" s="14"/>
      <c r="B59" s="22"/>
      <c r="C59" s="54" t="s">
        <v>181</v>
      </c>
      <c r="D59" s="22">
        <v>125</v>
      </c>
      <c r="E59" s="24">
        <v>57.24</v>
      </c>
      <c r="G59" s="33">
        <f t="shared" si="0"/>
        <v>57.24</v>
      </c>
    </row>
    <row r="60" spans="1:7" ht="15" customHeight="1" x14ac:dyDescent="0.25">
      <c r="A60" s="14"/>
      <c r="B60" s="21"/>
      <c r="C60" s="54" t="s">
        <v>182</v>
      </c>
      <c r="D60" s="22">
        <v>160</v>
      </c>
      <c r="E60" s="24">
        <v>81.709999999999994</v>
      </c>
      <c r="G60" s="33">
        <f t="shared" si="0"/>
        <v>81.709999999999994</v>
      </c>
    </row>
    <row r="61" spans="1:7" ht="15" customHeight="1" x14ac:dyDescent="0.25">
      <c r="A61" s="14"/>
      <c r="B61" s="21"/>
      <c r="C61" s="54" t="s">
        <v>183</v>
      </c>
      <c r="D61" s="22">
        <v>180</v>
      </c>
      <c r="E61" s="24">
        <v>100.78</v>
      </c>
      <c r="G61" s="33">
        <f t="shared" si="0"/>
        <v>100.78</v>
      </c>
    </row>
    <row r="62" spans="1:7" ht="15" customHeight="1" x14ac:dyDescent="0.25">
      <c r="A62" s="14"/>
      <c r="B62" s="21"/>
      <c r="C62" s="54" t="s">
        <v>184</v>
      </c>
      <c r="D62" s="22">
        <v>200</v>
      </c>
      <c r="E62" s="24">
        <v>130.15</v>
      </c>
      <c r="G62" s="33">
        <f t="shared" si="0"/>
        <v>130.15</v>
      </c>
    </row>
    <row r="63" spans="1:7" ht="15" customHeight="1" x14ac:dyDescent="0.25">
      <c r="A63" s="14"/>
      <c r="B63" s="21"/>
      <c r="C63" s="54" t="s">
        <v>185</v>
      </c>
      <c r="D63" s="22">
        <v>225</v>
      </c>
      <c r="E63" s="24">
        <v>157.96</v>
      </c>
      <c r="G63" s="33">
        <f t="shared" si="0"/>
        <v>157.96</v>
      </c>
    </row>
    <row r="64" spans="1:7" ht="16.5" customHeight="1" x14ac:dyDescent="0.25">
      <c r="A64" s="14"/>
      <c r="B64" s="21"/>
      <c r="C64" s="54" t="s">
        <v>186</v>
      </c>
      <c r="D64" s="22">
        <v>250</v>
      </c>
      <c r="E64" s="24">
        <v>222.82</v>
      </c>
      <c r="G64" s="33">
        <f t="shared" si="0"/>
        <v>222.82</v>
      </c>
    </row>
    <row r="65" spans="1:7" ht="15" customHeight="1" x14ac:dyDescent="0.25">
      <c r="A65" s="14"/>
      <c r="B65" s="21"/>
      <c r="C65" s="25"/>
      <c r="D65" s="22"/>
      <c r="E65" s="22"/>
      <c r="G65" s="33"/>
    </row>
    <row r="66" spans="1:7" ht="15" customHeight="1" x14ac:dyDescent="0.25">
      <c r="A66" s="23" t="s">
        <v>14</v>
      </c>
      <c r="B66" s="22"/>
      <c r="C66" s="54" t="s">
        <v>187</v>
      </c>
      <c r="D66" s="22" t="s">
        <v>16</v>
      </c>
      <c r="E66" s="24">
        <v>11.18</v>
      </c>
      <c r="G66" s="33">
        <f t="shared" si="0"/>
        <v>11.18</v>
      </c>
    </row>
    <row r="67" spans="1:7" ht="15" customHeight="1" x14ac:dyDescent="0.25">
      <c r="A67" s="25" t="s">
        <v>5</v>
      </c>
      <c r="B67" s="22"/>
      <c r="C67" s="54" t="s">
        <v>188</v>
      </c>
      <c r="D67" s="22" t="s">
        <v>17</v>
      </c>
      <c r="E67" s="24">
        <v>11.18</v>
      </c>
      <c r="G67" s="33">
        <f t="shared" si="0"/>
        <v>11.18</v>
      </c>
    </row>
    <row r="68" spans="1:7" ht="15" customHeight="1" x14ac:dyDescent="0.25">
      <c r="A68" s="25" t="s">
        <v>6</v>
      </c>
      <c r="B68" s="22"/>
      <c r="C68" s="54" t="s">
        <v>189</v>
      </c>
      <c r="D68" s="22" t="s">
        <v>18</v>
      </c>
      <c r="E68" s="24">
        <v>11.57</v>
      </c>
      <c r="G68" s="33">
        <f t="shared" si="0"/>
        <v>11.57</v>
      </c>
    </row>
    <row r="69" spans="1:7" ht="15" customHeight="1" x14ac:dyDescent="0.25">
      <c r="A69" s="14"/>
      <c r="B69" s="14"/>
      <c r="C69" s="54" t="s">
        <v>190</v>
      </c>
      <c r="D69" s="22" t="s">
        <v>19</v>
      </c>
      <c r="E69" s="24">
        <v>14.01</v>
      </c>
      <c r="G69" s="33">
        <f t="shared" si="0"/>
        <v>14.01</v>
      </c>
    </row>
    <row r="70" spans="1:7" ht="15" customHeight="1" x14ac:dyDescent="0.25">
      <c r="A70" s="14"/>
      <c r="B70" s="21"/>
      <c r="C70" s="54" t="s">
        <v>191</v>
      </c>
      <c r="D70" s="22" t="s">
        <v>20</v>
      </c>
      <c r="E70" s="24">
        <v>17.579999999999998</v>
      </c>
      <c r="G70" s="33">
        <f t="shared" si="0"/>
        <v>17.579999999999998</v>
      </c>
    </row>
    <row r="71" spans="1:7" ht="15" customHeight="1" x14ac:dyDescent="0.25">
      <c r="A71" s="14"/>
      <c r="B71" s="21"/>
      <c r="C71" s="54" t="s">
        <v>192</v>
      </c>
      <c r="D71" s="22" t="s">
        <v>21</v>
      </c>
      <c r="E71" s="24">
        <v>20.02</v>
      </c>
      <c r="G71" s="33">
        <f t="shared" si="0"/>
        <v>20.02</v>
      </c>
    </row>
    <row r="72" spans="1:7" ht="15" customHeight="1" x14ac:dyDescent="0.25">
      <c r="A72" s="14"/>
      <c r="B72" s="21"/>
      <c r="C72" s="54" t="s">
        <v>193</v>
      </c>
      <c r="D72" s="22" t="s">
        <v>22</v>
      </c>
      <c r="E72" s="24">
        <v>30.03</v>
      </c>
      <c r="G72" s="33">
        <f t="shared" si="0"/>
        <v>30.03</v>
      </c>
    </row>
    <row r="73" spans="1:7" ht="15" customHeight="1" x14ac:dyDescent="0.25">
      <c r="A73" s="14"/>
      <c r="B73" s="21"/>
      <c r="C73" s="54" t="s">
        <v>194</v>
      </c>
      <c r="D73" s="22" t="s">
        <v>23</v>
      </c>
      <c r="E73" s="24">
        <v>35.46</v>
      </c>
      <c r="G73" s="33">
        <f t="shared" si="0"/>
        <v>35.46</v>
      </c>
    </row>
    <row r="74" spans="1:7" ht="15" customHeight="1" x14ac:dyDescent="0.25">
      <c r="A74" s="14"/>
      <c r="B74" s="21"/>
      <c r="C74" s="54" t="s">
        <v>195</v>
      </c>
      <c r="D74" s="22" t="s">
        <v>24</v>
      </c>
      <c r="E74" s="24">
        <v>51.5</v>
      </c>
      <c r="G74" s="33">
        <f t="shared" si="0"/>
        <v>51.5</v>
      </c>
    </row>
    <row r="75" spans="1:7" ht="15" customHeight="1" x14ac:dyDescent="0.25">
      <c r="A75" s="14"/>
      <c r="B75" s="21"/>
      <c r="C75" s="54" t="s">
        <v>196</v>
      </c>
      <c r="D75" s="22" t="s">
        <v>25</v>
      </c>
      <c r="E75" s="24">
        <v>71.02</v>
      </c>
      <c r="G75" s="33">
        <f t="shared" si="0"/>
        <v>71.02</v>
      </c>
    </row>
    <row r="76" spans="1:7" ht="15" customHeight="1" x14ac:dyDescent="0.25">
      <c r="A76" s="14"/>
      <c r="B76" s="21"/>
      <c r="C76" s="54" t="s">
        <v>197</v>
      </c>
      <c r="D76" s="22" t="s">
        <v>26</v>
      </c>
      <c r="E76" s="24">
        <v>140.72999999999999</v>
      </c>
      <c r="G76" s="33">
        <f t="shared" si="0"/>
        <v>140.72999999999999</v>
      </c>
    </row>
    <row r="77" spans="1:7" ht="15" customHeight="1" x14ac:dyDescent="0.25">
      <c r="A77" s="14"/>
      <c r="B77" s="21"/>
      <c r="C77" s="54" t="s">
        <v>198</v>
      </c>
      <c r="D77" s="22" t="s">
        <v>27</v>
      </c>
      <c r="E77" s="24">
        <v>177.45</v>
      </c>
      <c r="G77" s="33">
        <f t="shared" si="0"/>
        <v>177.45</v>
      </c>
    </row>
    <row r="78" spans="1:7" ht="15" customHeight="1" x14ac:dyDescent="0.25">
      <c r="A78" s="14"/>
      <c r="B78" s="21"/>
      <c r="C78" s="54" t="s">
        <v>199</v>
      </c>
      <c r="D78" s="22" t="s">
        <v>28</v>
      </c>
      <c r="E78" s="24">
        <v>256.37</v>
      </c>
      <c r="G78" s="33">
        <f t="shared" si="0"/>
        <v>256.37</v>
      </c>
    </row>
    <row r="79" spans="1:7" ht="15" customHeight="1" x14ac:dyDescent="0.25">
      <c r="A79" s="14"/>
      <c r="B79" s="21"/>
      <c r="C79" s="54" t="s">
        <v>200</v>
      </c>
      <c r="D79" s="22" t="s">
        <v>29</v>
      </c>
      <c r="E79" s="24">
        <v>316.27</v>
      </c>
      <c r="G79" s="33">
        <f t="shared" ref="G79:G141" si="1">SUM(E79*(1-$G$8))</f>
        <v>316.27</v>
      </c>
    </row>
    <row r="80" spans="1:7" ht="19.5" customHeight="1" x14ac:dyDescent="0.25">
      <c r="A80" s="14"/>
      <c r="B80" s="21"/>
      <c r="C80" s="54" t="s">
        <v>201</v>
      </c>
      <c r="D80" s="22" t="s">
        <v>30</v>
      </c>
      <c r="E80" s="24">
        <v>410.92</v>
      </c>
      <c r="G80" s="33">
        <f t="shared" si="1"/>
        <v>410.92</v>
      </c>
    </row>
    <row r="81" spans="1:7" ht="15" customHeight="1" x14ac:dyDescent="0.25">
      <c r="A81" s="14"/>
      <c r="B81" s="21"/>
      <c r="C81" s="25"/>
      <c r="D81" s="22"/>
      <c r="E81" s="24"/>
      <c r="G81" s="33"/>
    </row>
    <row r="82" spans="1:7" ht="15" customHeight="1" x14ac:dyDescent="0.25">
      <c r="A82" s="23" t="s">
        <v>15</v>
      </c>
      <c r="B82" s="22"/>
      <c r="C82" s="54" t="s">
        <v>202</v>
      </c>
      <c r="D82" s="22" t="s">
        <v>31</v>
      </c>
      <c r="E82" s="24">
        <v>11.57</v>
      </c>
      <c r="G82" s="33">
        <f t="shared" si="1"/>
        <v>11.57</v>
      </c>
    </row>
    <row r="83" spans="1:7" ht="15" customHeight="1" x14ac:dyDescent="0.25">
      <c r="A83" s="25" t="s">
        <v>5</v>
      </c>
      <c r="B83" s="22"/>
      <c r="C83" s="54" t="s">
        <v>203</v>
      </c>
      <c r="D83" s="22" t="s">
        <v>32</v>
      </c>
      <c r="E83" s="24">
        <v>14.01</v>
      </c>
      <c r="G83" s="33">
        <f t="shared" si="1"/>
        <v>14.01</v>
      </c>
    </row>
    <row r="84" spans="1:7" ht="15" customHeight="1" x14ac:dyDescent="0.25">
      <c r="A84" s="25" t="s">
        <v>6</v>
      </c>
      <c r="B84" s="22"/>
      <c r="C84" s="54" t="s">
        <v>204</v>
      </c>
      <c r="D84" s="22" t="s">
        <v>33</v>
      </c>
      <c r="E84" s="24">
        <v>17.579999999999998</v>
      </c>
      <c r="G84" s="33">
        <f t="shared" si="1"/>
        <v>17.579999999999998</v>
      </c>
    </row>
    <row r="85" spans="1:7" ht="15" customHeight="1" x14ac:dyDescent="0.25">
      <c r="A85" s="14"/>
      <c r="B85" s="14"/>
      <c r="C85" s="54" t="s">
        <v>205</v>
      </c>
      <c r="D85" s="22" t="s">
        <v>34</v>
      </c>
      <c r="E85" s="24">
        <v>20.02</v>
      </c>
      <c r="G85" s="33">
        <f t="shared" si="1"/>
        <v>20.02</v>
      </c>
    </row>
    <row r="86" spans="1:7" ht="15" customHeight="1" x14ac:dyDescent="0.25">
      <c r="A86" s="14"/>
      <c r="B86" s="21"/>
      <c r="C86" s="54" t="s">
        <v>206</v>
      </c>
      <c r="D86" s="22" t="s">
        <v>35</v>
      </c>
      <c r="E86" s="24">
        <v>30.03</v>
      </c>
      <c r="G86" s="33">
        <f t="shared" si="1"/>
        <v>30.03</v>
      </c>
    </row>
    <row r="87" spans="1:7" ht="15" customHeight="1" x14ac:dyDescent="0.25">
      <c r="A87" s="14"/>
      <c r="B87" s="21"/>
      <c r="C87" s="54" t="s">
        <v>207</v>
      </c>
      <c r="D87" s="22" t="s">
        <v>36</v>
      </c>
      <c r="E87" s="24">
        <v>35.46</v>
      </c>
      <c r="G87" s="33">
        <f t="shared" si="1"/>
        <v>35.46</v>
      </c>
    </row>
    <row r="88" spans="1:7" ht="15" customHeight="1" x14ac:dyDescent="0.25">
      <c r="A88" s="14"/>
      <c r="B88" s="21"/>
      <c r="C88" s="54" t="s">
        <v>208</v>
      </c>
      <c r="D88" s="22" t="s">
        <v>37</v>
      </c>
      <c r="E88" s="24">
        <v>51.5</v>
      </c>
      <c r="G88" s="33">
        <f t="shared" si="1"/>
        <v>51.5</v>
      </c>
    </row>
    <row r="89" spans="1:7" ht="15" customHeight="1" x14ac:dyDescent="0.25">
      <c r="A89" s="14"/>
      <c r="B89" s="21"/>
      <c r="C89" s="54" t="s">
        <v>209</v>
      </c>
      <c r="D89" s="22" t="s">
        <v>38</v>
      </c>
      <c r="E89" s="24">
        <v>71.02</v>
      </c>
      <c r="G89" s="33">
        <f t="shared" si="1"/>
        <v>71.02</v>
      </c>
    </row>
    <row r="90" spans="1:7" ht="15" customHeight="1" x14ac:dyDescent="0.25">
      <c r="A90" s="14"/>
      <c r="B90" s="21"/>
      <c r="C90" s="54" t="s">
        <v>210</v>
      </c>
      <c r="D90" s="22" t="s">
        <v>39</v>
      </c>
      <c r="E90" s="24">
        <v>140.72999999999999</v>
      </c>
      <c r="G90" s="33">
        <f t="shared" si="1"/>
        <v>140.72999999999999</v>
      </c>
    </row>
    <row r="91" spans="1:7" ht="15" customHeight="1" x14ac:dyDescent="0.25">
      <c r="A91" s="14"/>
      <c r="B91" s="21"/>
      <c r="C91" s="54" t="s">
        <v>211</v>
      </c>
      <c r="D91" s="22" t="s">
        <v>40</v>
      </c>
      <c r="E91" s="24">
        <v>177.45</v>
      </c>
      <c r="G91" s="33">
        <f t="shared" si="1"/>
        <v>177.45</v>
      </c>
    </row>
    <row r="92" spans="1:7" ht="15" customHeight="1" x14ac:dyDescent="0.25">
      <c r="A92" s="14"/>
      <c r="B92" s="21"/>
      <c r="C92" s="54" t="s">
        <v>212</v>
      </c>
      <c r="D92" s="22" t="s">
        <v>41</v>
      </c>
      <c r="E92" s="24">
        <v>256.37</v>
      </c>
      <c r="G92" s="33">
        <f t="shared" si="1"/>
        <v>256.37</v>
      </c>
    </row>
    <row r="93" spans="1:7" ht="15" customHeight="1" x14ac:dyDescent="0.25">
      <c r="A93" s="14"/>
      <c r="B93" s="21"/>
      <c r="C93" s="54" t="s">
        <v>213</v>
      </c>
      <c r="D93" s="22" t="s">
        <v>42</v>
      </c>
      <c r="E93" s="24">
        <v>316.27</v>
      </c>
      <c r="G93" s="33">
        <f t="shared" si="1"/>
        <v>316.27</v>
      </c>
    </row>
    <row r="94" spans="1:7" ht="15.75" customHeight="1" x14ac:dyDescent="0.25">
      <c r="A94" s="14"/>
      <c r="B94" s="21"/>
      <c r="C94" s="54" t="s">
        <v>214</v>
      </c>
      <c r="D94" s="22" t="s">
        <v>43</v>
      </c>
      <c r="E94" s="24">
        <v>410.92</v>
      </c>
      <c r="G94" s="33">
        <f t="shared" si="1"/>
        <v>410.92</v>
      </c>
    </row>
    <row r="95" spans="1:7" ht="15" customHeight="1" x14ac:dyDescent="0.25">
      <c r="A95" s="14"/>
      <c r="B95" s="21"/>
      <c r="C95" s="25"/>
      <c r="D95" s="22"/>
      <c r="E95" s="22"/>
      <c r="G95" s="33"/>
    </row>
    <row r="96" spans="1:7" ht="15" customHeight="1" x14ac:dyDescent="0.25">
      <c r="A96" s="16" t="s">
        <v>44</v>
      </c>
      <c r="B96" s="21"/>
      <c r="C96" s="25"/>
      <c r="D96" s="22"/>
      <c r="E96" s="22"/>
      <c r="G96" s="33"/>
    </row>
    <row r="97" spans="1:7" ht="15" customHeight="1" x14ac:dyDescent="0.25">
      <c r="A97" s="25" t="s">
        <v>5</v>
      </c>
      <c r="B97" s="22"/>
      <c r="C97" s="54" t="s">
        <v>215</v>
      </c>
      <c r="D97" s="22">
        <v>25</v>
      </c>
      <c r="E97" s="24">
        <v>12.19</v>
      </c>
      <c r="G97" s="33">
        <f t="shared" si="1"/>
        <v>12.19</v>
      </c>
    </row>
    <row r="98" spans="1:7" ht="15" customHeight="1" x14ac:dyDescent="0.25">
      <c r="A98" s="25" t="s">
        <v>6</v>
      </c>
      <c r="B98" s="22"/>
      <c r="C98" s="54" t="s">
        <v>216</v>
      </c>
      <c r="D98" s="22">
        <v>32</v>
      </c>
      <c r="E98" s="24">
        <v>12.19</v>
      </c>
      <c r="G98" s="33">
        <f t="shared" si="1"/>
        <v>12.19</v>
      </c>
    </row>
    <row r="99" spans="1:7" ht="15" customHeight="1" x14ac:dyDescent="0.25">
      <c r="A99" s="14"/>
      <c r="B99" s="14"/>
      <c r="C99" s="54" t="s">
        <v>217</v>
      </c>
      <c r="D99" s="22">
        <v>40</v>
      </c>
      <c r="E99" s="24">
        <v>14.01</v>
      </c>
      <c r="G99" s="33">
        <f t="shared" si="1"/>
        <v>14.01</v>
      </c>
    </row>
    <row r="100" spans="1:7" ht="15" customHeight="1" x14ac:dyDescent="0.25">
      <c r="A100" s="14"/>
      <c r="B100" s="21"/>
      <c r="C100" s="54" t="s">
        <v>218</v>
      </c>
      <c r="D100" s="22">
        <v>50</v>
      </c>
      <c r="E100" s="24">
        <v>17.8</v>
      </c>
      <c r="G100" s="33">
        <f t="shared" si="1"/>
        <v>17.8</v>
      </c>
    </row>
    <row r="101" spans="1:7" ht="15" customHeight="1" x14ac:dyDescent="0.25">
      <c r="A101" s="14"/>
      <c r="B101" s="21"/>
      <c r="C101" s="54" t="s">
        <v>219</v>
      </c>
      <c r="D101" s="22">
        <v>63</v>
      </c>
      <c r="E101" s="24">
        <v>20.239999999999998</v>
      </c>
      <c r="G101" s="33">
        <f t="shared" si="1"/>
        <v>20.239999999999998</v>
      </c>
    </row>
    <row r="102" spans="1:7" ht="15" customHeight="1" x14ac:dyDescent="0.25">
      <c r="A102" s="14"/>
      <c r="B102" s="21"/>
      <c r="C102" s="54" t="s">
        <v>220</v>
      </c>
      <c r="D102" s="22">
        <v>75</v>
      </c>
      <c r="E102" s="24">
        <v>27.94</v>
      </c>
      <c r="G102" s="33">
        <f t="shared" si="1"/>
        <v>27.94</v>
      </c>
    </row>
    <row r="103" spans="1:7" ht="15" customHeight="1" x14ac:dyDescent="0.25">
      <c r="A103" s="14"/>
      <c r="B103" s="21"/>
      <c r="C103" s="54" t="s">
        <v>221</v>
      </c>
      <c r="D103" s="22">
        <v>90</v>
      </c>
      <c r="E103" s="24">
        <v>33.26</v>
      </c>
      <c r="G103" s="33">
        <f t="shared" si="1"/>
        <v>33.26</v>
      </c>
    </row>
    <row r="104" spans="1:7" ht="15" customHeight="1" x14ac:dyDescent="0.25">
      <c r="A104" s="14"/>
      <c r="B104" s="21"/>
      <c r="C104" s="54" t="s">
        <v>222</v>
      </c>
      <c r="D104" s="22">
        <v>110</v>
      </c>
      <c r="E104" s="24">
        <v>52.4</v>
      </c>
      <c r="G104" s="33">
        <f t="shared" si="1"/>
        <v>52.4</v>
      </c>
    </row>
    <row r="105" spans="1:7" ht="15" customHeight="1" x14ac:dyDescent="0.25">
      <c r="A105" s="14"/>
      <c r="B105" s="21"/>
      <c r="C105" s="54" t="s">
        <v>223</v>
      </c>
      <c r="D105" s="22">
        <v>125</v>
      </c>
      <c r="E105" s="24">
        <v>68.349999999999994</v>
      </c>
      <c r="G105" s="33">
        <f t="shared" si="1"/>
        <v>68.349999999999994</v>
      </c>
    </row>
    <row r="106" spans="1:7" ht="15" customHeight="1" x14ac:dyDescent="0.25">
      <c r="A106" s="14"/>
      <c r="B106" s="21"/>
      <c r="C106" s="54" t="s">
        <v>224</v>
      </c>
      <c r="D106" s="22">
        <v>160</v>
      </c>
      <c r="E106" s="24">
        <v>122.91</v>
      </c>
      <c r="G106" s="33">
        <f t="shared" si="1"/>
        <v>122.91</v>
      </c>
    </row>
    <row r="107" spans="1:7" ht="15" customHeight="1" x14ac:dyDescent="0.25">
      <c r="A107" s="14"/>
      <c r="B107" s="21"/>
      <c r="C107" s="54" t="s">
        <v>225</v>
      </c>
      <c r="D107" s="22">
        <v>200</v>
      </c>
      <c r="E107" s="24">
        <v>257.58</v>
      </c>
      <c r="G107" s="33">
        <f t="shared" si="1"/>
        <v>257.58</v>
      </c>
    </row>
    <row r="108" spans="1:7" ht="15" customHeight="1" x14ac:dyDescent="0.25">
      <c r="A108" s="14"/>
      <c r="B108" s="21"/>
      <c r="C108" s="54" t="s">
        <v>226</v>
      </c>
      <c r="D108" s="22">
        <v>225</v>
      </c>
      <c r="E108" s="24">
        <v>328.26</v>
      </c>
      <c r="G108" s="33">
        <f t="shared" si="1"/>
        <v>328.26</v>
      </c>
    </row>
    <row r="109" spans="1:7" ht="15" customHeight="1" x14ac:dyDescent="0.25">
      <c r="A109" s="14"/>
      <c r="B109" s="21"/>
      <c r="C109" s="54" t="s">
        <v>227</v>
      </c>
      <c r="D109" s="22">
        <v>250</v>
      </c>
      <c r="E109" s="24">
        <v>428.3</v>
      </c>
      <c r="G109" s="33">
        <f t="shared" si="1"/>
        <v>428.3</v>
      </c>
    </row>
    <row r="110" spans="1:7" ht="15" customHeight="1" x14ac:dyDescent="0.25">
      <c r="A110" s="14"/>
      <c r="B110" s="21"/>
      <c r="C110" s="25"/>
      <c r="D110" s="22"/>
      <c r="E110" s="22"/>
      <c r="G110" s="33"/>
    </row>
    <row r="111" spans="1:7" ht="15" customHeight="1" x14ac:dyDescent="0.25">
      <c r="A111" s="23" t="s">
        <v>45</v>
      </c>
      <c r="B111" s="22"/>
      <c r="C111" s="54" t="s">
        <v>228</v>
      </c>
      <c r="D111" s="22" t="s">
        <v>52</v>
      </c>
      <c r="E111" s="24">
        <v>7.94</v>
      </c>
      <c r="G111" s="33">
        <f t="shared" si="1"/>
        <v>7.94</v>
      </c>
    </row>
    <row r="112" spans="1:7" ht="15" customHeight="1" x14ac:dyDescent="0.25">
      <c r="A112" s="25" t="s">
        <v>5</v>
      </c>
      <c r="B112" s="22"/>
      <c r="C112" s="54" t="s">
        <v>229</v>
      </c>
      <c r="D112" s="22" t="s">
        <v>53</v>
      </c>
      <c r="E112" s="24">
        <v>7.94</v>
      </c>
      <c r="G112" s="33">
        <f t="shared" si="1"/>
        <v>7.94</v>
      </c>
    </row>
    <row r="113" spans="1:7" ht="15" customHeight="1" x14ac:dyDescent="0.25">
      <c r="A113" s="25" t="s">
        <v>6</v>
      </c>
      <c r="B113" s="22"/>
      <c r="C113" s="54" t="s">
        <v>230</v>
      </c>
      <c r="D113" s="22" t="s">
        <v>54</v>
      </c>
      <c r="E113" s="24">
        <v>7.94</v>
      </c>
      <c r="G113" s="33">
        <f t="shared" si="1"/>
        <v>7.94</v>
      </c>
    </row>
    <row r="114" spans="1:7" ht="15" customHeight="1" x14ac:dyDescent="0.25">
      <c r="A114" s="14"/>
      <c r="B114" s="14"/>
      <c r="C114" s="54" t="s">
        <v>231</v>
      </c>
      <c r="D114" s="22" t="s">
        <v>55</v>
      </c>
      <c r="E114" s="24">
        <v>10.25</v>
      </c>
      <c r="G114" s="33">
        <f t="shared" si="1"/>
        <v>10.25</v>
      </c>
    </row>
    <row r="115" spans="1:7" ht="15" customHeight="1" x14ac:dyDescent="0.25">
      <c r="A115" s="14"/>
      <c r="B115" s="14"/>
      <c r="C115" s="54" t="s">
        <v>232</v>
      </c>
      <c r="D115" s="22" t="s">
        <v>56</v>
      </c>
      <c r="E115" s="24">
        <v>12.85</v>
      </c>
      <c r="G115" s="33">
        <f t="shared" si="1"/>
        <v>12.85</v>
      </c>
    </row>
    <row r="116" spans="1:7" ht="15" customHeight="1" x14ac:dyDescent="0.25">
      <c r="A116" s="14"/>
      <c r="B116" s="14"/>
      <c r="C116" s="54" t="s">
        <v>233</v>
      </c>
      <c r="D116" s="22" t="s">
        <v>57</v>
      </c>
      <c r="E116" s="24">
        <v>14.19</v>
      </c>
      <c r="G116" s="33">
        <f t="shared" si="1"/>
        <v>14.19</v>
      </c>
    </row>
    <row r="117" spans="1:7" ht="15" customHeight="1" x14ac:dyDescent="0.25">
      <c r="A117" s="14"/>
      <c r="B117" s="14"/>
      <c r="C117" s="54" t="s">
        <v>234</v>
      </c>
      <c r="D117" s="22" t="s">
        <v>58</v>
      </c>
      <c r="E117" s="24">
        <v>15.29</v>
      </c>
      <c r="G117" s="33">
        <f t="shared" si="1"/>
        <v>15.29</v>
      </c>
    </row>
    <row r="118" spans="1:7" ht="15" customHeight="1" x14ac:dyDescent="0.25">
      <c r="A118" s="14"/>
      <c r="B118" s="14"/>
      <c r="C118" s="54" t="s">
        <v>235</v>
      </c>
      <c r="D118" s="22" t="s">
        <v>59</v>
      </c>
      <c r="E118" s="24">
        <v>15.29</v>
      </c>
      <c r="G118" s="33">
        <f t="shared" si="1"/>
        <v>15.29</v>
      </c>
    </row>
    <row r="119" spans="1:7" ht="15" customHeight="1" x14ac:dyDescent="0.25">
      <c r="A119" s="14"/>
      <c r="B119" s="21"/>
      <c r="C119" s="54" t="s">
        <v>236</v>
      </c>
      <c r="D119" s="22" t="s">
        <v>60</v>
      </c>
      <c r="E119" s="24">
        <v>15.29</v>
      </c>
      <c r="G119" s="33">
        <f t="shared" si="1"/>
        <v>15.29</v>
      </c>
    </row>
    <row r="120" spans="1:7" ht="15" customHeight="1" x14ac:dyDescent="0.25">
      <c r="A120" s="14"/>
      <c r="B120" s="21"/>
      <c r="C120" s="54" t="s">
        <v>237</v>
      </c>
      <c r="D120" s="22" t="s">
        <v>61</v>
      </c>
      <c r="E120" s="24">
        <v>26.42</v>
      </c>
      <c r="G120" s="33">
        <f t="shared" si="1"/>
        <v>26.42</v>
      </c>
    </row>
    <row r="121" spans="1:7" ht="15" customHeight="1" x14ac:dyDescent="0.25">
      <c r="A121" s="14"/>
      <c r="B121" s="21"/>
      <c r="C121" s="54" t="s">
        <v>238</v>
      </c>
      <c r="D121" s="22" t="s">
        <v>62</v>
      </c>
      <c r="E121" s="24">
        <v>40.06</v>
      </c>
      <c r="G121" s="33">
        <f t="shared" si="1"/>
        <v>40.06</v>
      </c>
    </row>
    <row r="122" spans="1:7" ht="15" customHeight="1" x14ac:dyDescent="0.25">
      <c r="A122" s="14"/>
      <c r="B122" s="21"/>
      <c r="C122" s="54" t="s">
        <v>239</v>
      </c>
      <c r="D122" s="22" t="s">
        <v>63</v>
      </c>
      <c r="E122" s="24">
        <v>50.67</v>
      </c>
      <c r="G122" s="33">
        <f t="shared" si="1"/>
        <v>50.67</v>
      </c>
    </row>
    <row r="123" spans="1:7" ht="15" customHeight="1" x14ac:dyDescent="0.25">
      <c r="A123" s="14"/>
      <c r="B123" s="21"/>
      <c r="C123" s="54" t="s">
        <v>240</v>
      </c>
      <c r="D123" s="22" t="s">
        <v>64</v>
      </c>
      <c r="E123" s="24">
        <v>53.75</v>
      </c>
      <c r="G123" s="33">
        <f t="shared" si="1"/>
        <v>53.75</v>
      </c>
    </row>
    <row r="124" spans="1:7" ht="15" customHeight="1" x14ac:dyDescent="0.25">
      <c r="A124" s="14"/>
      <c r="B124" s="21"/>
      <c r="C124" s="54" t="s">
        <v>241</v>
      </c>
      <c r="D124" s="22" t="s">
        <v>46</v>
      </c>
      <c r="E124" s="24">
        <v>209.66</v>
      </c>
      <c r="G124" s="33">
        <f t="shared" si="1"/>
        <v>209.66</v>
      </c>
    </row>
    <row r="125" spans="1:7" ht="15" customHeight="1" x14ac:dyDescent="0.25">
      <c r="A125" s="14"/>
      <c r="B125" s="21"/>
      <c r="C125" s="54" t="s">
        <v>242</v>
      </c>
      <c r="D125" s="22" t="s">
        <v>47</v>
      </c>
      <c r="E125" s="24">
        <v>257.58</v>
      </c>
      <c r="G125" s="33">
        <f t="shared" si="1"/>
        <v>257.58</v>
      </c>
    </row>
    <row r="126" spans="1:7" ht="15" customHeight="1" x14ac:dyDescent="0.25">
      <c r="A126" s="14"/>
      <c r="B126" s="21"/>
      <c r="C126" s="54" t="s">
        <v>243</v>
      </c>
      <c r="D126" s="22" t="s">
        <v>48</v>
      </c>
      <c r="E126" s="24">
        <v>311.48</v>
      </c>
      <c r="G126" s="33">
        <f t="shared" si="1"/>
        <v>311.48</v>
      </c>
    </row>
    <row r="127" spans="1:7" ht="12.75" customHeight="1" x14ac:dyDescent="0.25">
      <c r="A127" s="14"/>
      <c r="B127" s="21"/>
      <c r="C127" s="54" t="s">
        <v>244</v>
      </c>
      <c r="D127" s="22" t="s">
        <v>49</v>
      </c>
      <c r="E127" s="24">
        <v>311.48</v>
      </c>
      <c r="G127" s="33">
        <f t="shared" si="1"/>
        <v>311.48</v>
      </c>
    </row>
    <row r="128" spans="1:7" ht="15" customHeight="1" x14ac:dyDescent="0.25">
      <c r="A128" s="14"/>
      <c r="B128" s="21"/>
      <c r="C128" s="25"/>
      <c r="D128" s="22"/>
      <c r="E128" s="24"/>
      <c r="G128" s="33"/>
    </row>
    <row r="129" spans="1:7" ht="15" customHeight="1" x14ac:dyDescent="0.25">
      <c r="A129" s="23" t="s">
        <v>50</v>
      </c>
      <c r="B129" s="22"/>
      <c r="C129" s="54" t="s">
        <v>245</v>
      </c>
      <c r="D129" s="22" t="s">
        <v>51</v>
      </c>
      <c r="E129" s="24">
        <v>22.7</v>
      </c>
      <c r="G129" s="33">
        <f t="shared" si="1"/>
        <v>22.7</v>
      </c>
    </row>
    <row r="130" spans="1:7" ht="15" customHeight="1" x14ac:dyDescent="0.25">
      <c r="A130" s="25" t="s">
        <v>5</v>
      </c>
      <c r="B130" s="22"/>
      <c r="C130" s="54" t="s">
        <v>246</v>
      </c>
      <c r="D130" s="22" t="s">
        <v>65</v>
      </c>
      <c r="E130" s="24">
        <v>26.07</v>
      </c>
      <c r="G130" s="33">
        <f t="shared" si="1"/>
        <v>26.07</v>
      </c>
    </row>
    <row r="131" spans="1:7" ht="15" customHeight="1" x14ac:dyDescent="0.25">
      <c r="A131" s="25" t="s">
        <v>6</v>
      </c>
      <c r="B131" s="22"/>
      <c r="C131" s="54" t="s">
        <v>247</v>
      </c>
      <c r="D131" s="22" t="s">
        <v>66</v>
      </c>
      <c r="E131" s="24">
        <v>26.18</v>
      </c>
      <c r="G131" s="33">
        <f t="shared" si="1"/>
        <v>26.18</v>
      </c>
    </row>
    <row r="132" spans="1:7" ht="15" customHeight="1" x14ac:dyDescent="0.25">
      <c r="A132" s="14"/>
      <c r="B132" s="14"/>
      <c r="C132" s="54" t="s">
        <v>248</v>
      </c>
      <c r="D132" s="22" t="s">
        <v>67</v>
      </c>
      <c r="E132" s="24">
        <v>30.84</v>
      </c>
      <c r="G132" s="33">
        <f t="shared" si="1"/>
        <v>30.84</v>
      </c>
    </row>
    <row r="133" spans="1:7" ht="15" customHeight="1" x14ac:dyDescent="0.25">
      <c r="A133" s="14"/>
      <c r="B133" s="21"/>
      <c r="C133" s="54" t="s">
        <v>249</v>
      </c>
      <c r="D133" s="22" t="s">
        <v>68</v>
      </c>
      <c r="E133" s="24">
        <v>37.840000000000003</v>
      </c>
      <c r="G133" s="33">
        <f t="shared" si="1"/>
        <v>37.840000000000003</v>
      </c>
    </row>
    <row r="134" spans="1:7" ht="15" customHeight="1" x14ac:dyDescent="0.25">
      <c r="A134" s="14"/>
      <c r="B134" s="21"/>
      <c r="C134" s="54" t="s">
        <v>250</v>
      </c>
      <c r="D134" s="22" t="s">
        <v>69</v>
      </c>
      <c r="E134" s="24">
        <v>53.44</v>
      </c>
      <c r="G134" s="33">
        <f t="shared" si="1"/>
        <v>53.44</v>
      </c>
    </row>
    <row r="135" spans="1:7" ht="15" customHeight="1" x14ac:dyDescent="0.25">
      <c r="A135" s="14"/>
      <c r="B135" s="21"/>
      <c r="C135" s="54" t="s">
        <v>251</v>
      </c>
      <c r="D135" s="22" t="s">
        <v>70</v>
      </c>
      <c r="E135" s="24">
        <v>60.63</v>
      </c>
      <c r="G135" s="33">
        <f t="shared" si="1"/>
        <v>60.63</v>
      </c>
    </row>
    <row r="136" spans="1:7" ht="15" customHeight="1" x14ac:dyDescent="0.25">
      <c r="A136" s="14"/>
      <c r="B136" s="21"/>
      <c r="C136" s="54" t="s">
        <v>252</v>
      </c>
      <c r="D136" s="22" t="s">
        <v>71</v>
      </c>
      <c r="E136" s="24">
        <v>65.38</v>
      </c>
      <c r="G136" s="33">
        <f t="shared" si="1"/>
        <v>65.38</v>
      </c>
    </row>
    <row r="137" spans="1:7" ht="15" customHeight="1" x14ac:dyDescent="0.25">
      <c r="A137" s="14"/>
      <c r="B137" s="21"/>
      <c r="C137" s="54" t="s">
        <v>253</v>
      </c>
      <c r="D137" s="22" t="s">
        <v>72</v>
      </c>
      <c r="E137" s="24">
        <v>80.63</v>
      </c>
      <c r="G137" s="33">
        <f t="shared" si="1"/>
        <v>80.63</v>
      </c>
    </row>
    <row r="138" spans="1:7" ht="15" customHeight="1" x14ac:dyDescent="0.25">
      <c r="A138" s="14"/>
      <c r="B138" s="21"/>
      <c r="C138" s="54" t="s">
        <v>254</v>
      </c>
      <c r="D138" s="22" t="s">
        <v>73</v>
      </c>
      <c r="E138" s="24">
        <v>81.290000000000006</v>
      </c>
      <c r="G138" s="33">
        <f t="shared" si="1"/>
        <v>81.290000000000006</v>
      </c>
    </row>
    <row r="139" spans="1:7" ht="15" customHeight="1" x14ac:dyDescent="0.25">
      <c r="A139" s="14"/>
      <c r="B139" s="21"/>
      <c r="C139" s="54" t="s">
        <v>255</v>
      </c>
      <c r="D139" s="22" t="s">
        <v>74</v>
      </c>
      <c r="E139" s="24">
        <v>211.18</v>
      </c>
      <c r="G139" s="33">
        <f t="shared" si="1"/>
        <v>211.18</v>
      </c>
    </row>
    <row r="140" spans="1:7" ht="15" customHeight="1" x14ac:dyDescent="0.25">
      <c r="A140" s="14"/>
      <c r="B140" s="21"/>
      <c r="C140" s="25"/>
      <c r="D140" s="22"/>
      <c r="E140" s="24"/>
      <c r="G140" s="33"/>
    </row>
    <row r="141" spans="1:7" ht="15" customHeight="1" x14ac:dyDescent="0.25">
      <c r="A141" s="16" t="s">
        <v>75</v>
      </c>
      <c r="B141" s="21"/>
      <c r="C141" s="54" t="s">
        <v>305</v>
      </c>
      <c r="D141" s="22" t="s">
        <v>76</v>
      </c>
      <c r="E141" s="24">
        <v>27.92</v>
      </c>
      <c r="G141" s="33">
        <f t="shared" si="1"/>
        <v>27.92</v>
      </c>
    </row>
    <row r="142" spans="1:7" ht="15" customHeight="1" x14ac:dyDescent="0.25">
      <c r="A142" s="14" t="s">
        <v>5</v>
      </c>
      <c r="B142" s="21"/>
      <c r="C142" s="54"/>
      <c r="D142" s="22"/>
      <c r="E142" s="24"/>
      <c r="G142" s="33"/>
    </row>
    <row r="143" spans="1:7" ht="15" customHeight="1" x14ac:dyDescent="0.25">
      <c r="A143" s="25" t="s">
        <v>6</v>
      </c>
      <c r="B143" s="21"/>
      <c r="C143" s="54" t="s">
        <v>306</v>
      </c>
      <c r="D143" s="22" t="s">
        <v>77</v>
      </c>
      <c r="E143" s="24">
        <v>35.86</v>
      </c>
      <c r="G143" s="33">
        <f t="shared" ref="G143:G206" si="2">SUM(E143*(1-$G$8))</f>
        <v>35.86</v>
      </c>
    </row>
    <row r="144" spans="1:7" ht="15" customHeight="1" x14ac:dyDescent="0.25">
      <c r="A144" s="14" t="s">
        <v>81</v>
      </c>
      <c r="B144" s="21"/>
      <c r="C144" s="54"/>
      <c r="D144" s="22"/>
      <c r="E144" s="24"/>
      <c r="G144" s="33"/>
    </row>
    <row r="145" spans="1:7" ht="15" customHeight="1" x14ac:dyDescent="0.25">
      <c r="A145" s="14"/>
      <c r="B145" s="21"/>
      <c r="C145" s="54" t="s">
        <v>307</v>
      </c>
      <c r="D145" s="22" t="s">
        <v>78</v>
      </c>
      <c r="E145" s="24">
        <v>46.42</v>
      </c>
      <c r="G145" s="33">
        <f t="shared" si="2"/>
        <v>46.42</v>
      </c>
    </row>
    <row r="146" spans="1:7" ht="15" customHeight="1" x14ac:dyDescent="0.25">
      <c r="A146" s="14"/>
      <c r="B146" s="21"/>
      <c r="C146" s="54" t="s">
        <v>308</v>
      </c>
      <c r="D146" s="22" t="s">
        <v>79</v>
      </c>
      <c r="E146" s="24">
        <v>40.04</v>
      </c>
      <c r="G146" s="33">
        <f t="shared" si="2"/>
        <v>40.04</v>
      </c>
    </row>
    <row r="147" spans="1:7" ht="15" customHeight="1" x14ac:dyDescent="0.25">
      <c r="A147" s="14"/>
      <c r="B147" s="21"/>
      <c r="C147" s="54" t="s">
        <v>309</v>
      </c>
      <c r="D147" s="22" t="s">
        <v>80</v>
      </c>
      <c r="E147" s="24">
        <v>36.119999999999997</v>
      </c>
      <c r="G147" s="33">
        <f t="shared" si="2"/>
        <v>36.119999999999997</v>
      </c>
    </row>
    <row r="148" spans="1:7" ht="15" customHeight="1" x14ac:dyDescent="0.25">
      <c r="A148" s="14"/>
      <c r="B148" s="21"/>
      <c r="C148" s="25"/>
      <c r="D148" s="22"/>
      <c r="E148" s="24"/>
      <c r="G148" s="33"/>
    </row>
    <row r="149" spans="1:7" ht="15" customHeight="1" x14ac:dyDescent="0.25">
      <c r="A149" s="16"/>
      <c r="B149" s="21" t="s">
        <v>126</v>
      </c>
      <c r="C149" s="54" t="s">
        <v>296</v>
      </c>
      <c r="D149" s="22" t="s">
        <v>51</v>
      </c>
      <c r="E149" s="24">
        <v>46.75</v>
      </c>
      <c r="G149" s="33">
        <f t="shared" si="2"/>
        <v>46.75</v>
      </c>
    </row>
    <row r="150" spans="1:7" ht="15" customHeight="1" x14ac:dyDescent="0.25">
      <c r="A150" s="14"/>
      <c r="B150" s="21"/>
      <c r="C150" s="54" t="s">
        <v>297</v>
      </c>
      <c r="D150" s="22" t="s">
        <v>83</v>
      </c>
      <c r="E150" s="24">
        <v>36.85</v>
      </c>
      <c r="G150" s="33">
        <f t="shared" si="2"/>
        <v>36.85</v>
      </c>
    </row>
    <row r="151" spans="1:7" ht="15" customHeight="1" x14ac:dyDescent="0.25">
      <c r="A151" s="25"/>
      <c r="B151" s="21" t="s">
        <v>126</v>
      </c>
      <c r="C151" s="54" t="s">
        <v>298</v>
      </c>
      <c r="D151" s="22" t="s">
        <v>66</v>
      </c>
      <c r="E151" s="24">
        <v>50.2</v>
      </c>
      <c r="G151" s="33">
        <f t="shared" si="2"/>
        <v>50.2</v>
      </c>
    </row>
    <row r="152" spans="1:7" ht="15" customHeight="1" x14ac:dyDescent="0.25">
      <c r="A152" s="14"/>
      <c r="B152" s="21"/>
      <c r="C152" s="54" t="s">
        <v>299</v>
      </c>
      <c r="D152" s="22" t="s">
        <v>84</v>
      </c>
      <c r="E152" s="24">
        <v>40.549999999999997</v>
      </c>
      <c r="G152" s="33">
        <f t="shared" si="2"/>
        <v>40.549999999999997</v>
      </c>
    </row>
    <row r="153" spans="1:7" ht="15" customHeight="1" x14ac:dyDescent="0.25">
      <c r="A153" s="14"/>
      <c r="B153" s="21"/>
      <c r="C153" s="54" t="s">
        <v>300</v>
      </c>
      <c r="D153" s="22" t="s">
        <v>67</v>
      </c>
      <c r="E153" s="24">
        <v>43.71</v>
      </c>
      <c r="G153" s="33">
        <f t="shared" si="2"/>
        <v>43.71</v>
      </c>
    </row>
    <row r="154" spans="1:7" ht="15" customHeight="1" x14ac:dyDescent="0.25">
      <c r="A154" s="14"/>
      <c r="B154" s="21"/>
      <c r="C154" s="54" t="s">
        <v>301</v>
      </c>
      <c r="D154" s="22" t="s">
        <v>85</v>
      </c>
      <c r="E154" s="24">
        <v>64.260000000000005</v>
      </c>
      <c r="G154" s="33">
        <f t="shared" si="2"/>
        <v>64.260000000000005</v>
      </c>
    </row>
    <row r="155" spans="1:7" ht="15" customHeight="1" x14ac:dyDescent="0.25">
      <c r="A155" s="14"/>
      <c r="B155" s="21"/>
      <c r="C155" s="54" t="s">
        <v>302</v>
      </c>
      <c r="D155" s="22" t="s">
        <v>70</v>
      </c>
      <c r="E155" s="24">
        <v>67.430000000000007</v>
      </c>
      <c r="G155" s="33">
        <f t="shared" si="2"/>
        <v>67.430000000000007</v>
      </c>
    </row>
    <row r="156" spans="1:7" ht="15" customHeight="1" x14ac:dyDescent="0.25">
      <c r="A156" s="14"/>
      <c r="B156" s="21" t="s">
        <v>126</v>
      </c>
      <c r="C156" s="54" t="s">
        <v>303</v>
      </c>
      <c r="D156" s="22" t="s">
        <v>86</v>
      </c>
      <c r="E156" s="24">
        <v>100.69</v>
      </c>
      <c r="G156" s="33">
        <f t="shared" si="2"/>
        <v>100.69</v>
      </c>
    </row>
    <row r="157" spans="1:7" ht="15" customHeight="1" x14ac:dyDescent="0.25">
      <c r="A157" s="14"/>
      <c r="B157" s="21" t="s">
        <v>126</v>
      </c>
      <c r="C157" s="54" t="s">
        <v>304</v>
      </c>
      <c r="D157" s="22" t="s">
        <v>72</v>
      </c>
      <c r="E157" s="24">
        <v>104.65</v>
      </c>
      <c r="G157" s="33">
        <f t="shared" si="2"/>
        <v>104.65</v>
      </c>
    </row>
    <row r="158" spans="1:7" ht="15" customHeight="1" x14ac:dyDescent="0.25">
      <c r="A158" s="14"/>
      <c r="B158" s="21"/>
      <c r="C158" s="25"/>
      <c r="D158" s="22"/>
      <c r="E158" s="24"/>
      <c r="G158" s="33"/>
    </row>
    <row r="159" spans="1:7" ht="15" customHeight="1" x14ac:dyDescent="0.25">
      <c r="A159" s="16" t="s">
        <v>310</v>
      </c>
      <c r="B159" s="21"/>
      <c r="C159" s="25"/>
      <c r="D159" s="22"/>
      <c r="E159" s="24"/>
      <c r="G159" s="33"/>
    </row>
    <row r="160" spans="1:7" ht="15" customHeight="1" x14ac:dyDescent="0.25">
      <c r="A160" s="16" t="s">
        <v>87</v>
      </c>
      <c r="B160" s="21"/>
      <c r="C160" s="25"/>
      <c r="D160" s="22"/>
      <c r="E160" s="24"/>
      <c r="G160" s="33"/>
    </row>
    <row r="161" spans="1:7" ht="15" customHeight="1" x14ac:dyDescent="0.25">
      <c r="A161" s="16"/>
      <c r="B161" s="21"/>
      <c r="C161" s="54" t="s">
        <v>294</v>
      </c>
      <c r="D161" s="22" t="s">
        <v>88</v>
      </c>
      <c r="E161" s="24">
        <v>20.09</v>
      </c>
      <c r="G161" s="33">
        <f t="shared" si="2"/>
        <v>20.09</v>
      </c>
    </row>
    <row r="162" spans="1:7" ht="15" customHeight="1" x14ac:dyDescent="0.25">
      <c r="A162" s="14" t="s">
        <v>5</v>
      </c>
      <c r="B162" s="21"/>
      <c r="C162" s="54" t="s">
        <v>292</v>
      </c>
      <c r="D162" s="22" t="s">
        <v>58</v>
      </c>
      <c r="E162" s="24">
        <v>20.09</v>
      </c>
      <c r="G162" s="33">
        <f t="shared" si="2"/>
        <v>20.09</v>
      </c>
    </row>
    <row r="163" spans="1:7" ht="15" customHeight="1" x14ac:dyDescent="0.25">
      <c r="A163" s="25" t="s">
        <v>6</v>
      </c>
      <c r="B163" s="21"/>
      <c r="C163" s="54" t="s">
        <v>295</v>
      </c>
      <c r="D163" s="22" t="s">
        <v>59</v>
      </c>
      <c r="E163" s="24">
        <v>24.02</v>
      </c>
      <c r="G163" s="33">
        <f t="shared" si="2"/>
        <v>24.02</v>
      </c>
    </row>
    <row r="164" spans="1:7" ht="15" customHeight="1" x14ac:dyDescent="0.25">
      <c r="A164" s="14" t="s">
        <v>82</v>
      </c>
      <c r="B164" s="21"/>
      <c r="C164" s="54" t="s">
        <v>293</v>
      </c>
      <c r="D164" s="22" t="s">
        <v>89</v>
      </c>
      <c r="E164" s="24">
        <v>24.02</v>
      </c>
      <c r="G164" s="33">
        <f t="shared" si="2"/>
        <v>24.02</v>
      </c>
    </row>
    <row r="165" spans="1:7" ht="15" customHeight="1" x14ac:dyDescent="0.25">
      <c r="A165" s="14"/>
      <c r="B165" s="21"/>
      <c r="C165" s="25"/>
      <c r="D165" s="22"/>
      <c r="E165" s="24"/>
      <c r="G165" s="33"/>
    </row>
    <row r="166" spans="1:7" ht="15" customHeight="1" x14ac:dyDescent="0.25">
      <c r="A166" s="23" t="s">
        <v>90</v>
      </c>
      <c r="B166" s="21"/>
      <c r="C166" s="54" t="s">
        <v>256</v>
      </c>
      <c r="D166" s="22" t="s">
        <v>62</v>
      </c>
      <c r="E166" s="24">
        <v>192.65</v>
      </c>
      <c r="G166" s="33">
        <f t="shared" si="2"/>
        <v>192.65</v>
      </c>
    </row>
    <row r="167" spans="1:7" ht="15" customHeight="1" x14ac:dyDescent="0.25">
      <c r="A167" s="25" t="s">
        <v>5</v>
      </c>
      <c r="B167" s="21"/>
      <c r="C167" s="54" t="s">
        <v>257</v>
      </c>
      <c r="D167" s="22" t="s">
        <v>91</v>
      </c>
      <c r="E167" s="24">
        <v>201.26</v>
      </c>
      <c r="G167" s="33">
        <f t="shared" si="2"/>
        <v>201.26</v>
      </c>
    </row>
    <row r="168" spans="1:7" ht="15" customHeight="1" x14ac:dyDescent="0.25">
      <c r="A168" s="25" t="s">
        <v>6</v>
      </c>
      <c r="B168" s="21"/>
      <c r="C168" s="54" t="s">
        <v>258</v>
      </c>
      <c r="D168" s="22" t="s">
        <v>63</v>
      </c>
      <c r="E168" s="24">
        <v>235.27</v>
      </c>
      <c r="G168" s="33">
        <f t="shared" si="2"/>
        <v>235.27</v>
      </c>
    </row>
    <row r="169" spans="1:7" ht="15" customHeight="1" x14ac:dyDescent="0.25">
      <c r="A169" s="14" t="s">
        <v>81</v>
      </c>
      <c r="B169" s="21"/>
      <c r="C169" s="54" t="s">
        <v>259</v>
      </c>
      <c r="D169" s="22" t="s">
        <v>92</v>
      </c>
      <c r="E169" s="24">
        <v>243.87</v>
      </c>
      <c r="G169" s="33">
        <f t="shared" si="2"/>
        <v>243.87</v>
      </c>
    </row>
    <row r="170" spans="1:7" ht="15" customHeight="1" x14ac:dyDescent="0.25">
      <c r="A170" s="14"/>
      <c r="B170" s="21"/>
      <c r="C170" s="54" t="s">
        <v>260</v>
      </c>
      <c r="D170" s="22" t="s">
        <v>93</v>
      </c>
      <c r="E170" s="24">
        <v>263.10000000000002</v>
      </c>
      <c r="G170" s="33">
        <f t="shared" si="2"/>
        <v>263.10000000000002</v>
      </c>
    </row>
    <row r="171" spans="1:7" ht="15" customHeight="1" x14ac:dyDescent="0.25">
      <c r="A171" s="14"/>
      <c r="B171" s="21"/>
      <c r="C171" s="54" t="s">
        <v>261</v>
      </c>
      <c r="D171" s="22" t="s">
        <v>64</v>
      </c>
      <c r="E171" s="24">
        <v>272.02999999999997</v>
      </c>
      <c r="G171" s="33">
        <f t="shared" si="2"/>
        <v>272.02999999999997</v>
      </c>
    </row>
    <row r="172" spans="1:7" ht="15" customHeight="1" x14ac:dyDescent="0.25">
      <c r="A172" s="14"/>
      <c r="B172" s="21"/>
      <c r="C172" s="54" t="s">
        <v>262</v>
      </c>
      <c r="D172" s="22" t="s">
        <v>94</v>
      </c>
      <c r="E172" s="24">
        <v>283.39999999999998</v>
      </c>
      <c r="G172" s="33">
        <f t="shared" si="2"/>
        <v>283.39999999999998</v>
      </c>
    </row>
    <row r="173" spans="1:7" ht="15" customHeight="1" x14ac:dyDescent="0.25">
      <c r="A173" s="14"/>
      <c r="B173" s="21"/>
      <c r="C173" s="54" t="s">
        <v>263</v>
      </c>
      <c r="D173" s="22" t="s">
        <v>95</v>
      </c>
      <c r="E173" s="24">
        <v>292.02999999999997</v>
      </c>
      <c r="G173" s="33">
        <f t="shared" si="2"/>
        <v>292.02999999999997</v>
      </c>
    </row>
    <row r="174" spans="1:7" ht="15" customHeight="1" x14ac:dyDescent="0.25">
      <c r="A174" s="14"/>
      <c r="B174" s="21"/>
      <c r="C174" s="54" t="s">
        <v>264</v>
      </c>
      <c r="D174" s="22" t="s">
        <v>96</v>
      </c>
      <c r="E174" s="24">
        <v>306.79000000000002</v>
      </c>
      <c r="G174" s="33">
        <f t="shared" si="2"/>
        <v>306.79000000000002</v>
      </c>
    </row>
    <row r="175" spans="1:7" ht="15" customHeight="1" x14ac:dyDescent="0.25">
      <c r="A175" s="14"/>
      <c r="B175" s="21"/>
      <c r="C175" s="54" t="s">
        <v>311</v>
      </c>
      <c r="D175" s="22" t="s">
        <v>97</v>
      </c>
      <c r="E175" s="24">
        <v>324.64999999999998</v>
      </c>
      <c r="G175" s="33">
        <f t="shared" si="2"/>
        <v>324.64999999999998</v>
      </c>
    </row>
    <row r="176" spans="1:7" ht="15" customHeight="1" x14ac:dyDescent="0.25">
      <c r="A176" s="14"/>
      <c r="B176" s="21"/>
      <c r="C176" s="25"/>
      <c r="D176" s="22"/>
      <c r="E176" s="22"/>
      <c r="G176" s="33"/>
    </row>
    <row r="177" spans="1:8" ht="15" customHeight="1" x14ac:dyDescent="0.25">
      <c r="A177" s="14"/>
      <c r="B177" s="21"/>
      <c r="C177" s="25"/>
      <c r="D177" s="22"/>
      <c r="E177" s="22"/>
      <c r="G177" s="33"/>
    </row>
    <row r="178" spans="1:8" ht="15" customHeight="1" x14ac:dyDescent="0.3">
      <c r="A178" s="12" t="s">
        <v>98</v>
      </c>
      <c r="B178" s="6"/>
      <c r="C178" s="5"/>
      <c r="D178" s="7"/>
      <c r="E178" s="7"/>
      <c r="F178" s="9"/>
      <c r="G178" s="33"/>
    </row>
    <row r="179" spans="1:8" ht="15" customHeight="1" x14ac:dyDescent="0.3">
      <c r="A179" s="14"/>
      <c r="B179" s="21"/>
      <c r="C179" s="25"/>
      <c r="D179" s="22"/>
      <c r="E179" s="22"/>
      <c r="G179" s="33"/>
      <c r="H179" s="9"/>
    </row>
    <row r="180" spans="1:8" ht="15" customHeight="1" x14ac:dyDescent="0.25">
      <c r="A180" s="23" t="s">
        <v>4</v>
      </c>
      <c r="B180" s="22"/>
      <c r="C180" s="54" t="s">
        <v>265</v>
      </c>
      <c r="D180" s="22">
        <v>50</v>
      </c>
      <c r="E180" s="24">
        <v>7.85</v>
      </c>
      <c r="G180" s="33">
        <f t="shared" si="2"/>
        <v>7.85</v>
      </c>
    </row>
    <row r="181" spans="1:8" s="4" customFormat="1" ht="21" customHeight="1" x14ac:dyDescent="0.3">
      <c r="A181" s="25" t="s">
        <v>5</v>
      </c>
      <c r="B181" s="22"/>
      <c r="C181" s="54" t="s">
        <v>266</v>
      </c>
      <c r="D181" s="22">
        <v>63</v>
      </c>
      <c r="E181" s="24">
        <v>9.26</v>
      </c>
      <c r="F181" s="10"/>
      <c r="G181" s="33">
        <f t="shared" si="2"/>
        <v>9.26</v>
      </c>
      <c r="H181" s="10"/>
    </row>
    <row r="182" spans="1:8" ht="15" customHeight="1" x14ac:dyDescent="0.25">
      <c r="A182" s="25" t="s">
        <v>6</v>
      </c>
      <c r="B182" s="22"/>
      <c r="C182" s="54" t="s">
        <v>267</v>
      </c>
      <c r="D182" s="22">
        <v>75</v>
      </c>
      <c r="E182" s="24">
        <v>11.48</v>
      </c>
      <c r="G182" s="33">
        <f t="shared" si="2"/>
        <v>11.48</v>
      </c>
    </row>
    <row r="183" spans="1:8" ht="15" customHeight="1" x14ac:dyDescent="0.25">
      <c r="A183" s="25"/>
      <c r="B183" s="21"/>
      <c r="C183" s="25"/>
      <c r="D183" s="22"/>
      <c r="E183" s="24"/>
      <c r="G183" s="33"/>
    </row>
    <row r="184" spans="1:8" ht="15" customHeight="1" x14ac:dyDescent="0.25">
      <c r="A184" s="25" t="s">
        <v>2</v>
      </c>
      <c r="B184" s="22"/>
      <c r="C184" s="54" t="s">
        <v>268</v>
      </c>
      <c r="D184" s="22">
        <v>90</v>
      </c>
      <c r="E184" s="24">
        <v>15.07</v>
      </c>
      <c r="G184" s="33">
        <f t="shared" si="2"/>
        <v>15.07</v>
      </c>
    </row>
    <row r="185" spans="1:8" ht="15" customHeight="1" x14ac:dyDescent="0.25">
      <c r="A185" s="25" t="s">
        <v>3</v>
      </c>
      <c r="B185" s="22"/>
      <c r="C185" s="54" t="s">
        <v>269</v>
      </c>
      <c r="D185" s="22">
        <v>110</v>
      </c>
      <c r="E185" s="24">
        <v>18.79</v>
      </c>
      <c r="G185" s="33">
        <f t="shared" si="2"/>
        <v>18.79</v>
      </c>
    </row>
    <row r="186" spans="1:8" ht="15" customHeight="1" x14ac:dyDescent="0.25">
      <c r="A186" s="14"/>
      <c r="B186" s="14"/>
      <c r="C186" s="54" t="s">
        <v>270</v>
      </c>
      <c r="D186" s="22">
        <v>125</v>
      </c>
      <c r="E186" s="24">
        <v>23.39</v>
      </c>
      <c r="G186" s="33">
        <f t="shared" si="2"/>
        <v>23.39</v>
      </c>
    </row>
    <row r="187" spans="1:8" ht="15" customHeight="1" x14ac:dyDescent="0.25">
      <c r="A187" s="14"/>
      <c r="B187" s="21"/>
      <c r="C187" s="54" t="s">
        <v>271</v>
      </c>
      <c r="D187" s="22">
        <v>160</v>
      </c>
      <c r="E187" s="24">
        <v>34.03</v>
      </c>
      <c r="G187" s="33">
        <f t="shared" si="2"/>
        <v>34.03</v>
      </c>
    </row>
    <row r="188" spans="1:8" ht="15" customHeight="1" x14ac:dyDescent="0.25">
      <c r="A188" s="14"/>
      <c r="B188" s="21"/>
      <c r="C188" s="54" t="s">
        <v>272</v>
      </c>
      <c r="D188" s="22">
        <v>180</v>
      </c>
      <c r="E188" s="24">
        <v>53.39</v>
      </c>
      <c r="G188" s="33">
        <f t="shared" si="2"/>
        <v>53.39</v>
      </c>
    </row>
    <row r="189" spans="1:8" ht="15" customHeight="1" x14ac:dyDescent="0.25">
      <c r="A189" s="14"/>
      <c r="B189" s="21"/>
      <c r="C189" s="54" t="s">
        <v>273</v>
      </c>
      <c r="D189" s="22">
        <v>200</v>
      </c>
      <c r="E189" s="24">
        <v>60.24</v>
      </c>
      <c r="G189" s="33">
        <f t="shared" si="2"/>
        <v>60.24</v>
      </c>
    </row>
    <row r="190" spans="1:8" ht="15" customHeight="1" x14ac:dyDescent="0.25">
      <c r="A190" s="14"/>
      <c r="B190" s="21"/>
      <c r="C190" s="54" t="s">
        <v>274</v>
      </c>
      <c r="D190" s="22">
        <v>225</v>
      </c>
      <c r="E190" s="24">
        <v>65.08</v>
      </c>
      <c r="G190" s="33">
        <f t="shared" si="2"/>
        <v>65.08</v>
      </c>
    </row>
    <row r="191" spans="1:8" ht="15" customHeight="1" x14ac:dyDescent="0.25">
      <c r="A191" s="14"/>
      <c r="B191" s="21"/>
      <c r="C191" s="54" t="s">
        <v>275</v>
      </c>
      <c r="D191" s="22">
        <v>250</v>
      </c>
      <c r="E191" s="24">
        <v>96.03</v>
      </c>
      <c r="G191" s="33">
        <f t="shared" si="2"/>
        <v>96.03</v>
      </c>
    </row>
    <row r="192" spans="1:8" ht="15" customHeight="1" x14ac:dyDescent="0.25">
      <c r="A192" s="14"/>
      <c r="B192" s="21"/>
      <c r="C192" s="54" t="s">
        <v>276</v>
      </c>
      <c r="D192" s="22">
        <v>280</v>
      </c>
      <c r="E192" s="24">
        <v>145.71</v>
      </c>
      <c r="G192" s="33">
        <f t="shared" si="2"/>
        <v>145.71</v>
      </c>
    </row>
    <row r="193" spans="1:7" ht="15" customHeight="1" x14ac:dyDescent="0.25">
      <c r="A193" s="14"/>
      <c r="B193" s="21"/>
      <c r="C193" s="54" t="s">
        <v>277</v>
      </c>
      <c r="D193" s="22">
        <v>315</v>
      </c>
      <c r="E193" s="24">
        <v>192.1</v>
      </c>
      <c r="G193" s="33">
        <f t="shared" si="2"/>
        <v>192.1</v>
      </c>
    </row>
    <row r="194" spans="1:7" ht="15" customHeight="1" x14ac:dyDescent="0.25">
      <c r="A194" s="14"/>
      <c r="B194" s="21"/>
      <c r="C194" s="25"/>
      <c r="D194" s="22"/>
      <c r="E194" s="24"/>
      <c r="G194" s="33"/>
    </row>
    <row r="195" spans="1:7" ht="15" customHeight="1" x14ac:dyDescent="0.25">
      <c r="A195" s="25" t="s">
        <v>7</v>
      </c>
      <c r="B195" s="22"/>
      <c r="C195" s="54" t="s">
        <v>278</v>
      </c>
      <c r="D195" s="22" t="s">
        <v>99</v>
      </c>
      <c r="E195" s="24">
        <v>14.78</v>
      </c>
      <c r="G195" s="33">
        <f t="shared" si="2"/>
        <v>14.78</v>
      </c>
    </row>
    <row r="196" spans="1:7" ht="15" customHeight="1" x14ac:dyDescent="0.25">
      <c r="A196" s="14"/>
      <c r="B196" s="21"/>
      <c r="C196" s="54" t="s">
        <v>279</v>
      </c>
      <c r="D196" s="22" t="s">
        <v>100</v>
      </c>
      <c r="E196" s="24">
        <v>18.66</v>
      </c>
      <c r="G196" s="33">
        <f t="shared" si="2"/>
        <v>18.66</v>
      </c>
    </row>
    <row r="197" spans="1:7" ht="15" customHeight="1" x14ac:dyDescent="0.25">
      <c r="A197" s="14"/>
      <c r="B197" s="21"/>
      <c r="C197" s="54" t="s">
        <v>280</v>
      </c>
      <c r="D197" s="22" t="s">
        <v>101</v>
      </c>
      <c r="E197" s="24">
        <v>20.7</v>
      </c>
      <c r="G197" s="33">
        <f t="shared" si="2"/>
        <v>20.7</v>
      </c>
    </row>
    <row r="198" spans="1:7" ht="15" customHeight="1" x14ac:dyDescent="0.25">
      <c r="A198" s="14"/>
      <c r="B198" s="21"/>
      <c r="C198" s="54" t="s">
        <v>281</v>
      </c>
      <c r="D198" s="22" t="s">
        <v>102</v>
      </c>
      <c r="E198" s="24">
        <v>24.75</v>
      </c>
      <c r="G198" s="33">
        <f t="shared" si="2"/>
        <v>24.75</v>
      </c>
    </row>
    <row r="199" spans="1:7" ht="15" customHeight="1" x14ac:dyDescent="0.25">
      <c r="A199" s="14"/>
      <c r="B199" s="21"/>
      <c r="C199" s="54" t="s">
        <v>282</v>
      </c>
      <c r="D199" s="22" t="s">
        <v>103</v>
      </c>
      <c r="E199" s="24">
        <v>30.54</v>
      </c>
      <c r="G199" s="33">
        <f t="shared" si="2"/>
        <v>30.54</v>
      </c>
    </row>
    <row r="200" spans="1:7" ht="15" customHeight="1" x14ac:dyDescent="0.25">
      <c r="A200" s="14"/>
      <c r="B200" s="21"/>
      <c r="C200" s="54" t="s">
        <v>283</v>
      </c>
      <c r="D200" s="22" t="s">
        <v>104</v>
      </c>
      <c r="E200" s="24">
        <v>30.54</v>
      </c>
      <c r="G200" s="33">
        <f t="shared" si="2"/>
        <v>30.54</v>
      </c>
    </row>
    <row r="201" spans="1:7" ht="15" customHeight="1" x14ac:dyDescent="0.25">
      <c r="A201" s="14"/>
      <c r="B201" s="21"/>
      <c r="C201" s="54" t="s">
        <v>284</v>
      </c>
      <c r="D201" s="22" t="s">
        <v>105</v>
      </c>
      <c r="E201" s="24">
        <v>42.72</v>
      </c>
      <c r="G201" s="33">
        <f t="shared" si="2"/>
        <v>42.72</v>
      </c>
    </row>
    <row r="202" spans="1:7" ht="15" customHeight="1" x14ac:dyDescent="0.25">
      <c r="A202" s="14"/>
      <c r="B202" s="21"/>
      <c r="C202" s="54" t="s">
        <v>285</v>
      </c>
      <c r="D202" s="22" t="s">
        <v>106</v>
      </c>
      <c r="E202" s="24">
        <v>52.6</v>
      </c>
      <c r="G202" s="33">
        <f t="shared" si="2"/>
        <v>52.6</v>
      </c>
    </row>
    <row r="203" spans="1:7" ht="15" customHeight="1" x14ac:dyDescent="0.25">
      <c r="A203" s="14"/>
      <c r="B203" s="21"/>
      <c r="C203" s="54" t="s">
        <v>286</v>
      </c>
      <c r="D203" s="22" t="s">
        <v>107</v>
      </c>
      <c r="E203" s="24">
        <v>52.6</v>
      </c>
      <c r="G203" s="33">
        <f t="shared" si="2"/>
        <v>52.6</v>
      </c>
    </row>
    <row r="204" spans="1:7" ht="15" customHeight="1" x14ac:dyDescent="0.25">
      <c r="A204" s="14"/>
      <c r="B204" s="21"/>
      <c r="C204" s="54" t="s">
        <v>287</v>
      </c>
      <c r="D204" s="22" t="s">
        <v>108</v>
      </c>
      <c r="E204" s="24">
        <v>76.19</v>
      </c>
      <c r="G204" s="33">
        <f t="shared" si="2"/>
        <v>76.19</v>
      </c>
    </row>
    <row r="205" spans="1:7" ht="15" customHeight="1" x14ac:dyDescent="0.25">
      <c r="A205" s="14"/>
      <c r="B205" s="21"/>
      <c r="C205" s="54" t="s">
        <v>288</v>
      </c>
      <c r="D205" s="22" t="s">
        <v>109</v>
      </c>
      <c r="E205" s="24">
        <v>76.19</v>
      </c>
      <c r="G205" s="33">
        <f t="shared" si="2"/>
        <v>76.19</v>
      </c>
    </row>
    <row r="206" spans="1:7" ht="15" customHeight="1" x14ac:dyDescent="0.25">
      <c r="A206" s="14"/>
      <c r="B206" s="21"/>
      <c r="C206" s="54" t="s">
        <v>289</v>
      </c>
      <c r="D206" s="22" t="s">
        <v>110</v>
      </c>
      <c r="E206" s="24">
        <v>96.69</v>
      </c>
      <c r="G206" s="33">
        <f t="shared" si="2"/>
        <v>96.69</v>
      </c>
    </row>
    <row r="207" spans="1:7" ht="15" customHeight="1" x14ac:dyDescent="0.25">
      <c r="A207" s="14"/>
      <c r="B207" s="21"/>
      <c r="C207" s="54" t="s">
        <v>290</v>
      </c>
      <c r="D207" s="22" t="s">
        <v>111</v>
      </c>
      <c r="E207" s="24">
        <v>96.69</v>
      </c>
      <c r="G207" s="33">
        <f t="shared" ref="G207:G218" si="3">SUM(E207*(1-$G$8))</f>
        <v>96.69</v>
      </c>
    </row>
    <row r="208" spans="1:7" ht="15" customHeight="1" x14ac:dyDescent="0.25">
      <c r="A208" s="14"/>
      <c r="B208" s="21"/>
      <c r="C208" s="54" t="s">
        <v>291</v>
      </c>
      <c r="D208" s="22" t="s">
        <v>112</v>
      </c>
      <c r="E208" s="24">
        <v>141.35</v>
      </c>
      <c r="G208" s="33">
        <f t="shared" si="3"/>
        <v>141.35</v>
      </c>
    </row>
    <row r="209" spans="1:7" ht="15" customHeight="1" x14ac:dyDescent="0.25">
      <c r="A209" s="14"/>
      <c r="B209" s="21"/>
      <c r="C209" s="25"/>
      <c r="D209" s="22"/>
      <c r="E209" s="24"/>
      <c r="G209" s="33"/>
    </row>
    <row r="210" spans="1:7" ht="15" customHeight="1" x14ac:dyDescent="0.25">
      <c r="A210" s="25" t="s">
        <v>312</v>
      </c>
      <c r="B210" s="21" t="s">
        <v>313</v>
      </c>
      <c r="C210" s="54" t="s">
        <v>314</v>
      </c>
      <c r="D210" s="22" t="s">
        <v>315</v>
      </c>
      <c r="E210" s="24">
        <v>0.86</v>
      </c>
      <c r="G210" s="33">
        <f t="shared" si="3"/>
        <v>0.86</v>
      </c>
    </row>
    <row r="211" spans="1:7" ht="15" customHeight="1" x14ac:dyDescent="0.25">
      <c r="A211" s="14"/>
      <c r="B211" s="21" t="s">
        <v>313</v>
      </c>
      <c r="C211" s="54" t="s">
        <v>316</v>
      </c>
      <c r="D211" s="22" t="s">
        <v>317</v>
      </c>
      <c r="E211" s="24">
        <v>2.02</v>
      </c>
      <c r="G211" s="33">
        <f t="shared" si="3"/>
        <v>2.02</v>
      </c>
    </row>
    <row r="212" spans="1:7" ht="15" customHeight="1" x14ac:dyDescent="0.25">
      <c r="A212" s="14"/>
      <c r="B212" s="21" t="s">
        <v>313</v>
      </c>
      <c r="C212" s="54" t="s">
        <v>318</v>
      </c>
      <c r="D212" s="22" t="s">
        <v>319</v>
      </c>
      <c r="E212" s="24">
        <v>1.58</v>
      </c>
      <c r="G212" s="33">
        <f t="shared" si="3"/>
        <v>1.58</v>
      </c>
    </row>
    <row r="213" spans="1:7" ht="15" customHeight="1" x14ac:dyDescent="0.25">
      <c r="A213" s="14"/>
      <c r="B213" s="21" t="s">
        <v>313</v>
      </c>
      <c r="C213" s="54" t="s">
        <v>320</v>
      </c>
      <c r="D213" s="22" t="s">
        <v>321</v>
      </c>
      <c r="E213" s="24">
        <v>2.4900000000000002</v>
      </c>
      <c r="G213" s="33">
        <f t="shared" si="3"/>
        <v>2.4900000000000002</v>
      </c>
    </row>
    <row r="214" spans="1:7" ht="15" customHeight="1" x14ac:dyDescent="0.25">
      <c r="A214" s="14"/>
      <c r="B214" s="21" t="s">
        <v>313</v>
      </c>
      <c r="C214" s="54" t="s">
        <v>322</v>
      </c>
      <c r="D214" s="22" t="s">
        <v>323</v>
      </c>
      <c r="E214" s="24">
        <v>4.09</v>
      </c>
      <c r="G214" s="33">
        <f t="shared" si="3"/>
        <v>4.09</v>
      </c>
    </row>
    <row r="215" spans="1:7" ht="15" customHeight="1" x14ac:dyDescent="0.25">
      <c r="A215" s="14"/>
      <c r="B215" s="21" t="s">
        <v>313</v>
      </c>
      <c r="C215" s="54" t="s">
        <v>324</v>
      </c>
      <c r="D215" s="22" t="s">
        <v>325</v>
      </c>
      <c r="E215" s="24">
        <v>3.74</v>
      </c>
      <c r="G215" s="33">
        <f t="shared" si="3"/>
        <v>3.74</v>
      </c>
    </row>
    <row r="216" spans="1:7" ht="15" customHeight="1" x14ac:dyDescent="0.25">
      <c r="A216" s="14"/>
      <c r="B216" s="21" t="s">
        <v>313</v>
      </c>
      <c r="C216" s="54" t="s">
        <v>326</v>
      </c>
      <c r="D216" s="22" t="s">
        <v>327</v>
      </c>
      <c r="E216" s="24">
        <v>4.6900000000000004</v>
      </c>
      <c r="G216" s="33">
        <f t="shared" si="3"/>
        <v>4.6900000000000004</v>
      </c>
    </row>
    <row r="217" spans="1:7" ht="15" customHeight="1" x14ac:dyDescent="0.25">
      <c r="A217" s="14"/>
      <c r="B217" s="21" t="s">
        <v>313</v>
      </c>
      <c r="C217" s="54" t="s">
        <v>328</v>
      </c>
      <c r="D217" s="22" t="s">
        <v>329</v>
      </c>
      <c r="E217" s="24">
        <v>6.2</v>
      </c>
      <c r="G217" s="33">
        <f t="shared" si="3"/>
        <v>6.2</v>
      </c>
    </row>
    <row r="218" spans="1:7" ht="15" customHeight="1" x14ac:dyDescent="0.25">
      <c r="A218" s="14"/>
      <c r="B218" s="21" t="s">
        <v>313</v>
      </c>
      <c r="C218" s="54" t="s">
        <v>330</v>
      </c>
      <c r="D218" s="22" t="s">
        <v>331</v>
      </c>
      <c r="E218" s="24">
        <v>47.41</v>
      </c>
      <c r="G218" s="33">
        <f t="shared" si="3"/>
        <v>47.41</v>
      </c>
    </row>
    <row r="219" spans="1:7" ht="15" customHeight="1" x14ac:dyDescent="0.25">
      <c r="A219" s="14"/>
      <c r="B219" s="1"/>
      <c r="C219" s="55"/>
      <c r="D219" s="3"/>
      <c r="E219" s="3"/>
    </row>
    <row r="220" spans="1:7" ht="15" customHeight="1" x14ac:dyDescent="0.25">
      <c r="A220" s="14"/>
    </row>
    <row r="221" spans="1:7" ht="15" customHeight="1" x14ac:dyDescent="0.25">
      <c r="A221" s="14"/>
    </row>
    <row r="222" spans="1:7" ht="15" customHeight="1" x14ac:dyDescent="0.25">
      <c r="A222" s="14"/>
    </row>
    <row r="223" spans="1:7" ht="15" customHeight="1" x14ac:dyDescent="0.25">
      <c r="A223" s="14"/>
    </row>
    <row r="224" spans="1:7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</sheetData>
  <phoneticPr fontId="0" type="noConversion"/>
  <pageMargins left="0.74803149606299213" right="0.74803149606299213" top="0.78740157480314965" bottom="0.43307086614173229" header="0.51181102362204722" footer="0.51181102362204722"/>
  <pageSetup paperSize="9" orientation="portrait" horizontalDpi="4294967293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PhotoEd.3" shapeId="1044" r:id="rId4">
          <objectPr defaultSize="0" autoPict="0" r:id="rId5">
            <anchor moveWithCells="1" sizeWithCells="1">
              <from>
                <xdr:col>3</xdr:col>
                <xdr:colOff>28575</xdr:colOff>
                <xdr:row>9</xdr:row>
                <xdr:rowOff>38100</xdr:rowOff>
              </from>
              <to>
                <xdr:col>4</xdr:col>
                <xdr:colOff>1038225</xdr:colOff>
                <xdr:row>10</xdr:row>
                <xdr:rowOff>133350</xdr:rowOff>
              </to>
            </anchor>
          </objectPr>
        </oleObject>
      </mc:Choice>
      <mc:Fallback>
        <oleObject progId="MSPhotoEd.3" shapeId="1044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Hals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Mikko</dc:creator>
  <cp:lastModifiedBy>Anne Olesk</cp:lastModifiedBy>
  <cp:lastPrinted>2005-03-04T11:40:02Z</cp:lastPrinted>
  <dcterms:created xsi:type="dcterms:W3CDTF">2001-05-07T08:53:00Z</dcterms:created>
  <dcterms:modified xsi:type="dcterms:W3CDTF">2026-05-19T07:58:09Z</dcterms:modified>
</cp:coreProperties>
</file>