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DEB5B719-A89D-4EB8-A40E-B1E1DDC0B0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st ja tsingitud liitmik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 l="1"/>
  <c r="I25" i="4"/>
  <c r="I35" i="4"/>
  <c r="I34" i="4"/>
  <c r="I33" i="4"/>
  <c r="I24" i="4"/>
  <c r="I23" i="4"/>
  <c r="N35" i="4" l="1"/>
  <c r="N34" i="4"/>
  <c r="N25" i="4"/>
  <c r="N24" i="4"/>
  <c r="N23" i="4"/>
  <c r="N144" i="4" l="1"/>
  <c r="I362" i="4" l="1"/>
  <c r="I250" i="4" l="1"/>
  <c r="I251" i="4"/>
  <c r="I252" i="4"/>
  <c r="N415" i="4" l="1"/>
  <c r="I415" i="4"/>
  <c r="N414" i="4"/>
  <c r="I414" i="4"/>
  <c r="N413" i="4"/>
  <c r="I413" i="4"/>
  <c r="N412" i="4"/>
  <c r="I412" i="4"/>
  <c r="N411" i="4"/>
  <c r="I411" i="4"/>
  <c r="N410" i="4"/>
  <c r="I410" i="4"/>
  <c r="N409" i="4"/>
  <c r="I409" i="4"/>
  <c r="N382" i="4" l="1"/>
  <c r="I382" i="4"/>
  <c r="N381" i="4"/>
  <c r="I381" i="4"/>
  <c r="N380" i="4"/>
  <c r="I380" i="4"/>
  <c r="N379" i="4"/>
  <c r="I379" i="4"/>
  <c r="N378" i="4"/>
  <c r="I378" i="4"/>
  <c r="N377" i="4"/>
  <c r="I377" i="4"/>
  <c r="I105" i="4" l="1"/>
  <c r="I104" i="4"/>
  <c r="I103" i="4"/>
  <c r="N22" i="4"/>
  <c r="N21" i="4"/>
  <c r="N20" i="4"/>
  <c r="I22" i="4"/>
  <c r="I401" i="4" l="1"/>
  <c r="I400" i="4"/>
  <c r="N392" i="4"/>
  <c r="N391" i="4"/>
  <c r="N390" i="4"/>
  <c r="N369" i="4"/>
  <c r="I369" i="4"/>
  <c r="N368" i="4"/>
  <c r="I368" i="4"/>
  <c r="N367" i="4"/>
  <c r="I367" i="4"/>
  <c r="N366" i="4"/>
  <c r="I366" i="4"/>
  <c r="N365" i="4"/>
  <c r="I365" i="4"/>
  <c r="N364" i="4"/>
  <c r="I364" i="4"/>
  <c r="N363" i="4"/>
  <c r="I363" i="4"/>
  <c r="I354" i="4"/>
  <c r="N353" i="4"/>
  <c r="I353" i="4"/>
  <c r="N352" i="4"/>
  <c r="I352" i="4"/>
  <c r="N351" i="4"/>
  <c r="I351" i="4"/>
  <c r="N350" i="4"/>
  <c r="I350" i="4"/>
  <c r="N349" i="4"/>
  <c r="I349" i="4"/>
  <c r="N348" i="4"/>
  <c r="I348" i="4"/>
  <c r="N347" i="4"/>
  <c r="I347" i="4"/>
  <c r="N339" i="4"/>
  <c r="I339" i="4"/>
  <c r="N338" i="4"/>
  <c r="I338" i="4"/>
  <c r="N337" i="4"/>
  <c r="I337" i="4"/>
  <c r="N336" i="4"/>
  <c r="I336" i="4"/>
  <c r="N335" i="4"/>
  <c r="I335" i="4"/>
  <c r="N334" i="4"/>
  <c r="I334" i="4"/>
  <c r="N333" i="4"/>
  <c r="I333" i="4"/>
  <c r="I325" i="4"/>
  <c r="I324" i="4"/>
  <c r="I323" i="4"/>
  <c r="N322" i="4"/>
  <c r="I322" i="4"/>
  <c r="N321" i="4"/>
  <c r="I321" i="4"/>
  <c r="N320" i="4"/>
  <c r="I320" i="4"/>
  <c r="N319" i="4"/>
  <c r="I319" i="4"/>
  <c r="N318" i="4"/>
  <c r="I318" i="4"/>
  <c r="N317" i="4"/>
  <c r="I317" i="4"/>
  <c r="N309" i="4"/>
  <c r="N308" i="4"/>
  <c r="I308" i="4"/>
  <c r="N307" i="4"/>
  <c r="I307" i="4"/>
  <c r="N306" i="4"/>
  <c r="I306" i="4"/>
  <c r="N305" i="4"/>
  <c r="I305" i="4"/>
  <c r="N304" i="4"/>
  <c r="I304" i="4"/>
  <c r="N303" i="4"/>
  <c r="I303" i="4"/>
  <c r="N302" i="4"/>
  <c r="I302" i="4"/>
  <c r="N301" i="4"/>
  <c r="I301" i="4"/>
  <c r="N293" i="4"/>
  <c r="N292" i="4"/>
  <c r="I292" i="4"/>
  <c r="N291" i="4"/>
  <c r="I291" i="4"/>
  <c r="N290" i="4"/>
  <c r="I290" i="4"/>
  <c r="N289" i="4"/>
  <c r="I289" i="4"/>
  <c r="N288" i="4"/>
  <c r="I288" i="4"/>
  <c r="N287" i="4"/>
  <c r="I287" i="4"/>
  <c r="N286" i="4"/>
  <c r="I286" i="4"/>
  <c r="N285" i="4"/>
  <c r="I285" i="4"/>
  <c r="I284" i="4"/>
  <c r="N276" i="4"/>
  <c r="N275" i="4"/>
  <c r="I275" i="4"/>
  <c r="N274" i="4"/>
  <c r="I274" i="4"/>
  <c r="N273" i="4"/>
  <c r="I273" i="4"/>
  <c r="N272" i="4"/>
  <c r="I272" i="4"/>
  <c r="N271" i="4"/>
  <c r="I271" i="4"/>
  <c r="N270" i="4"/>
  <c r="I270" i="4"/>
  <c r="N269" i="4"/>
  <c r="I269" i="4"/>
  <c r="N268" i="4"/>
  <c r="I268" i="4"/>
  <c r="I267" i="4"/>
  <c r="N259" i="4"/>
  <c r="I259" i="4"/>
  <c r="N258" i="4"/>
  <c r="I258" i="4"/>
  <c r="N257" i="4"/>
  <c r="I256" i="4"/>
  <c r="N255" i="4"/>
  <c r="N254" i="4"/>
  <c r="I254" i="4"/>
  <c r="I253" i="4"/>
  <c r="N252" i="4"/>
  <c r="N251" i="4"/>
  <c r="N242" i="4"/>
  <c r="N241" i="4"/>
  <c r="I241" i="4"/>
  <c r="N240" i="4"/>
  <c r="I240" i="4"/>
  <c r="N239" i="4"/>
  <c r="I239" i="4"/>
  <c r="N238" i="4"/>
  <c r="I238" i="4"/>
  <c r="N237" i="4"/>
  <c r="I237" i="4"/>
  <c r="N236" i="4"/>
  <c r="I236" i="4"/>
  <c r="N235" i="4"/>
  <c r="I235" i="4"/>
  <c r="I234" i="4"/>
  <c r="N233" i="4"/>
  <c r="I233" i="4"/>
  <c r="N232" i="4"/>
  <c r="I232" i="4"/>
  <c r="N231" i="4"/>
  <c r="I231" i="4"/>
  <c r="N230" i="4"/>
  <c r="I230" i="4"/>
  <c r="N229" i="4"/>
  <c r="I229" i="4"/>
  <c r="N228" i="4"/>
  <c r="I228" i="4"/>
  <c r="I227" i="4"/>
  <c r="N219" i="4"/>
  <c r="N218" i="4"/>
  <c r="N217" i="4"/>
  <c r="N216" i="4"/>
  <c r="I216" i="4"/>
  <c r="N215" i="4"/>
  <c r="N214" i="4"/>
  <c r="I214" i="4"/>
  <c r="N213" i="4"/>
  <c r="I213" i="4"/>
  <c r="N212" i="4"/>
  <c r="I212" i="4"/>
  <c r="N211" i="4"/>
  <c r="I211" i="4"/>
  <c r="N210" i="4"/>
  <c r="I210" i="4"/>
  <c r="N209" i="4"/>
  <c r="I209" i="4"/>
  <c r="I208" i="4"/>
  <c r="N207" i="4"/>
  <c r="I207" i="4"/>
  <c r="N206" i="4"/>
  <c r="I206" i="4"/>
  <c r="N205" i="4"/>
  <c r="I205" i="4"/>
  <c r="I204" i="4"/>
  <c r="N203" i="4"/>
  <c r="I203" i="4"/>
  <c r="N202" i="4"/>
  <c r="I202" i="4"/>
  <c r="N201" i="4"/>
  <c r="I201" i="4"/>
  <c r="N200" i="4"/>
  <c r="I200" i="4"/>
  <c r="N199" i="4"/>
  <c r="I199" i="4"/>
  <c r="N198" i="4"/>
  <c r="I198" i="4"/>
  <c r="N197" i="4"/>
  <c r="I197" i="4"/>
  <c r="N189" i="4"/>
  <c r="N188" i="4"/>
  <c r="N187" i="4"/>
  <c r="I187" i="4"/>
  <c r="N186" i="4"/>
  <c r="I186" i="4"/>
  <c r="N185" i="4"/>
  <c r="I185" i="4"/>
  <c r="N184" i="4"/>
  <c r="I184" i="4"/>
  <c r="N183" i="4"/>
  <c r="I183" i="4"/>
  <c r="N182" i="4"/>
  <c r="I182" i="4"/>
  <c r="N181" i="4"/>
  <c r="N180" i="4"/>
  <c r="N179" i="4"/>
  <c r="I179" i="4"/>
  <c r="N178" i="4"/>
  <c r="I178" i="4"/>
  <c r="N177" i="4"/>
  <c r="I177" i="4"/>
  <c r="N176" i="4"/>
  <c r="I176" i="4"/>
  <c r="N175" i="4"/>
  <c r="I175" i="4"/>
  <c r="N174" i="4"/>
  <c r="I174" i="4"/>
  <c r="N173" i="4"/>
  <c r="I173" i="4"/>
  <c r="N172" i="4"/>
  <c r="I172" i="4"/>
  <c r="N171" i="4"/>
  <c r="I171" i="4"/>
  <c r="N170" i="4"/>
  <c r="I170" i="4"/>
  <c r="N162" i="4"/>
  <c r="I162" i="4"/>
  <c r="N161" i="4"/>
  <c r="I161" i="4"/>
  <c r="N160" i="4"/>
  <c r="I160" i="4"/>
  <c r="N159" i="4"/>
  <c r="I159" i="4"/>
  <c r="N158" i="4"/>
  <c r="I158" i="4"/>
  <c r="N157" i="4"/>
  <c r="I157" i="4"/>
  <c r="N149" i="4"/>
  <c r="N148" i="4"/>
  <c r="N147" i="4"/>
  <c r="N146" i="4"/>
  <c r="I146" i="4"/>
  <c r="N145" i="4"/>
  <c r="I145" i="4"/>
  <c r="N143" i="4"/>
  <c r="N142" i="4"/>
  <c r="I142" i="4"/>
  <c r="N141" i="4"/>
  <c r="I141" i="4"/>
  <c r="N140" i="4"/>
  <c r="I140" i="4"/>
  <c r="N139" i="4"/>
  <c r="I139" i="4"/>
  <c r="N138" i="4"/>
  <c r="I138" i="4"/>
  <c r="N137" i="4"/>
  <c r="I137" i="4"/>
  <c r="N136" i="4"/>
  <c r="I136" i="4"/>
  <c r="N135" i="4"/>
  <c r="I135" i="4"/>
  <c r="N134" i="4"/>
  <c r="I134" i="4"/>
  <c r="N133" i="4"/>
  <c r="I133" i="4"/>
  <c r="N132" i="4"/>
  <c r="I132" i="4"/>
  <c r="N131" i="4"/>
  <c r="I131" i="4"/>
  <c r="N130" i="4"/>
  <c r="N129" i="4"/>
  <c r="I129" i="4"/>
  <c r="N128" i="4"/>
  <c r="I128" i="4"/>
  <c r="N127" i="4"/>
  <c r="I127" i="4"/>
  <c r="N126" i="4"/>
  <c r="N125" i="4"/>
  <c r="I125" i="4"/>
  <c r="I124" i="4"/>
  <c r="N123" i="4"/>
  <c r="N122" i="4"/>
  <c r="N121" i="4"/>
  <c r="I121" i="4"/>
  <c r="N120" i="4"/>
  <c r="I120" i="4"/>
  <c r="N119" i="4"/>
  <c r="I119" i="4"/>
  <c r="N118" i="4"/>
  <c r="I118" i="4"/>
  <c r="N117" i="4"/>
  <c r="I117" i="4"/>
  <c r="N116" i="4"/>
  <c r="I116" i="4"/>
  <c r="N115" i="4"/>
  <c r="I115" i="4"/>
  <c r="N114" i="4"/>
  <c r="I114" i="4"/>
  <c r="N106" i="4"/>
  <c r="N105" i="4"/>
  <c r="N104" i="4"/>
  <c r="N103" i="4"/>
  <c r="I95" i="4"/>
  <c r="I94" i="4"/>
  <c r="I93" i="4"/>
  <c r="N92" i="4"/>
  <c r="I92" i="4"/>
  <c r="N91" i="4"/>
  <c r="I91" i="4"/>
  <c r="N90" i="4"/>
  <c r="I90" i="4"/>
  <c r="N82" i="4"/>
  <c r="N81" i="4"/>
  <c r="I81" i="4"/>
  <c r="N80" i="4"/>
  <c r="I80" i="4"/>
  <c r="N79" i="4"/>
  <c r="I79" i="4"/>
  <c r="N78" i="4"/>
  <c r="I78" i="4"/>
  <c r="N77" i="4"/>
  <c r="I77" i="4"/>
  <c r="N76" i="4"/>
  <c r="I76" i="4"/>
  <c r="N75" i="4"/>
  <c r="I75" i="4"/>
  <c r="I74" i="4"/>
  <c r="N66" i="4"/>
  <c r="I66" i="4"/>
  <c r="N65" i="4"/>
  <c r="I65" i="4"/>
  <c r="N64" i="4"/>
  <c r="I64" i="4"/>
  <c r="N63" i="4"/>
  <c r="I63" i="4"/>
  <c r="N62" i="4"/>
  <c r="N61" i="4"/>
  <c r="N60" i="4"/>
  <c r="I60" i="4"/>
  <c r="N59" i="4"/>
  <c r="I59" i="4"/>
  <c r="N58" i="4"/>
  <c r="I58" i="4"/>
  <c r="N57" i="4"/>
  <c r="I57" i="4"/>
  <c r="N56" i="4"/>
  <c r="I56" i="4"/>
  <c r="N55" i="4"/>
  <c r="I55" i="4"/>
  <c r="N54" i="4"/>
  <c r="I54" i="4"/>
  <c r="N53" i="4"/>
  <c r="I53" i="4"/>
  <c r="N45" i="4"/>
  <c r="I45" i="4"/>
  <c r="N44" i="4"/>
  <c r="I44" i="4"/>
  <c r="N43" i="4"/>
  <c r="I43" i="4"/>
  <c r="I21" i="4"/>
  <c r="I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N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N9" authorId="0" shapeId="0" xr:uid="{00000000-0006-0000-0000-00000A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<sst xmlns="http://schemas.openxmlformats.org/spreadsheetml/2006/main" count="904" uniqueCount="535">
  <si>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</si>
  <si>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</si>
  <si>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</si>
  <si>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</si>
  <si>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</si>
  <si>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</si>
  <si>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</si>
  <si>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</si>
  <si>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</si>
  <si>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</si>
  <si>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www.hals.ee</t>
  </si>
  <si>
    <t>Netohind</t>
  </si>
  <si>
    <t>Põhihind</t>
  </si>
  <si>
    <t>Kood</t>
  </si>
  <si>
    <t>Mõõt</t>
  </si>
  <si>
    <t>0704004</t>
  </si>
  <si>
    <t>1/2"</t>
  </si>
  <si>
    <t>0704005</t>
  </si>
  <si>
    <t>3/4"</t>
  </si>
  <si>
    <t>1"</t>
  </si>
  <si>
    <t>1 1/4"</t>
  </si>
  <si>
    <t>1 1/2"</t>
  </si>
  <si>
    <t>2"</t>
  </si>
  <si>
    <t>0709003</t>
  </si>
  <si>
    <t>3/8"</t>
  </si>
  <si>
    <t>0709004</t>
  </si>
  <si>
    <t>0709005</t>
  </si>
  <si>
    <t>0709006</t>
  </si>
  <si>
    <t>0709007</t>
  </si>
  <si>
    <t>0709008</t>
  </si>
  <si>
    <t>0709009</t>
  </si>
  <si>
    <t>0709010</t>
  </si>
  <si>
    <t>2 1/2"</t>
  </si>
  <si>
    <t>0709110</t>
  </si>
  <si>
    <t>3/4" x 1/2"</t>
  </si>
  <si>
    <t>0709114</t>
  </si>
  <si>
    <t>1" x 3/4"</t>
  </si>
  <si>
    <t>0709118</t>
  </si>
  <si>
    <t>1 1/4" x 1"</t>
  </si>
  <si>
    <t>0709203</t>
  </si>
  <si>
    <t>0709204</t>
  </si>
  <si>
    <t>0709205</t>
  </si>
  <si>
    <t>0709206</t>
  </si>
  <si>
    <t>0709207</t>
  </si>
  <si>
    <t>0709208</t>
  </si>
  <si>
    <t>0709209</t>
  </si>
  <si>
    <t>0709804</t>
  </si>
  <si>
    <t>0709805</t>
  </si>
  <si>
    <t>0709806</t>
  </si>
  <si>
    <t>0709807</t>
  </si>
  <si>
    <t>0709808</t>
  </si>
  <si>
    <t>0709809</t>
  </si>
  <si>
    <t>0713003</t>
  </si>
  <si>
    <t>0713004</t>
  </si>
  <si>
    <t>0713005</t>
  </si>
  <si>
    <t>0713006</t>
  </si>
  <si>
    <t>0713007</t>
  </si>
  <si>
    <t>0713008</t>
  </si>
  <si>
    <t>0713009</t>
  </si>
  <si>
    <t>0713019</t>
  </si>
  <si>
    <t>1/2" x 3/4" x 1/2"</t>
  </si>
  <si>
    <t>0713024</t>
  </si>
  <si>
    <t>3/4" x 1/2" x 3/4"</t>
  </si>
  <si>
    <t>0713033</t>
  </si>
  <si>
    <t>1" x 1/2" x 1"</t>
  </si>
  <si>
    <t>0713036</t>
  </si>
  <si>
    <t>1" x 3/4" x 1"</t>
  </si>
  <si>
    <t>0713044</t>
  </si>
  <si>
    <t>1 1/4" x 1/2" x 1 1/4"</t>
  </si>
  <si>
    <t>0713047</t>
  </si>
  <si>
    <t>1 1/4" x 3/4" x 1 1/4"</t>
  </si>
  <si>
    <t>0713050</t>
  </si>
  <si>
    <t>1 1/4" x 1" x 1 1/4"</t>
  </si>
  <si>
    <t>0713058</t>
  </si>
  <si>
    <t>1 1/2" x 1/2" x 1 1/2"</t>
  </si>
  <si>
    <t>0713060</t>
  </si>
  <si>
    <t>1 1/2" x 3/4" x 1 1/2"</t>
  </si>
  <si>
    <t>0713063</t>
  </si>
  <si>
    <t>1 1/2" x 1" x 1 1/2"</t>
  </si>
  <si>
    <t>0713066</t>
  </si>
  <si>
    <t>1 1/2" x 1 1/4" x 1 1/2"</t>
  </si>
  <si>
    <t>0713073</t>
  </si>
  <si>
    <t>2" x 1/2" x 2"</t>
  </si>
  <si>
    <t>0713074</t>
  </si>
  <si>
    <t>2" x 3/4" x 2"</t>
  </si>
  <si>
    <t>0713076</t>
  </si>
  <si>
    <t>2" x 1" x 2"</t>
  </si>
  <si>
    <t>0713077</t>
  </si>
  <si>
    <t>2" x 1 1/4" x 2"</t>
  </si>
  <si>
    <t>2" x 1 1/2" x 2"</t>
  </si>
  <si>
    <t>0718004</t>
  </si>
  <si>
    <t>0718005</t>
  </si>
  <si>
    <t>0718006</t>
  </si>
  <si>
    <t>0718007</t>
  </si>
  <si>
    <t>0718008</t>
  </si>
  <si>
    <t>0718009</t>
  </si>
  <si>
    <t>3/4" x 3/8"</t>
  </si>
  <si>
    <t>0724009</t>
  </si>
  <si>
    <t>0724012</t>
  </si>
  <si>
    <t>1" x 1/2"</t>
  </si>
  <si>
    <t>0724013</t>
  </si>
  <si>
    <t>0724016</t>
  </si>
  <si>
    <t>1 1/4" x 3/4"</t>
  </si>
  <si>
    <t>0724017</t>
  </si>
  <si>
    <t>0724020</t>
  </si>
  <si>
    <t>1 1/2" x 3/4"</t>
  </si>
  <si>
    <t>0724021</t>
  </si>
  <si>
    <t>1 1/2" x 1"</t>
  </si>
  <si>
    <t>0724022</t>
  </si>
  <si>
    <t>1 1/2" x 1 1/4"</t>
  </si>
  <si>
    <t>0724025</t>
  </si>
  <si>
    <t>2" x 1"</t>
  </si>
  <si>
    <t>0724026</t>
  </si>
  <si>
    <t>2" x 1 1/4"</t>
  </si>
  <si>
    <t>0724027</t>
  </si>
  <si>
    <t>2" x 1 1/2"</t>
  </si>
  <si>
    <t>0724106</t>
  </si>
  <si>
    <t>1/2" x 3/8"</t>
  </si>
  <si>
    <t>0724109</t>
  </si>
  <si>
    <t>0724112</t>
  </si>
  <si>
    <t>0724113</t>
  </si>
  <si>
    <t>0724115</t>
  </si>
  <si>
    <t>1 1/4" x 1/2"</t>
  </si>
  <si>
    <t>0724116</t>
  </si>
  <si>
    <t>0724117</t>
  </si>
  <si>
    <t>0724119</t>
  </si>
  <si>
    <t>1 1/2" x 1/2"</t>
  </si>
  <si>
    <t>0724120</t>
  </si>
  <si>
    <t>0724121</t>
  </si>
  <si>
    <t>0724122</t>
  </si>
  <si>
    <t>0724124</t>
  </si>
  <si>
    <t>2" x 3/4"</t>
  </si>
  <si>
    <t>0724125</t>
  </si>
  <si>
    <t>0724126</t>
  </si>
  <si>
    <t>0724127</t>
  </si>
  <si>
    <t>0724131</t>
  </si>
  <si>
    <t>2 1/2" x 2"</t>
  </si>
  <si>
    <t>0724135</t>
  </si>
  <si>
    <t>3" x 2"</t>
  </si>
  <si>
    <t>0724509</t>
  </si>
  <si>
    <t>0724512</t>
  </si>
  <si>
    <t>0724513</t>
  </si>
  <si>
    <t>0724517</t>
  </si>
  <si>
    <t>0724521</t>
  </si>
  <si>
    <t>0724522</t>
  </si>
  <si>
    <t>0724527</t>
  </si>
  <si>
    <t>0727003</t>
  </si>
  <si>
    <t>0727004</t>
  </si>
  <si>
    <t>0727005</t>
  </si>
  <si>
    <t>0727006</t>
  </si>
  <si>
    <t>0727007</t>
  </si>
  <si>
    <t>0727008</t>
  </si>
  <si>
    <t>0727009</t>
  </si>
  <si>
    <t>0727010</t>
  </si>
  <si>
    <t>0727011</t>
  </si>
  <si>
    <t>3"</t>
  </si>
  <si>
    <t>0728003</t>
  </si>
  <si>
    <t>0728004</t>
  </si>
  <si>
    <t>0728005</t>
  </si>
  <si>
    <t>0728006</t>
  </si>
  <si>
    <t>0728007</t>
  </si>
  <si>
    <t>0728008</t>
  </si>
  <si>
    <t>0728009</t>
  </si>
  <si>
    <t>0728010</t>
  </si>
  <si>
    <t>0728011</t>
  </si>
  <si>
    <t>0729004</t>
  </si>
  <si>
    <t>0729005</t>
  </si>
  <si>
    <t>0729006</t>
  </si>
  <si>
    <t>0729007</t>
  </si>
  <si>
    <t>0729008</t>
  </si>
  <si>
    <t>0729009</t>
  </si>
  <si>
    <t>0729010</t>
  </si>
  <si>
    <t>0729011</t>
  </si>
  <si>
    <t>0730004</t>
  </si>
  <si>
    <t>0730005</t>
  </si>
  <si>
    <t>0730006</t>
  </si>
  <si>
    <t>0730007</t>
  </si>
  <si>
    <t>0730008</t>
  </si>
  <si>
    <t>0730009</t>
  </si>
  <si>
    <t>0730010</t>
  </si>
  <si>
    <t>0730011</t>
  </si>
  <si>
    <t>0730012</t>
  </si>
  <si>
    <t>4"</t>
  </si>
  <si>
    <t>0731004</t>
  </si>
  <si>
    <t>0731005</t>
  </si>
  <si>
    <t>0731006</t>
  </si>
  <si>
    <t>0731007</t>
  </si>
  <si>
    <t>0734004</t>
  </si>
  <si>
    <t>0734005</t>
  </si>
  <si>
    <t>0734006</t>
  </si>
  <si>
    <t>0734007</t>
  </si>
  <si>
    <t>0734008</t>
  </si>
  <si>
    <t>0734009</t>
  </si>
  <si>
    <t>0734010</t>
  </si>
  <si>
    <t>0734011</t>
  </si>
  <si>
    <t>0734104</t>
  </si>
  <si>
    <t>0734105</t>
  </si>
  <si>
    <t>0734106</t>
  </si>
  <si>
    <t>0734107</t>
  </si>
  <si>
    <t>0734108</t>
  </si>
  <si>
    <t>0734109</t>
  </si>
  <si>
    <t>0809003</t>
  </si>
  <si>
    <t>0809004</t>
  </si>
  <si>
    <t>0809005</t>
  </si>
  <si>
    <t>0809006</t>
  </si>
  <si>
    <t>0809007</t>
  </si>
  <si>
    <t>0809008</t>
  </si>
  <si>
    <t>0809009</t>
  </si>
  <si>
    <t>0809010</t>
  </si>
  <si>
    <t>0809011</t>
  </si>
  <si>
    <t>0809012</t>
  </si>
  <si>
    <t>0809109</t>
  </si>
  <si>
    <t>0809112</t>
  </si>
  <si>
    <t>0809113</t>
  </si>
  <si>
    <t>0809117</t>
  </si>
  <si>
    <t>0809204</t>
  </si>
  <si>
    <t>0809205</t>
  </si>
  <si>
    <t>0809206</t>
  </si>
  <si>
    <t>0809207</t>
  </si>
  <si>
    <t>0809208</t>
  </si>
  <si>
    <t>0809209</t>
  </si>
  <si>
    <t>0809210</t>
  </si>
  <si>
    <t>0809211</t>
  </si>
  <si>
    <t>0809804</t>
  </si>
  <si>
    <t>0809805</t>
  </si>
  <si>
    <t>0809806</t>
  </si>
  <si>
    <t>0812004</t>
  </si>
  <si>
    <t>0812005</t>
  </si>
  <si>
    <t>0812006</t>
  </si>
  <si>
    <t>0812007</t>
  </si>
  <si>
    <t>0813003</t>
  </si>
  <si>
    <t>0813004</t>
  </si>
  <si>
    <t>0813005</t>
  </si>
  <si>
    <t>0813006</t>
  </si>
  <si>
    <t>0813007</t>
  </si>
  <si>
    <t>0813008</t>
  </si>
  <si>
    <t>0813009</t>
  </si>
  <si>
    <t>0813010</t>
  </si>
  <si>
    <t>0813011</t>
  </si>
  <si>
    <t>0813012</t>
  </si>
  <si>
    <t>0813019</t>
  </si>
  <si>
    <t>0813023</t>
  </si>
  <si>
    <t>3/4" x 1/2" x 1/2"</t>
  </si>
  <si>
    <t>0813024</t>
  </si>
  <si>
    <t>0813033</t>
  </si>
  <si>
    <t>0813036</t>
  </si>
  <si>
    <t>0813041</t>
  </si>
  <si>
    <t>1" x 1 1/4" x 1"</t>
  </si>
  <si>
    <t>0813044</t>
  </si>
  <si>
    <t>0813047</t>
  </si>
  <si>
    <t>0813050</t>
  </si>
  <si>
    <t>0813058</t>
  </si>
  <si>
    <t>0813060</t>
  </si>
  <si>
    <t>0813063</t>
  </si>
  <si>
    <t>0813066</t>
  </si>
  <si>
    <t>0813073</t>
  </si>
  <si>
    <t>0813074</t>
  </si>
  <si>
    <t>0813076</t>
  </si>
  <si>
    <t>0813077</t>
  </si>
  <si>
    <t>0813078</t>
  </si>
  <si>
    <t>0813083</t>
  </si>
  <si>
    <t>2 1/2" x 2" x 2 1/2"</t>
  </si>
  <si>
    <t>0818004</t>
  </si>
  <si>
    <t>0818005</t>
  </si>
  <si>
    <t>0818006</t>
  </si>
  <si>
    <t>0818007</t>
  </si>
  <si>
    <t>0818008</t>
  </si>
  <si>
    <t>0818009</t>
  </si>
  <si>
    <t>0824009</t>
  </si>
  <si>
    <t>0824012</t>
  </si>
  <si>
    <t>0824013</t>
  </si>
  <si>
    <t>0824016</t>
  </si>
  <si>
    <t>0824017</t>
  </si>
  <si>
    <t>0824020</t>
  </si>
  <si>
    <t>0824021</t>
  </si>
  <si>
    <t>0824022</t>
  </si>
  <si>
    <t>0824025</t>
  </si>
  <si>
    <t>0824026</t>
  </si>
  <si>
    <t>0824027</t>
  </si>
  <si>
    <t>0824031</t>
  </si>
  <si>
    <t>0824035</t>
  </si>
  <si>
    <t>0824039</t>
  </si>
  <si>
    <t>4" x 3"</t>
  </si>
  <si>
    <t>0824106</t>
  </si>
  <si>
    <t>0824109</t>
  </si>
  <si>
    <t>0824112</t>
  </si>
  <si>
    <t>0824113</t>
  </si>
  <si>
    <t>0824116</t>
  </si>
  <si>
    <t>0824117</t>
  </si>
  <si>
    <t>0824120</t>
  </si>
  <si>
    <t>0824121</t>
  </si>
  <si>
    <t>0824122</t>
  </si>
  <si>
    <t>0824125</t>
  </si>
  <si>
    <t>0824126</t>
  </si>
  <si>
    <t>0824127</t>
  </si>
  <si>
    <t>0824130</t>
  </si>
  <si>
    <t>2 1/2" x 1 1/2"</t>
  </si>
  <si>
    <t>0824131</t>
  </si>
  <si>
    <t>0824133</t>
  </si>
  <si>
    <t>3" x 1 1/4"</t>
  </si>
  <si>
    <t>0824135</t>
  </si>
  <si>
    <t>0824136</t>
  </si>
  <si>
    <t>3" x 2 1/2"</t>
  </si>
  <si>
    <t>0824137</t>
  </si>
  <si>
    <t>4" x 2"</t>
  </si>
  <si>
    <t>0824139</t>
  </si>
  <si>
    <t>0824509</t>
  </si>
  <si>
    <t>0824512</t>
  </si>
  <si>
    <t>0824513</t>
  </si>
  <si>
    <t>0824517</t>
  </si>
  <si>
    <t>0824521</t>
  </si>
  <si>
    <t>0824522</t>
  </si>
  <si>
    <t>0824526</t>
  </si>
  <si>
    <t>0824527</t>
  </si>
  <si>
    <t>0824531</t>
  </si>
  <si>
    <t>0827004</t>
  </si>
  <si>
    <t>0827005</t>
  </si>
  <si>
    <t>0827006</t>
  </si>
  <si>
    <t>0827007</t>
  </si>
  <si>
    <t>0827008</t>
  </si>
  <si>
    <t>0827009</t>
  </si>
  <si>
    <t>0827010</t>
  </si>
  <si>
    <t>0827011</t>
  </si>
  <si>
    <t>0827012</t>
  </si>
  <si>
    <t>0828004</t>
  </si>
  <si>
    <t>0828005</t>
  </si>
  <si>
    <t>0828006</t>
  </si>
  <si>
    <t>0828007</t>
  </si>
  <si>
    <t>0828008</t>
  </si>
  <si>
    <t>0828009</t>
  </si>
  <si>
    <t>0828010</t>
  </si>
  <si>
    <t>0828011</t>
  </si>
  <si>
    <t>0828012</t>
  </si>
  <si>
    <t>0829004</t>
  </si>
  <si>
    <t>0829005</t>
  </si>
  <si>
    <t>0829006</t>
  </si>
  <si>
    <t>0829007</t>
  </si>
  <si>
    <t>0829008</t>
  </si>
  <si>
    <t>0829009</t>
  </si>
  <si>
    <t>0829010</t>
  </si>
  <si>
    <t>0829011</t>
  </si>
  <si>
    <t>0829012</t>
  </si>
  <si>
    <t>0830004</t>
  </si>
  <si>
    <t>0830005</t>
  </si>
  <si>
    <t>0830006</t>
  </si>
  <si>
    <t>0830007</t>
  </si>
  <si>
    <t>0830008</t>
  </si>
  <si>
    <t>0830009</t>
  </si>
  <si>
    <t>0831004</t>
  </si>
  <si>
    <t>0831005</t>
  </si>
  <si>
    <t>0834004</t>
  </si>
  <si>
    <t>0834005</t>
  </si>
  <si>
    <t>0834006</t>
  </si>
  <si>
    <t>0834007</t>
  </si>
  <si>
    <t>0834008</t>
  </si>
  <si>
    <t>0834009</t>
  </si>
  <si>
    <t>0834105</t>
  </si>
  <si>
    <t>0834106</t>
  </si>
  <si>
    <t>0834107</t>
  </si>
  <si>
    <t>0834108</t>
  </si>
  <si>
    <t>0834109</t>
  </si>
  <si>
    <t>Mustad liitmikud</t>
  </si>
  <si>
    <t>Allahindlused:</t>
  </si>
  <si>
    <t>Tsingitud liitmikud</t>
  </si>
  <si>
    <t>Mustad ja tsingitud toruliitmikud</t>
  </si>
  <si>
    <t>NR. 40</t>
  </si>
  <si>
    <t>Üleviik sk-sk</t>
  </si>
  <si>
    <t>NR. 85</t>
  </si>
  <si>
    <t>Põlv 90° sk-sk</t>
  </si>
  <si>
    <t>NR. 90</t>
  </si>
  <si>
    <t>0708504</t>
  </si>
  <si>
    <t>0708505</t>
  </si>
  <si>
    <t>0708506</t>
  </si>
  <si>
    <t>0808504</t>
  </si>
  <si>
    <t>0808505</t>
  </si>
  <si>
    <t>0808506</t>
  </si>
  <si>
    <t>0709113</t>
  </si>
  <si>
    <t>Põlv 90° sk-vk</t>
  </si>
  <si>
    <t>NR. 92</t>
  </si>
  <si>
    <t>0709210</t>
  </si>
  <si>
    <t>Koonusnurkliitmik 90° sk-vk</t>
  </si>
  <si>
    <t>NR. 98</t>
  </si>
  <si>
    <t>NR. 120</t>
  </si>
  <si>
    <t>NR. 130</t>
  </si>
  <si>
    <t>Kolmik</t>
  </si>
  <si>
    <t>0713010</t>
  </si>
  <si>
    <t>0713017</t>
  </si>
  <si>
    <t>1/2" x 3/8" x 1/2"</t>
  </si>
  <si>
    <t>0713078</t>
  </si>
  <si>
    <t>0813080</t>
  </si>
  <si>
    <t>2 1/2" x 1" x 2 1/2"</t>
  </si>
  <si>
    <t>2 1/2" x 1 1/2" x 2 1/2"</t>
  </si>
  <si>
    <t>0713082</t>
  </si>
  <si>
    <t>0713083</t>
  </si>
  <si>
    <t>0813082</t>
  </si>
  <si>
    <t>3" x 1" x 3"</t>
  </si>
  <si>
    <t>3" x 2" x 3"</t>
  </si>
  <si>
    <t>4" x 3" x 4"</t>
  </si>
  <si>
    <t>0813084</t>
  </si>
  <si>
    <t>0813087</t>
  </si>
  <si>
    <t>0813090</t>
  </si>
  <si>
    <t>Rist</t>
  </si>
  <si>
    <t>NR. 180</t>
  </si>
  <si>
    <t>NR. 240</t>
  </si>
  <si>
    <t>0724006</t>
  </si>
  <si>
    <t>0724015</t>
  </si>
  <si>
    <t>0824006</t>
  </si>
  <si>
    <t>0824015</t>
  </si>
  <si>
    <t>0824023</t>
  </si>
  <si>
    <t>0824024</t>
  </si>
  <si>
    <t>2" x 1/2"</t>
  </si>
  <si>
    <t>2 1/2" x 1 1/4"</t>
  </si>
  <si>
    <t>0724029</t>
  </si>
  <si>
    <t>0724030</t>
  </si>
  <si>
    <t>0724031</t>
  </si>
  <si>
    <t>0824029</t>
  </si>
  <si>
    <t>0824030</t>
  </si>
  <si>
    <t>NR. 241</t>
  </si>
  <si>
    <t>Ahenev muhv, sk-sk</t>
  </si>
  <si>
    <t>Üleminekunippel, sk-vk</t>
  </si>
  <si>
    <t>0824115</t>
  </si>
  <si>
    <t>0724123</t>
  </si>
  <si>
    <t>0824124</t>
  </si>
  <si>
    <t>0724130</t>
  </si>
  <si>
    <t>Üleminekukaksiknippel, vk-vk</t>
  </si>
  <si>
    <t>NR. 245</t>
  </si>
  <si>
    <t>0724508</t>
  </si>
  <si>
    <t>0724515</t>
  </si>
  <si>
    <t>0724516</t>
  </si>
  <si>
    <t>0824515</t>
  </si>
  <si>
    <t>0824516</t>
  </si>
  <si>
    <t>0724519</t>
  </si>
  <si>
    <t>0724524</t>
  </si>
  <si>
    <t>0724525</t>
  </si>
  <si>
    <t>0724526</t>
  </si>
  <si>
    <t>0824524</t>
  </si>
  <si>
    <t>0824525</t>
  </si>
  <si>
    <t>0724531</t>
  </si>
  <si>
    <t>0824532</t>
  </si>
  <si>
    <t>Muhvnippel, sk-vk</t>
  </si>
  <si>
    <t>NR. 246</t>
  </si>
  <si>
    <t>0724609</t>
  </si>
  <si>
    <t>0724612</t>
  </si>
  <si>
    <t>0724613</t>
  </si>
  <si>
    <t>0824609</t>
  </si>
  <si>
    <t>0824612</t>
  </si>
  <si>
    <t>0724616</t>
  </si>
  <si>
    <t>0824616</t>
  </si>
  <si>
    <t>0824617</t>
  </si>
  <si>
    <t>0724620</t>
  </si>
  <si>
    <t>0724622</t>
  </si>
  <si>
    <t>0824621</t>
  </si>
  <si>
    <t>0824622</t>
  </si>
  <si>
    <t>0724626</t>
  </si>
  <si>
    <t>0824626</t>
  </si>
  <si>
    <t>Muhv, sk-sk</t>
  </si>
  <si>
    <t>NR. 270</t>
  </si>
  <si>
    <t>NR. 280</t>
  </si>
  <si>
    <t>Kaksiknippel, vk-vk</t>
  </si>
  <si>
    <t>Punn, vk</t>
  </si>
  <si>
    <t>NR. 290</t>
  </si>
  <si>
    <t>Kork, sk</t>
  </si>
  <si>
    <t>NR. 300</t>
  </si>
  <si>
    <t>Kontramutter, sk</t>
  </si>
  <si>
    <t>NR. 310</t>
  </si>
  <si>
    <t>0731008</t>
  </si>
  <si>
    <t>0731009</t>
  </si>
  <si>
    <t>0731010</t>
  </si>
  <si>
    <t>0831006</t>
  </si>
  <si>
    <t>0831007</t>
  </si>
  <si>
    <t>0831008</t>
  </si>
  <si>
    <t>0831009</t>
  </si>
  <si>
    <t>0831010</t>
  </si>
  <si>
    <t>Koonusliitmik, sk</t>
  </si>
  <si>
    <t>NR. 340</t>
  </si>
  <si>
    <t>0834010</t>
  </si>
  <si>
    <t>Koonusliitmik, sk-vk</t>
  </si>
  <si>
    <t>NR. 341</t>
  </si>
  <si>
    <t>0734110</t>
  </si>
  <si>
    <t>0834104</t>
  </si>
  <si>
    <t>0834110</t>
  </si>
  <si>
    <t>Pikendus, sk-vk</t>
  </si>
  <si>
    <t>NR. 529a</t>
  </si>
  <si>
    <t>0852904</t>
  </si>
  <si>
    <t>0852905</t>
  </si>
  <si>
    <t>0852906</t>
  </si>
  <si>
    <t>0704006</t>
  </si>
  <si>
    <t>0804004</t>
  </si>
  <si>
    <t>0804005</t>
  </si>
  <si>
    <t>0804006</t>
  </si>
  <si>
    <t>0712004</t>
  </si>
  <si>
    <t>0712005</t>
  </si>
  <si>
    <t>0712006</t>
  </si>
  <si>
    <t>0724608</t>
  </si>
  <si>
    <t>0734204</t>
  </si>
  <si>
    <t>0734205</t>
  </si>
  <si>
    <t>0734206</t>
  </si>
  <si>
    <t>0734207</t>
  </si>
  <si>
    <t>0734208</t>
  </si>
  <si>
    <t>0734209</t>
  </si>
  <si>
    <t>0834204</t>
  </si>
  <si>
    <t>0834205</t>
  </si>
  <si>
    <t>0834206</t>
  </si>
  <si>
    <t>0834207</t>
  </si>
  <si>
    <t>0834208</t>
  </si>
  <si>
    <t>0834209</t>
  </si>
  <si>
    <t>NR. 331</t>
  </si>
  <si>
    <t>Liitmik tihendiga, sk-vk</t>
  </si>
  <si>
    <t>Pumbaliitmik</t>
  </si>
  <si>
    <t>SPADN25</t>
  </si>
  <si>
    <t>SPADN32</t>
  </si>
  <si>
    <t>1" x 1 1/2"</t>
  </si>
  <si>
    <t>1 1/4" x 2"</t>
  </si>
  <si>
    <t>0734103</t>
  </si>
  <si>
    <t>Kivikülvi 8 / Tuuluku tee 7</t>
  </si>
  <si>
    <t>Põlv 45° sk-sk</t>
  </si>
  <si>
    <t>0813081</t>
  </si>
  <si>
    <t>2 1/2" x 1 1/4" x 2 1/2"</t>
  </si>
  <si>
    <t>0804007</t>
  </si>
  <si>
    <t>0804008</t>
  </si>
  <si>
    <t>0804009</t>
  </si>
  <si>
    <t>Põlv 45° sk-vk, pikk mudel</t>
  </si>
  <si>
    <t>Põlv 45° sk-sk, pikk mudel</t>
  </si>
  <si>
    <t>NR. 41</t>
  </si>
  <si>
    <t>0804108</t>
  </si>
  <si>
    <t>0804109</t>
  </si>
  <si>
    <t>Sepa 19</t>
  </si>
  <si>
    <t>0704007</t>
  </si>
  <si>
    <t>0704008</t>
  </si>
  <si>
    <t>0704107</t>
  </si>
  <si>
    <t>0704108</t>
  </si>
  <si>
    <t>0704109</t>
  </si>
  <si>
    <t>0704009</t>
  </si>
  <si>
    <t>0804107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</si>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</sst>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20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8" borderId="0" applyNumberFormat="0" applyBorder="0" applyAlignment="0" applyProtection="0"/>
    <xf numFmtId="0" fontId="11" fillId="0" borderId="0"/>
    <xf numFmtId="0" fontId="3" fillId="0" borderId="0"/>
    <xf numFmtId="0" fontId="7" fillId="12" borderId="0" applyNumberFormat="0" applyBorder="0" applyAlignment="0" applyProtection="0"/>
    <xf numFmtId="164" fontId="3" fillId="0" borderId="0" applyFill="0" applyBorder="0" applyAlignment="0" applyProtection="0"/>
  </cellStyleXfs>
  <cellXfs count="121">
    <xf numFmtId="0" fontId="0" fillId="0" borderId="0" xfId="0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3" fillId="0" borderId="0" xfId="0" applyNumberFormat="1" applyFont="1"/>
    <xf numFmtId="2" fontId="14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12" fillId="14" borderId="0" xfId="0" applyFont="1" applyFill="1" applyAlignment="1">
      <alignment horizontal="left" wrapText="1"/>
    </xf>
    <xf numFmtId="0" fontId="12" fillId="14" borderId="0" xfId="0" applyFont="1" applyFill="1" applyAlignment="1">
      <alignment wrapText="1"/>
    </xf>
    <xf numFmtId="49" fontId="12" fillId="14" borderId="0" xfId="0" applyNumberFormat="1" applyFont="1" applyFill="1" applyAlignment="1">
      <alignment wrapText="1"/>
    </xf>
    <xf numFmtId="49" fontId="12" fillId="14" borderId="0" xfId="0" applyNumberFormat="1" applyFont="1" applyFill="1" applyAlignment="1">
      <alignment horizontal="center" wrapText="1"/>
    </xf>
    <xf numFmtId="2" fontId="12" fillId="14" borderId="0" xfId="0" applyNumberFormat="1" applyFont="1" applyFill="1" applyAlignment="1">
      <alignment horizontal="center" wrapText="1"/>
    </xf>
    <xf numFmtId="0" fontId="13" fillId="14" borderId="0" xfId="0" applyFont="1" applyFill="1" applyAlignment="1">
      <alignment horizontal="center"/>
    </xf>
    <xf numFmtId="2" fontId="12" fillId="14" borderId="13" xfId="0" applyNumberFormat="1" applyFont="1" applyFill="1" applyBorder="1" applyAlignment="1">
      <alignment horizontal="center" wrapText="1"/>
    </xf>
    <xf numFmtId="0" fontId="13" fillId="14" borderId="10" xfId="0" applyFont="1" applyFill="1" applyBorder="1" applyAlignment="1">
      <alignment horizontal="center"/>
    </xf>
    <xf numFmtId="0" fontId="13" fillId="14" borderId="2" xfId="0" applyFont="1" applyFill="1" applyBorder="1" applyAlignment="1">
      <alignment horizontal="center"/>
    </xf>
    <xf numFmtId="0" fontId="18" fillId="14" borderId="14" xfId="0" applyFont="1" applyFill="1" applyBorder="1"/>
    <xf numFmtId="0" fontId="18" fillId="14" borderId="12" xfId="0" applyFont="1" applyFill="1" applyBorder="1"/>
    <xf numFmtId="2" fontId="14" fillId="14" borderId="15" xfId="0" applyNumberFormat="1" applyFont="1" applyFill="1" applyBorder="1" applyAlignment="1">
      <alignment horizontal="center"/>
    </xf>
    <xf numFmtId="0" fontId="18" fillId="14" borderId="6" xfId="0" applyFont="1" applyFill="1" applyBorder="1" applyAlignment="1">
      <alignment horizontal="center"/>
    </xf>
    <xf numFmtId="2" fontId="14" fillId="14" borderId="16" xfId="0" applyNumberFormat="1" applyFont="1" applyFill="1" applyBorder="1" applyAlignment="1">
      <alignment horizontal="center"/>
    </xf>
    <xf numFmtId="2" fontId="13" fillId="14" borderId="17" xfId="0" applyNumberFormat="1" applyFont="1" applyFill="1" applyBorder="1" applyAlignment="1">
      <alignment horizontal="center"/>
    </xf>
    <xf numFmtId="2" fontId="14" fillId="14" borderId="3" xfId="0" applyNumberFormat="1" applyFont="1" applyFill="1" applyBorder="1" applyAlignment="1">
      <alignment horizontal="center"/>
    </xf>
    <xf numFmtId="2" fontId="13" fillId="14" borderId="2" xfId="0" applyNumberFormat="1" applyFont="1" applyFill="1" applyBorder="1" applyAlignment="1">
      <alignment horizontal="center"/>
    </xf>
    <xf numFmtId="2" fontId="14" fillId="14" borderId="18" xfId="0" applyNumberFormat="1" applyFont="1" applyFill="1" applyBorder="1" applyAlignment="1">
      <alignment horizontal="center"/>
    </xf>
    <xf numFmtId="2" fontId="13" fillId="14" borderId="19" xfId="0" applyNumberFormat="1" applyFont="1" applyFill="1" applyBorder="1" applyAlignment="1">
      <alignment horizontal="center"/>
    </xf>
    <xf numFmtId="2" fontId="13" fillId="14" borderId="12" xfId="0" applyNumberFormat="1" applyFont="1" applyFill="1" applyBorder="1" applyAlignment="1">
      <alignment horizontal="center"/>
    </xf>
    <xf numFmtId="0" fontId="12" fillId="14" borderId="0" xfId="0" applyFont="1" applyFill="1" applyAlignment="1">
      <alignment horizontal="left"/>
    </xf>
    <xf numFmtId="0" fontId="12" fillId="14" borderId="0" xfId="0" applyFont="1" applyFill="1"/>
    <xf numFmtId="2" fontId="14" fillId="14" borderId="0" xfId="0" applyNumberFormat="1" applyFont="1" applyFill="1" applyAlignment="1">
      <alignment horizontal="center"/>
    </xf>
    <xf numFmtId="2" fontId="13" fillId="14" borderId="0" xfId="0" applyNumberFormat="1" applyFont="1" applyFill="1" applyAlignment="1">
      <alignment horizontal="center"/>
    </xf>
    <xf numFmtId="2" fontId="13" fillId="14" borderId="10" xfId="0" applyNumberFormat="1" applyFont="1" applyFill="1" applyBorder="1" applyAlignment="1">
      <alignment horizontal="center"/>
    </xf>
    <xf numFmtId="2" fontId="13" fillId="14" borderId="4" xfId="0" applyNumberFormat="1" applyFont="1" applyFill="1" applyBorder="1" applyAlignment="1">
      <alignment horizontal="center"/>
    </xf>
    <xf numFmtId="2" fontId="14" fillId="14" borderId="23" xfId="0" applyNumberFormat="1" applyFont="1" applyFill="1" applyBorder="1" applyAlignment="1">
      <alignment horizontal="center"/>
    </xf>
    <xf numFmtId="2" fontId="13" fillId="14" borderId="24" xfId="0" applyNumberFormat="1" applyFont="1" applyFill="1" applyBorder="1" applyAlignment="1">
      <alignment horizontal="center"/>
    </xf>
    <xf numFmtId="2" fontId="13" fillId="14" borderId="22" xfId="0" applyNumberFormat="1" applyFont="1" applyFill="1" applyBorder="1" applyAlignment="1">
      <alignment horizontal="center"/>
    </xf>
    <xf numFmtId="49" fontId="0" fillId="14" borderId="0" xfId="0" applyNumberFormat="1" applyFill="1" applyAlignment="1">
      <alignment horizontal="center"/>
    </xf>
    <xf numFmtId="49" fontId="13" fillId="14" borderId="0" xfId="0" applyNumberFormat="1" applyFont="1" applyFill="1" applyAlignment="1">
      <alignment horizontal="center"/>
    </xf>
    <xf numFmtId="0" fontId="18" fillId="14" borderId="2" xfId="0" applyFont="1" applyFill="1" applyBorder="1" applyAlignment="1">
      <alignment horizontal="center"/>
    </xf>
    <xf numFmtId="2" fontId="14" fillId="0" borderId="16" xfId="0" applyNumberFormat="1" applyFont="1" applyBorder="1" applyAlignment="1">
      <alignment horizontal="center"/>
    </xf>
    <xf numFmtId="2" fontId="13" fillId="0" borderId="17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4" fillId="0" borderId="18" xfId="0" applyNumberFormat="1" applyFont="1" applyBorder="1" applyAlignment="1">
      <alignment horizontal="center"/>
    </xf>
    <xf numFmtId="2" fontId="13" fillId="0" borderId="19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49" fontId="12" fillId="14" borderId="0" xfId="0" applyNumberFormat="1" applyFont="1" applyFill="1" applyAlignment="1">
      <alignment horizontal="right"/>
    </xf>
    <xf numFmtId="49" fontId="12" fillId="14" borderId="0" xfId="0" applyNumberFormat="1" applyFont="1" applyFill="1" applyAlignment="1">
      <alignment horizontal="center"/>
    </xf>
    <xf numFmtId="0" fontId="12" fillId="14" borderId="0" xfId="0" applyFont="1" applyFill="1" applyAlignment="1">
      <alignment horizontal="center"/>
    </xf>
    <xf numFmtId="0" fontId="13" fillId="14" borderId="0" xfId="0" applyFont="1" applyFill="1"/>
    <xf numFmtId="0" fontId="13" fillId="14" borderId="0" xfId="0" quotePrefix="1" applyFont="1" applyFill="1"/>
    <xf numFmtId="49" fontId="13" fillId="14" borderId="0" xfId="0" quotePrefix="1" applyNumberFormat="1" applyFont="1" applyFill="1" applyAlignment="1">
      <alignment horizontal="left"/>
    </xf>
    <xf numFmtId="0" fontId="12" fillId="14" borderId="2" xfId="0" applyFont="1" applyFill="1" applyBorder="1" applyAlignment="1">
      <alignment horizontal="center"/>
    </xf>
    <xf numFmtId="9" fontId="13" fillId="14" borderId="1" xfId="0" applyNumberFormat="1" applyFont="1" applyFill="1" applyBorder="1" applyAlignment="1">
      <alignment horizontal="center"/>
    </xf>
    <xf numFmtId="9" fontId="13" fillId="14" borderId="0" xfId="0" applyNumberFormat="1" applyFont="1" applyFill="1" applyAlignment="1">
      <alignment horizontal="center"/>
    </xf>
    <xf numFmtId="0" fontId="0" fillId="14" borderId="0" xfId="0" applyFill="1" applyAlignment="1">
      <alignment horizontal="center"/>
    </xf>
    <xf numFmtId="0" fontId="18" fillId="14" borderId="7" xfId="0" applyFont="1" applyFill="1" applyBorder="1" applyAlignment="1">
      <alignment horizontal="center"/>
    </xf>
    <xf numFmtId="2" fontId="13" fillId="14" borderId="14" xfId="0" applyNumberFormat="1" applyFont="1" applyFill="1" applyBorder="1" applyAlignment="1">
      <alignment horizontal="center"/>
    </xf>
    <xf numFmtId="2" fontId="18" fillId="14" borderId="0" xfId="0" applyNumberFormat="1" applyFont="1" applyFill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2" fillId="14" borderId="9" xfId="0" applyFont="1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12" fillId="14" borderId="11" xfId="0" applyFont="1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0" fontId="12" fillId="14" borderId="7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14" borderId="2" xfId="0" applyFill="1" applyBorder="1" applyAlignment="1">
      <alignment horizontal="center"/>
    </xf>
    <xf numFmtId="49" fontId="13" fillId="14" borderId="7" xfId="0" applyNumberFormat="1" applyFont="1" applyFill="1" applyBorder="1" applyAlignment="1">
      <alignment horizontal="center"/>
    </xf>
    <xf numFmtId="49" fontId="0" fillId="14" borderId="0" xfId="0" applyNumberFormat="1" applyFill="1" applyAlignment="1">
      <alignment horizontal="center"/>
    </xf>
    <xf numFmtId="49" fontId="13" fillId="14" borderId="11" xfId="0" applyNumberFormat="1" applyFont="1" applyFill="1" applyBorder="1" applyAlignment="1">
      <alignment horizontal="center"/>
    </xf>
    <xf numFmtId="49" fontId="0" fillId="14" borderId="14" xfId="0" applyNumberFormat="1" applyFill="1" applyBorder="1" applyAlignment="1">
      <alignment horizontal="center"/>
    </xf>
    <xf numFmtId="0" fontId="16" fillId="14" borderId="9" xfId="0" applyFont="1" applyFill="1" applyBorder="1" applyAlignment="1">
      <alignment vertical="center" wrapText="1"/>
    </xf>
    <xf numFmtId="0" fontId="8" fillId="14" borderId="13" xfId="0" applyFont="1" applyFill="1" applyBorder="1" applyAlignment="1">
      <alignment vertical="center" wrapText="1"/>
    </xf>
    <xf numFmtId="0" fontId="9" fillId="14" borderId="7" xfId="0" applyFont="1" applyFill="1" applyBorder="1" applyAlignment="1">
      <alignment vertical="center" wrapText="1"/>
    </xf>
    <xf numFmtId="0" fontId="9" fillId="14" borderId="0" xfId="0" applyFont="1" applyFill="1" applyAlignment="1">
      <alignment vertical="center" wrapText="1"/>
    </xf>
    <xf numFmtId="0" fontId="18" fillId="14" borderId="8" xfId="0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17" fillId="14" borderId="7" xfId="0" applyFont="1" applyFill="1" applyBorder="1" applyAlignment="1">
      <alignment horizontal="left" vertical="center" wrapText="1"/>
    </xf>
    <xf numFmtId="0" fontId="9" fillId="14" borderId="0" xfId="0" applyFont="1" applyFill="1" applyAlignment="1">
      <alignment vertical="center"/>
    </xf>
    <xf numFmtId="0" fontId="9" fillId="14" borderId="11" xfId="0" applyFont="1" applyFill="1" applyBorder="1" applyAlignment="1">
      <alignment vertical="center"/>
    </xf>
    <xf numFmtId="0" fontId="9" fillId="14" borderId="14" xfId="0" applyFont="1" applyFill="1" applyBorder="1" applyAlignment="1">
      <alignment vertical="center"/>
    </xf>
    <xf numFmtId="0" fontId="12" fillId="14" borderId="9" xfId="0" applyFont="1" applyFill="1" applyBorder="1" applyAlignment="1">
      <alignment horizontal="center" vertical="center" wrapText="1"/>
    </xf>
    <xf numFmtId="0" fontId="0" fillId="14" borderId="13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2" fontId="12" fillId="14" borderId="8" xfId="0" applyNumberFormat="1" applyFont="1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49" fontId="13" fillId="14" borderId="0" xfId="0" applyNumberFormat="1" applyFont="1" applyFill="1" applyAlignment="1">
      <alignment horizontal="center"/>
    </xf>
    <xf numFmtId="0" fontId="19" fillId="14" borderId="7" xfId="0" applyFont="1" applyFill="1" applyBorder="1" applyAlignment="1">
      <alignment horizontal="center"/>
    </xf>
    <xf numFmtId="0" fontId="10" fillId="14" borderId="0" xfId="0" applyFont="1" applyFill="1" applyAlignment="1">
      <alignment horizontal="center"/>
    </xf>
    <xf numFmtId="0" fontId="10" fillId="14" borderId="2" xfId="0" applyFont="1" applyFill="1" applyBorder="1" applyAlignment="1">
      <alignment horizontal="center"/>
    </xf>
    <xf numFmtId="0" fontId="19" fillId="14" borderId="11" xfId="0" applyFont="1" applyFill="1" applyBorder="1" applyAlignment="1">
      <alignment horizontal="center"/>
    </xf>
    <xf numFmtId="0" fontId="10" fillId="14" borderId="14" xfId="0" applyFont="1" applyFill="1" applyBorder="1" applyAlignment="1">
      <alignment horizontal="center"/>
    </xf>
    <xf numFmtId="0" fontId="10" fillId="14" borderId="12" xfId="0" applyFont="1" applyFill="1" applyBorder="1" applyAlignment="1">
      <alignment horizontal="center"/>
    </xf>
    <xf numFmtId="0" fontId="19" fillId="14" borderId="0" xfId="0" applyFont="1" applyFill="1" applyAlignment="1">
      <alignment horizontal="center"/>
    </xf>
    <xf numFmtId="0" fontId="19" fillId="14" borderId="2" xfId="0" applyFont="1" applyFill="1" applyBorder="1" applyAlignment="1">
      <alignment horizontal="center"/>
    </xf>
    <xf numFmtId="0" fontId="12" fillId="14" borderId="20" xfId="0" applyFont="1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49" fontId="13" fillId="14" borderId="9" xfId="0" applyNumberFormat="1" applyFont="1" applyFill="1" applyBorder="1" applyAlignment="1">
      <alignment horizontal="center"/>
    </xf>
    <xf numFmtId="49" fontId="0" fillId="14" borderId="13" xfId="0" applyNumberFormat="1" applyFill="1" applyBorder="1" applyAlignment="1">
      <alignment horizontal="center"/>
    </xf>
    <xf numFmtId="0" fontId="12" fillId="14" borderId="8" xfId="0" applyFont="1" applyFill="1" applyBorder="1" applyAlignment="1">
      <alignment horizontal="center"/>
    </xf>
    <xf numFmtId="0" fontId="15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3" fillId="14" borderId="20" xfId="0" applyNumberFormat="1" applyFont="1" applyFill="1" applyBorder="1" applyAlignment="1">
      <alignment horizontal="center"/>
    </xf>
    <xf numFmtId="49" fontId="0" fillId="14" borderId="21" xfId="0" applyNumberFormat="1" applyFill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/>
    </xf>
  </cellXfs>
  <cellStyles count="25">
    <cellStyle name="20% - akcent 1" xfId="1" xr:uid="{00000000-0005-0000-0000-000000000000}"/>
    <cellStyle name="20% - akcent 2" xfId="2" xr:uid="{00000000-0005-0000-0000-000001000000}"/>
    <cellStyle name="20% - akcent 3" xfId="3" xr:uid="{00000000-0005-0000-0000-000002000000}"/>
    <cellStyle name="20% - akcent 4" xfId="4" xr:uid="{00000000-0005-0000-0000-000003000000}"/>
    <cellStyle name="20% - akcent 5" xfId="5" xr:uid="{00000000-0005-0000-0000-000004000000}"/>
    <cellStyle name="20% - akcent 6" xfId="6" xr:uid="{00000000-0005-0000-0000-000005000000}"/>
    <cellStyle name="40% - akcent 1" xfId="7" xr:uid="{00000000-0005-0000-0000-000006000000}"/>
    <cellStyle name="40% - akcent 2" xfId="8" xr:uid="{00000000-0005-0000-0000-000007000000}"/>
    <cellStyle name="40% - akcent 3" xfId="9" xr:uid="{00000000-0005-0000-0000-000008000000}"/>
    <cellStyle name="40% - akcent 4" xfId="10" xr:uid="{00000000-0005-0000-0000-000009000000}"/>
    <cellStyle name="40% - akcent 5" xfId="11" xr:uid="{00000000-0005-0000-0000-00000A000000}"/>
    <cellStyle name="40% - akcent 6" xfId="12" xr:uid="{00000000-0005-0000-0000-00000B000000}"/>
    <cellStyle name="60% - akcent 1" xfId="13" xr:uid="{00000000-0005-0000-0000-00000C000000}"/>
    <cellStyle name="60% - akcent 2" xfId="14" xr:uid="{00000000-0005-0000-0000-00000D000000}"/>
    <cellStyle name="60% - akcent 3" xfId="15" xr:uid="{00000000-0005-0000-0000-00000E000000}"/>
    <cellStyle name="60% - akcent 4" xfId="16" xr:uid="{00000000-0005-0000-0000-00000F000000}"/>
    <cellStyle name="60% - akcent 5" xfId="17" xr:uid="{00000000-0005-0000-0000-000010000000}"/>
    <cellStyle name="60% - akcent 6" xfId="18" xr:uid="{00000000-0005-0000-0000-000011000000}"/>
    <cellStyle name="Dobre" xfId="19" xr:uid="{00000000-0005-0000-0000-000012000000}"/>
    <cellStyle name="Neutralne" xfId="20" xr:uid="{00000000-0005-0000-0000-000013000000}"/>
    <cellStyle name="Normaallaad 2" xfId="21" xr:uid="{00000000-0005-0000-0000-000015000000}"/>
    <cellStyle name="Normaallaad 3" xfId="22" xr:uid="{00000000-0005-0000-0000-000016000000}"/>
    <cellStyle name="Normal" xfId="0" builtinId="0"/>
    <cellStyle name="Złe" xfId="23" xr:uid="{00000000-0005-0000-0000-000018000000}"/>
    <cellStyle name="Valuuta 2" xfId="24" xr:uid="{00000000-0005-0000-0000-00001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8</xdr:col>
      <xdr:colOff>190500</xdr:colOff>
      <xdr:row>1</xdr:row>
      <xdr:rowOff>171450</xdr:rowOff>
    </xdr:to>
    <xdr:pic>
      <xdr:nvPicPr>
        <xdr:cNvPr id="75038" name="Picture 1" descr="HalsTrading logo">
          <a:extLst>
            <a:ext uri="{FF2B5EF4-FFF2-40B4-BE49-F238E27FC236}">
              <a16:creationId xmlns:a16="http://schemas.microsoft.com/office/drawing/2014/main" id="{00000000-0008-0000-0000-00001E2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485775</xdr:colOff>
      <xdr:row>36</xdr:row>
      <xdr:rowOff>19050</xdr:rowOff>
    </xdr:from>
    <xdr:to>
      <xdr:col>13</xdr:col>
      <xdr:colOff>693420</xdr:colOff>
      <xdr:row>39</xdr:row>
      <xdr:rowOff>171450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4581525"/>
          <a:ext cx="922020" cy="723900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83</xdr:row>
      <xdr:rowOff>28575</xdr:rowOff>
    </xdr:from>
    <xdr:to>
      <xdr:col>13</xdr:col>
      <xdr:colOff>672465</xdr:colOff>
      <xdr:row>86</xdr:row>
      <xdr:rowOff>180975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0200" y="13687425"/>
          <a:ext cx="548640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657225</xdr:colOff>
      <xdr:row>96</xdr:row>
      <xdr:rowOff>28575</xdr:rowOff>
    </xdr:from>
    <xdr:to>
      <xdr:col>13</xdr:col>
      <xdr:colOff>666750</xdr:colOff>
      <xdr:row>99</xdr:row>
      <xdr:rowOff>180975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29225" y="162115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695325</xdr:colOff>
      <xdr:row>107</xdr:row>
      <xdr:rowOff>28575</xdr:rowOff>
    </xdr:from>
    <xdr:to>
      <xdr:col>13</xdr:col>
      <xdr:colOff>674370</xdr:colOff>
      <xdr:row>110</xdr:row>
      <xdr:rowOff>180975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67325" y="18354675"/>
          <a:ext cx="693420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552450</xdr:colOff>
      <xdr:row>150</xdr:row>
      <xdr:rowOff>19050</xdr:rowOff>
    </xdr:from>
    <xdr:to>
      <xdr:col>13</xdr:col>
      <xdr:colOff>676275</xdr:colOff>
      <xdr:row>153</xdr:row>
      <xdr:rowOff>171450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24450" y="26393775"/>
          <a:ext cx="838200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628650</xdr:colOff>
      <xdr:row>163</xdr:row>
      <xdr:rowOff>28575</xdr:rowOff>
    </xdr:from>
    <xdr:to>
      <xdr:col>13</xdr:col>
      <xdr:colOff>683895</xdr:colOff>
      <xdr:row>166</xdr:row>
      <xdr:rowOff>180975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200650" y="28927425"/>
          <a:ext cx="769620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190</xdr:row>
      <xdr:rowOff>28575</xdr:rowOff>
    </xdr:from>
    <xdr:to>
      <xdr:col>13</xdr:col>
      <xdr:colOff>672465</xdr:colOff>
      <xdr:row>193</xdr:row>
      <xdr:rowOff>180975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67300" y="34118550"/>
          <a:ext cx="891540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685800</xdr:colOff>
      <xdr:row>220</xdr:row>
      <xdr:rowOff>19050</xdr:rowOff>
    </xdr:from>
    <xdr:to>
      <xdr:col>13</xdr:col>
      <xdr:colOff>680085</xdr:colOff>
      <xdr:row>223</xdr:row>
      <xdr:rowOff>171450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57800" y="39871650"/>
          <a:ext cx="708660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647700</xdr:colOff>
      <xdr:row>243</xdr:row>
      <xdr:rowOff>28575</xdr:rowOff>
    </xdr:from>
    <xdr:to>
      <xdr:col>13</xdr:col>
      <xdr:colOff>672465</xdr:colOff>
      <xdr:row>246</xdr:row>
      <xdr:rowOff>180975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219700" y="44310300"/>
          <a:ext cx="739140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571500</xdr:colOff>
      <xdr:row>260</xdr:row>
      <xdr:rowOff>47625</xdr:rowOff>
    </xdr:from>
    <xdr:to>
      <xdr:col>13</xdr:col>
      <xdr:colOff>664845</xdr:colOff>
      <xdr:row>263</xdr:row>
      <xdr:rowOff>161925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43500" y="47615475"/>
          <a:ext cx="807720" cy="685800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277</xdr:row>
      <xdr:rowOff>38100</xdr:rowOff>
    </xdr:from>
    <xdr:to>
      <xdr:col>13</xdr:col>
      <xdr:colOff>678180</xdr:colOff>
      <xdr:row>280</xdr:row>
      <xdr:rowOff>152400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24475" y="50892075"/>
          <a:ext cx="640080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294</xdr:row>
      <xdr:rowOff>38100</xdr:rowOff>
    </xdr:from>
    <xdr:to>
      <xdr:col>13</xdr:col>
      <xdr:colOff>666750</xdr:colOff>
      <xdr:row>297</xdr:row>
      <xdr:rowOff>152400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53025" y="54178200"/>
          <a:ext cx="800100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457200</xdr:colOff>
      <xdr:row>310</xdr:row>
      <xdr:rowOff>28575</xdr:rowOff>
    </xdr:from>
    <xdr:to>
      <xdr:col>13</xdr:col>
      <xdr:colOff>680085</xdr:colOff>
      <xdr:row>313</xdr:row>
      <xdr:rowOff>142875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29200" y="57264300"/>
          <a:ext cx="937260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326</xdr:row>
      <xdr:rowOff>38100</xdr:rowOff>
    </xdr:from>
    <xdr:to>
      <xdr:col>13</xdr:col>
      <xdr:colOff>668655</xdr:colOff>
      <xdr:row>329</xdr:row>
      <xdr:rowOff>152400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086350" y="60369450"/>
          <a:ext cx="868680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340</xdr:row>
      <xdr:rowOff>19050</xdr:rowOff>
    </xdr:from>
    <xdr:to>
      <xdr:col>13</xdr:col>
      <xdr:colOff>666750</xdr:colOff>
      <xdr:row>343</xdr:row>
      <xdr:rowOff>171450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076825" y="63065025"/>
          <a:ext cx="876300" cy="7239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355</xdr:row>
      <xdr:rowOff>19050</xdr:rowOff>
    </xdr:from>
    <xdr:to>
      <xdr:col>13</xdr:col>
      <xdr:colOff>670560</xdr:colOff>
      <xdr:row>358</xdr:row>
      <xdr:rowOff>171450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286375" y="65970150"/>
          <a:ext cx="670560" cy="72390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370</xdr:row>
      <xdr:rowOff>19050</xdr:rowOff>
    </xdr:from>
    <xdr:to>
      <xdr:col>13</xdr:col>
      <xdr:colOff>680085</xdr:colOff>
      <xdr:row>373</xdr:row>
      <xdr:rowOff>171450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295900" y="68684775"/>
          <a:ext cx="670560" cy="72390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383</xdr:row>
      <xdr:rowOff>38100</xdr:rowOff>
    </xdr:from>
    <xdr:to>
      <xdr:col>13</xdr:col>
      <xdr:colOff>664845</xdr:colOff>
      <xdr:row>386</xdr:row>
      <xdr:rowOff>152400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295900" y="71227950"/>
          <a:ext cx="655320" cy="685800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393</xdr:row>
      <xdr:rowOff>28575</xdr:rowOff>
    </xdr:from>
    <xdr:to>
      <xdr:col>13</xdr:col>
      <xdr:colOff>676275</xdr:colOff>
      <xdr:row>396</xdr:row>
      <xdr:rowOff>158115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48150" y="73171050"/>
          <a:ext cx="1714500" cy="70104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19050</xdr:rowOff>
    </xdr:from>
    <xdr:to>
      <xdr:col>13</xdr:col>
      <xdr:colOff>556260</xdr:colOff>
      <xdr:row>16</xdr:row>
      <xdr:rowOff>171450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286375" y="2647950"/>
          <a:ext cx="556260" cy="72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46</xdr:row>
      <xdr:rowOff>28575</xdr:rowOff>
    </xdr:from>
    <xdr:to>
      <xdr:col>13</xdr:col>
      <xdr:colOff>579120</xdr:colOff>
      <xdr:row>49</xdr:row>
      <xdr:rowOff>173355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95875" y="6543675"/>
          <a:ext cx="769620" cy="716280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371475</xdr:colOff>
      <xdr:row>67</xdr:row>
      <xdr:rowOff>28575</xdr:rowOff>
    </xdr:from>
    <xdr:to>
      <xdr:col>13</xdr:col>
      <xdr:colOff>640080</xdr:colOff>
      <xdr:row>70</xdr:row>
      <xdr:rowOff>173355</xdr:rowOff>
    </xdr:to>
    <xdr:pic>
      <xdr:nvPicPr>
        <xdr:cNvPr id="75040" name="Pilt 75039">
          <a:extLst>
            <a:ext uri="{FF2B5EF4-FFF2-40B4-BE49-F238E27FC236}">
              <a16:creationId xmlns:a16="http://schemas.microsoft.com/office/drawing/2014/main" id="{00000000-0008-0000-0000-0000202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943475" y="10591800"/>
          <a:ext cx="982980" cy="71628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10</xdr:row>
      <xdr:rowOff>28575</xdr:rowOff>
    </xdr:from>
    <xdr:to>
      <xdr:col>13</xdr:col>
      <xdr:colOff>683895</xdr:colOff>
      <xdr:row>11</xdr:row>
      <xdr:rowOff>234315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00550" y="1933575"/>
          <a:ext cx="1569720" cy="4724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</xdr:row>
      <xdr:rowOff>47625</xdr:rowOff>
    </xdr:from>
    <xdr:to>
      <xdr:col>2</xdr:col>
      <xdr:colOff>245745</xdr:colOff>
      <xdr:row>11</xdr:row>
      <xdr:rowOff>215265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575" y="1952625"/>
          <a:ext cx="845820" cy="43434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0</xdr:colOff>
      <xdr:row>21</xdr:row>
      <xdr:rowOff>142875</xdr:rowOff>
    </xdr:to>
    <xdr:pic>
      <xdr:nvPicPr>
        <xdr:cNvPr id="34" name="Obraz 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125" y="3009900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26</xdr:row>
      <xdr:rowOff>19050</xdr:rowOff>
    </xdr:from>
    <xdr:to>
      <xdr:col>13</xdr:col>
      <xdr:colOff>563880</xdr:colOff>
      <xdr:row>29</xdr:row>
      <xdr:rowOff>171450</xdr:rowOff>
    </xdr:to>
    <xdr:pic>
      <xdr:nvPicPr>
        <xdr:cNvPr id="75042" name="Pilt 75041">
          <a:extLst>
            <a:ext uri="{FF2B5EF4-FFF2-40B4-BE49-F238E27FC236}">
              <a16:creationId xmlns:a16="http://schemas.microsoft.com/office/drawing/2014/main" id="{00000000-0008-0000-0000-0000222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286375" y="5153025"/>
          <a:ext cx="5638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5"/>
  <sheetViews>
    <sheetView tabSelected="1" workbookViewId="0">
      <selection activeCell="P6" sqref="P6"/>
    </sheetView>
  </sheetViews>
  <sheetFormatPr defaultColWidth="8.85546875" defaultRowHeight="15"/>
  <cols>
    <col min="1" max="1" width="4.7109375" style="4" customWidth="1"/>
    <col min="2" max="7" width="4.7109375" style="1" customWidth="1"/>
    <col min="8" max="9" width="10.7109375" style="5" customWidth="1"/>
    <col min="10" max="12" width="4.7109375" style="5" customWidth="1"/>
    <col min="13" max="13" width="10.7109375" style="6" customWidth="1"/>
    <col min="14" max="14" width="10.7109375" style="7" customWidth="1"/>
    <col min="15" max="16384" width="8.85546875" style="1"/>
  </cols>
  <sheetData>
    <row r="1" spans="1:14" ht="15" customHeight="1">
      <c r="A1" s="51"/>
      <c r="B1" s="34"/>
      <c r="C1" s="34"/>
      <c r="D1" s="34"/>
      <c r="E1" s="34"/>
      <c r="F1" s="34"/>
      <c r="G1" s="34"/>
      <c r="H1" s="52"/>
      <c r="I1" s="53"/>
      <c r="J1" s="53"/>
      <c r="K1" s="53"/>
      <c r="L1" s="53"/>
      <c r="M1" s="53"/>
      <c r="N1" s="18"/>
    </row>
    <row r="2" spans="1:14" ht="15" customHeight="1">
      <c r="A2" s="51"/>
      <c r="B2" s="34"/>
      <c r="C2" s="34"/>
      <c r="D2" s="34"/>
      <c r="E2" s="34"/>
      <c r="F2" s="34"/>
      <c r="G2" s="34"/>
      <c r="H2" s="52"/>
      <c r="I2" s="53"/>
      <c r="J2" s="53"/>
      <c r="K2" s="53"/>
      <c r="L2" s="53"/>
      <c r="M2" s="53"/>
      <c r="N2" s="18"/>
    </row>
    <row r="3" spans="1:14" ht="15" customHeight="1">
      <c r="A3" s="54" t="s">
        <v>0</v>
      </c>
      <c r="B3" s="54"/>
      <c r="C3" s="54"/>
      <c r="D3" s="54"/>
      <c r="E3" s="54"/>
      <c r="F3" s="54" t="s">
        <v>1</v>
      </c>
      <c r="G3" s="54"/>
      <c r="H3" s="53"/>
      <c r="I3" s="43"/>
      <c r="J3" s="43"/>
      <c r="K3" s="43"/>
      <c r="L3" s="43"/>
      <c r="M3" s="43" t="s">
        <v>2</v>
      </c>
      <c r="N3" s="18"/>
    </row>
    <row r="4" spans="1:14" ht="15" customHeight="1">
      <c r="A4" s="54" t="s">
        <v>514</v>
      </c>
      <c r="B4" s="54"/>
      <c r="C4" s="54"/>
      <c r="D4" s="54"/>
      <c r="E4" s="54"/>
      <c r="F4" s="54" t="s">
        <v>526</v>
      </c>
      <c r="G4" s="54"/>
      <c r="H4" s="53"/>
      <c r="I4" s="43"/>
      <c r="J4" s="43"/>
      <c r="K4" s="43"/>
      <c r="L4" s="43"/>
      <c r="M4" s="43" t="s">
        <v>534</v>
      </c>
      <c r="N4" s="18"/>
    </row>
    <row r="5" spans="1:14" ht="15" customHeight="1">
      <c r="A5" s="54" t="s">
        <v>3</v>
      </c>
      <c r="B5" s="54"/>
      <c r="C5" s="54"/>
      <c r="D5" s="54"/>
      <c r="E5" s="54"/>
      <c r="F5" s="54" t="s">
        <v>4</v>
      </c>
      <c r="G5" s="54"/>
      <c r="H5" s="53"/>
      <c r="I5" s="43"/>
      <c r="J5" s="43"/>
      <c r="K5" s="43"/>
      <c r="L5" s="43"/>
      <c r="M5" s="43" t="s">
        <v>5</v>
      </c>
      <c r="N5" s="18"/>
    </row>
    <row r="6" spans="1:14" ht="15" customHeight="1">
      <c r="A6" s="54" t="s">
        <v>7</v>
      </c>
      <c r="B6" s="54"/>
      <c r="C6" s="54"/>
      <c r="D6" s="54"/>
      <c r="E6" s="54"/>
      <c r="F6" s="54" t="s">
        <v>8</v>
      </c>
      <c r="G6" s="54"/>
      <c r="H6" s="53"/>
      <c r="I6" s="18"/>
      <c r="J6" s="18"/>
      <c r="K6" s="18"/>
      <c r="L6" s="18"/>
      <c r="M6" s="36"/>
      <c r="N6" s="18"/>
    </row>
    <row r="7" spans="1:14" ht="15" customHeight="1" thickBot="1">
      <c r="A7" s="54" t="s">
        <v>6</v>
      </c>
      <c r="B7" s="54"/>
      <c r="C7" s="54"/>
      <c r="D7" s="54"/>
      <c r="E7" s="54"/>
      <c r="F7" s="55" t="s">
        <v>9</v>
      </c>
      <c r="G7" s="54"/>
      <c r="H7" s="53"/>
      <c r="I7" s="18"/>
      <c r="J7" s="18"/>
      <c r="K7" s="18"/>
      <c r="L7" s="18"/>
      <c r="M7" s="36" t="s">
        <v>362</v>
      </c>
      <c r="N7" s="18"/>
    </row>
    <row r="8" spans="1:14" ht="15" customHeight="1" thickBot="1">
      <c r="A8" s="56" t="s">
        <v>10</v>
      </c>
      <c r="B8" s="34"/>
      <c r="C8" s="34"/>
      <c r="D8" s="34"/>
      <c r="E8" s="34"/>
      <c r="F8" s="34"/>
      <c r="G8" s="55"/>
      <c r="H8" s="53"/>
      <c r="I8" s="57"/>
      <c r="J8" s="112" t="s">
        <v>361</v>
      </c>
      <c r="K8" s="85"/>
      <c r="L8" s="85"/>
      <c r="M8" s="97"/>
      <c r="N8" s="58">
        <v>0</v>
      </c>
    </row>
    <row r="9" spans="1:14" ht="15" customHeight="1" thickBot="1">
      <c r="A9" s="33"/>
      <c r="B9" s="34"/>
      <c r="C9" s="34"/>
      <c r="D9" s="34"/>
      <c r="E9" s="34"/>
      <c r="F9" s="34"/>
      <c r="G9" s="34"/>
      <c r="H9" s="52"/>
      <c r="I9" s="57"/>
      <c r="J9" s="112" t="s">
        <v>363</v>
      </c>
      <c r="K9" s="85"/>
      <c r="L9" s="85"/>
      <c r="M9" s="97"/>
      <c r="N9" s="58">
        <v>0</v>
      </c>
    </row>
    <row r="10" spans="1:14" ht="15" customHeight="1">
      <c r="A10" s="56"/>
      <c r="B10" s="34"/>
      <c r="C10" s="34"/>
      <c r="D10" s="34"/>
      <c r="E10" s="34"/>
      <c r="F10" s="34"/>
      <c r="G10" s="34"/>
      <c r="H10" s="52"/>
      <c r="I10" s="53"/>
      <c r="J10" s="53"/>
      <c r="K10" s="53"/>
      <c r="L10" s="53"/>
      <c r="M10" s="53"/>
      <c r="N10" s="59"/>
    </row>
    <row r="11" spans="1:14" ht="21" customHeight="1">
      <c r="A11" s="113" t="s">
        <v>364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ht="21" customHeight="1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s="2" customFormat="1" ht="15" customHeight="1" thickBot="1">
      <c r="A13" s="13"/>
      <c r="B13" s="14"/>
      <c r="C13" s="14"/>
      <c r="D13" s="14"/>
      <c r="E13" s="14"/>
      <c r="F13" s="14"/>
      <c r="G13" s="14"/>
      <c r="H13" s="15"/>
      <c r="I13" s="16"/>
      <c r="J13" s="16"/>
      <c r="K13" s="16"/>
      <c r="L13" s="16"/>
      <c r="M13" s="17"/>
      <c r="N13" s="18"/>
    </row>
    <row r="14" spans="1:14" s="2" customFormat="1" ht="15" customHeight="1">
      <c r="A14" s="80" t="s">
        <v>521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9"/>
      <c r="N14" s="20"/>
    </row>
    <row r="15" spans="1:14" s="2" customFormat="1" ht="15" customHeight="1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17"/>
      <c r="N15" s="21"/>
    </row>
    <row r="16" spans="1:14" s="2" customFormat="1" ht="15" customHeight="1">
      <c r="A16" s="86" t="s">
        <v>365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17"/>
      <c r="N16" s="21"/>
    </row>
    <row r="17" spans="1:14" s="3" customFormat="1" ht="15" customHeight="1" thickBot="1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22"/>
      <c r="N17" s="23"/>
    </row>
    <row r="18" spans="1:14" s="3" customFormat="1" ht="15" customHeight="1" thickBot="1">
      <c r="A18" s="90" t="s">
        <v>14</v>
      </c>
      <c r="B18" s="91"/>
      <c r="C18" s="91"/>
      <c r="D18" s="92"/>
      <c r="E18" s="96" t="s">
        <v>361</v>
      </c>
      <c r="F18" s="85"/>
      <c r="G18" s="85"/>
      <c r="H18" s="85"/>
      <c r="I18" s="97"/>
      <c r="J18" s="96" t="s">
        <v>363</v>
      </c>
      <c r="K18" s="85"/>
      <c r="L18" s="85"/>
      <c r="M18" s="85"/>
      <c r="N18" s="97"/>
    </row>
    <row r="19" spans="1:14" ht="15.75" thickBot="1">
      <c r="A19" s="93"/>
      <c r="B19" s="94"/>
      <c r="C19" s="94"/>
      <c r="D19" s="95"/>
      <c r="E19" s="84" t="s">
        <v>13</v>
      </c>
      <c r="F19" s="85"/>
      <c r="G19" s="85"/>
      <c r="H19" s="24" t="s">
        <v>12</v>
      </c>
      <c r="I19" s="25" t="s">
        <v>11</v>
      </c>
      <c r="J19" s="84" t="s">
        <v>13</v>
      </c>
      <c r="K19" s="85"/>
      <c r="L19" s="85"/>
      <c r="M19" s="24" t="s">
        <v>12</v>
      </c>
      <c r="N19" s="25" t="s">
        <v>11</v>
      </c>
    </row>
    <row r="20" spans="1:14">
      <c r="A20" s="66" t="s">
        <v>16</v>
      </c>
      <c r="B20" s="67"/>
      <c r="C20" s="67"/>
      <c r="D20" s="68"/>
      <c r="E20" s="110" t="s">
        <v>15</v>
      </c>
      <c r="F20" s="111"/>
      <c r="G20" s="111"/>
      <c r="H20" s="26">
        <v>2.52</v>
      </c>
      <c r="I20" s="27">
        <f>H20*(1-$N$8)</f>
        <v>2.52</v>
      </c>
      <c r="J20" s="110" t="s">
        <v>487</v>
      </c>
      <c r="K20" s="111"/>
      <c r="L20" s="111"/>
      <c r="M20" s="26">
        <v>3.12</v>
      </c>
      <c r="N20" s="37">
        <f t="shared" ref="N20:N25" si="0">M20*(1-$N$9)</f>
        <v>3.12</v>
      </c>
    </row>
    <row r="21" spans="1:14">
      <c r="A21" s="73" t="s">
        <v>18</v>
      </c>
      <c r="B21" s="74"/>
      <c r="C21" s="74"/>
      <c r="D21" s="75"/>
      <c r="E21" s="76" t="s">
        <v>17</v>
      </c>
      <c r="F21" s="77"/>
      <c r="G21" s="77"/>
      <c r="H21" s="28">
        <v>3.4</v>
      </c>
      <c r="I21" s="38">
        <f>H21*(1-$N$8)</f>
        <v>3.4</v>
      </c>
      <c r="J21" s="76" t="s">
        <v>488</v>
      </c>
      <c r="K21" s="77"/>
      <c r="L21" s="77"/>
      <c r="M21" s="28">
        <v>4.2300000000000004</v>
      </c>
      <c r="N21" s="29">
        <f t="shared" si="0"/>
        <v>4.2300000000000004</v>
      </c>
    </row>
    <row r="22" spans="1:14">
      <c r="A22" s="73" t="s">
        <v>19</v>
      </c>
      <c r="B22" s="74"/>
      <c r="C22" s="74"/>
      <c r="D22" s="75"/>
      <c r="E22" s="76" t="s">
        <v>486</v>
      </c>
      <c r="F22" s="77"/>
      <c r="G22" s="77"/>
      <c r="H22" s="28">
        <v>4.83</v>
      </c>
      <c r="I22" s="38">
        <f>H22*(1-$N$8)</f>
        <v>4.83</v>
      </c>
      <c r="J22" s="76" t="s">
        <v>489</v>
      </c>
      <c r="K22" s="77"/>
      <c r="L22" s="77"/>
      <c r="M22" s="28">
        <v>5.94</v>
      </c>
      <c r="N22" s="29">
        <f t="shared" si="0"/>
        <v>5.94</v>
      </c>
    </row>
    <row r="23" spans="1:14">
      <c r="A23" s="73" t="s">
        <v>20</v>
      </c>
      <c r="B23" s="74"/>
      <c r="C23" s="74"/>
      <c r="D23" s="75"/>
      <c r="E23" s="76" t="s">
        <v>527</v>
      </c>
      <c r="F23" s="77"/>
      <c r="G23" s="77"/>
      <c r="H23" s="28">
        <v>8.2899999999999991</v>
      </c>
      <c r="I23" s="36">
        <f t="shared" ref="I23:I25" si="1">H23*(1-$N$8)</f>
        <v>8.2899999999999991</v>
      </c>
      <c r="J23" s="76" t="s">
        <v>518</v>
      </c>
      <c r="K23" s="77"/>
      <c r="L23" s="77"/>
      <c r="M23" s="28">
        <v>10.35</v>
      </c>
      <c r="N23" s="29">
        <f t="shared" si="0"/>
        <v>10.35</v>
      </c>
    </row>
    <row r="24" spans="1:14">
      <c r="A24" s="73" t="s">
        <v>21</v>
      </c>
      <c r="B24" s="74"/>
      <c r="C24" s="74"/>
      <c r="D24" s="75"/>
      <c r="E24" s="76" t="s">
        <v>528</v>
      </c>
      <c r="F24" s="77"/>
      <c r="G24" s="77"/>
      <c r="H24" s="28">
        <v>9.98</v>
      </c>
      <c r="I24" s="36">
        <f t="shared" si="1"/>
        <v>9.98</v>
      </c>
      <c r="J24" s="76" t="s">
        <v>519</v>
      </c>
      <c r="K24" s="77"/>
      <c r="L24" s="77"/>
      <c r="M24" s="28">
        <v>12.29</v>
      </c>
      <c r="N24" s="29">
        <f t="shared" si="0"/>
        <v>12.29</v>
      </c>
    </row>
    <row r="25" spans="1:14" ht="15.75" thickBot="1">
      <c r="A25" s="69" t="s">
        <v>22</v>
      </c>
      <c r="B25" s="70"/>
      <c r="C25" s="70"/>
      <c r="D25" s="71"/>
      <c r="E25" s="78" t="s">
        <v>532</v>
      </c>
      <c r="F25" s="79"/>
      <c r="G25" s="79"/>
      <c r="H25" s="30">
        <v>15.68</v>
      </c>
      <c r="I25" s="62">
        <f t="shared" si="1"/>
        <v>15.68</v>
      </c>
      <c r="J25" s="78" t="s">
        <v>520</v>
      </c>
      <c r="K25" s="79"/>
      <c r="L25" s="79"/>
      <c r="M25" s="30">
        <v>19.5</v>
      </c>
      <c r="N25" s="32">
        <f t="shared" si="0"/>
        <v>19.5</v>
      </c>
    </row>
    <row r="26" spans="1:14" ht="15.75" thickBot="1">
      <c r="A26" s="33"/>
      <c r="B26" s="34"/>
      <c r="C26" s="34"/>
      <c r="D26" s="34"/>
      <c r="E26" s="98"/>
      <c r="F26" s="77"/>
      <c r="G26" s="77"/>
      <c r="H26" s="35"/>
      <c r="I26" s="36"/>
      <c r="J26" s="98"/>
      <c r="K26" s="77"/>
      <c r="L26" s="77"/>
      <c r="M26" s="35"/>
      <c r="N26" s="36"/>
    </row>
    <row r="27" spans="1:14" s="2" customFormat="1" ht="15" customHeight="1">
      <c r="A27" s="80" t="s">
        <v>522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19"/>
      <c r="N27" s="20"/>
    </row>
    <row r="28" spans="1:14" s="2" customFormat="1" ht="15" customHeight="1">
      <c r="A28" s="82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17"/>
      <c r="N28" s="21"/>
    </row>
    <row r="29" spans="1:14" s="2" customFormat="1" ht="15" customHeight="1">
      <c r="A29" s="86" t="s">
        <v>523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17"/>
      <c r="N29" s="21"/>
    </row>
    <row r="30" spans="1:14" s="3" customFormat="1" ht="15" customHeight="1" thickBot="1">
      <c r="A30" s="88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22"/>
      <c r="N30" s="23"/>
    </row>
    <row r="31" spans="1:14" s="3" customFormat="1" ht="15" customHeight="1" thickBot="1">
      <c r="A31" s="90" t="s">
        <v>14</v>
      </c>
      <c r="B31" s="91"/>
      <c r="C31" s="91"/>
      <c r="D31" s="92"/>
      <c r="E31" s="96" t="s">
        <v>361</v>
      </c>
      <c r="F31" s="85"/>
      <c r="G31" s="85"/>
      <c r="H31" s="85"/>
      <c r="I31" s="97"/>
      <c r="J31" s="96" t="s">
        <v>363</v>
      </c>
      <c r="K31" s="85"/>
      <c r="L31" s="85"/>
      <c r="M31" s="85"/>
      <c r="N31" s="97"/>
    </row>
    <row r="32" spans="1:14" ht="15.75" thickBot="1">
      <c r="A32" s="93"/>
      <c r="B32" s="94"/>
      <c r="C32" s="94"/>
      <c r="D32" s="95"/>
      <c r="E32" s="84" t="s">
        <v>13</v>
      </c>
      <c r="F32" s="85"/>
      <c r="G32" s="85"/>
      <c r="H32" s="24" t="s">
        <v>12</v>
      </c>
      <c r="I32" s="25" t="s">
        <v>11</v>
      </c>
      <c r="J32" s="84" t="s">
        <v>13</v>
      </c>
      <c r="K32" s="85"/>
      <c r="L32" s="85"/>
      <c r="M32" s="24" t="s">
        <v>12</v>
      </c>
      <c r="N32" s="25" t="s">
        <v>11</v>
      </c>
    </row>
    <row r="33" spans="1:14">
      <c r="A33" s="73" t="s">
        <v>20</v>
      </c>
      <c r="B33" s="74"/>
      <c r="C33" s="74"/>
      <c r="D33" s="75"/>
      <c r="E33" s="76" t="s">
        <v>529</v>
      </c>
      <c r="F33" s="77"/>
      <c r="G33" s="77"/>
      <c r="H33" s="28">
        <v>8.64</v>
      </c>
      <c r="I33" s="63">
        <f t="shared" ref="I33:I35" si="2">H33*(1-$N$8)</f>
        <v>8.64</v>
      </c>
      <c r="J33" s="76" t="s">
        <v>533</v>
      </c>
      <c r="K33" s="77"/>
      <c r="L33" s="77"/>
      <c r="M33" s="28">
        <v>10.83</v>
      </c>
      <c r="N33" s="29">
        <f t="shared" ref="N33:N35" si="3">M33*(1-$N$9)</f>
        <v>10.83</v>
      </c>
    </row>
    <row r="34" spans="1:14">
      <c r="A34" s="73" t="s">
        <v>21</v>
      </c>
      <c r="B34" s="74"/>
      <c r="C34" s="74"/>
      <c r="D34" s="75"/>
      <c r="E34" s="76" t="s">
        <v>530</v>
      </c>
      <c r="F34" s="77"/>
      <c r="G34" s="77"/>
      <c r="H34" s="28">
        <v>11.3</v>
      </c>
      <c r="I34" s="36">
        <f t="shared" si="2"/>
        <v>11.3</v>
      </c>
      <c r="J34" s="76" t="s">
        <v>524</v>
      </c>
      <c r="K34" s="77"/>
      <c r="L34" s="77"/>
      <c r="M34" s="28">
        <v>14.32</v>
      </c>
      <c r="N34" s="29">
        <f t="shared" si="3"/>
        <v>14.32</v>
      </c>
    </row>
    <row r="35" spans="1:14" ht="15.75" thickBot="1">
      <c r="A35" s="69" t="s">
        <v>22</v>
      </c>
      <c r="B35" s="70"/>
      <c r="C35" s="70"/>
      <c r="D35" s="71"/>
      <c r="E35" s="78" t="s">
        <v>531</v>
      </c>
      <c r="F35" s="79"/>
      <c r="G35" s="79"/>
      <c r="H35" s="30">
        <v>15.99</v>
      </c>
      <c r="I35" s="62">
        <f t="shared" si="2"/>
        <v>15.99</v>
      </c>
      <c r="J35" s="78" t="s">
        <v>525</v>
      </c>
      <c r="K35" s="79"/>
      <c r="L35" s="79"/>
      <c r="M35" s="30">
        <v>20.100000000000001</v>
      </c>
      <c r="N35" s="32">
        <f t="shared" si="3"/>
        <v>20.100000000000001</v>
      </c>
    </row>
    <row r="36" spans="1:14" ht="15.75" thickBot="1">
      <c r="A36" s="33"/>
      <c r="B36" s="34"/>
      <c r="C36" s="34"/>
      <c r="D36" s="34"/>
      <c r="E36" s="43"/>
      <c r="F36" s="42"/>
      <c r="G36" s="42"/>
      <c r="H36" s="35"/>
      <c r="I36" s="36"/>
      <c r="J36" s="43"/>
      <c r="K36" s="42"/>
      <c r="L36" s="42"/>
      <c r="M36" s="35"/>
      <c r="N36" s="36"/>
    </row>
    <row r="37" spans="1:14">
      <c r="A37" s="80" t="s">
        <v>366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19"/>
      <c r="N37" s="20"/>
    </row>
    <row r="38" spans="1:14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17"/>
      <c r="N38" s="21"/>
    </row>
    <row r="39" spans="1:14">
      <c r="A39" s="86" t="s">
        <v>367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17"/>
      <c r="N39" s="21"/>
    </row>
    <row r="40" spans="1:14" ht="15.75" thickBot="1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22"/>
      <c r="N40" s="23"/>
    </row>
    <row r="41" spans="1:14" ht="15.75" thickBot="1">
      <c r="A41" s="90" t="s">
        <v>14</v>
      </c>
      <c r="B41" s="91"/>
      <c r="C41" s="91"/>
      <c r="D41" s="92"/>
      <c r="E41" s="96" t="s">
        <v>361</v>
      </c>
      <c r="F41" s="85"/>
      <c r="G41" s="85"/>
      <c r="H41" s="85"/>
      <c r="I41" s="97"/>
      <c r="J41" s="96" t="s">
        <v>363</v>
      </c>
      <c r="K41" s="85"/>
      <c r="L41" s="85"/>
      <c r="M41" s="85"/>
      <c r="N41" s="97"/>
    </row>
    <row r="42" spans="1:14" ht="15.75" thickBot="1">
      <c r="A42" s="93"/>
      <c r="B42" s="94"/>
      <c r="C42" s="94"/>
      <c r="D42" s="95"/>
      <c r="E42" s="84" t="s">
        <v>13</v>
      </c>
      <c r="F42" s="85"/>
      <c r="G42" s="85"/>
      <c r="H42" s="24" t="s">
        <v>12</v>
      </c>
      <c r="I42" s="25" t="s">
        <v>11</v>
      </c>
      <c r="J42" s="84" t="s">
        <v>13</v>
      </c>
      <c r="K42" s="85"/>
      <c r="L42" s="85"/>
      <c r="M42" s="24" t="s">
        <v>12</v>
      </c>
      <c r="N42" s="25" t="s">
        <v>11</v>
      </c>
    </row>
    <row r="43" spans="1:14">
      <c r="A43" s="66" t="s">
        <v>16</v>
      </c>
      <c r="B43" s="67"/>
      <c r="C43" s="67"/>
      <c r="D43" s="68"/>
      <c r="E43" s="110" t="s">
        <v>370</v>
      </c>
      <c r="F43" s="111"/>
      <c r="G43" s="111"/>
      <c r="H43" s="26">
        <v>3.19</v>
      </c>
      <c r="I43" s="27">
        <f>H43*(1-$N$8)</f>
        <v>3.19</v>
      </c>
      <c r="J43" s="110" t="s">
        <v>373</v>
      </c>
      <c r="K43" s="111"/>
      <c r="L43" s="111"/>
      <c r="M43" s="26">
        <v>4</v>
      </c>
      <c r="N43" s="37">
        <f t="shared" ref="N43:N92" si="4">M43*(1-$N$9)</f>
        <v>4</v>
      </c>
    </row>
    <row r="44" spans="1:14">
      <c r="A44" s="73" t="s">
        <v>18</v>
      </c>
      <c r="B44" s="74"/>
      <c r="C44" s="74"/>
      <c r="D44" s="75"/>
      <c r="E44" s="76" t="s">
        <v>371</v>
      </c>
      <c r="F44" s="77"/>
      <c r="G44" s="77"/>
      <c r="H44" s="28">
        <v>4.87</v>
      </c>
      <c r="I44" s="38">
        <f>H44*(1-$N$8)</f>
        <v>4.87</v>
      </c>
      <c r="J44" s="76" t="s">
        <v>374</v>
      </c>
      <c r="K44" s="77"/>
      <c r="L44" s="77"/>
      <c r="M44" s="28">
        <v>6.05</v>
      </c>
      <c r="N44" s="29">
        <f t="shared" si="4"/>
        <v>6.05</v>
      </c>
    </row>
    <row r="45" spans="1:14" ht="15.75" thickBot="1">
      <c r="A45" s="69" t="s">
        <v>19</v>
      </c>
      <c r="B45" s="70"/>
      <c r="C45" s="70"/>
      <c r="D45" s="71"/>
      <c r="E45" s="78" t="s">
        <v>372</v>
      </c>
      <c r="F45" s="79"/>
      <c r="G45" s="79"/>
      <c r="H45" s="30">
        <v>5.5</v>
      </c>
      <c r="I45" s="31">
        <f>H45*(1-$N$8)</f>
        <v>5.5</v>
      </c>
      <c r="J45" s="78" t="s">
        <v>375</v>
      </c>
      <c r="K45" s="79"/>
      <c r="L45" s="79"/>
      <c r="M45" s="30">
        <v>6.6</v>
      </c>
      <c r="N45" s="32">
        <f t="shared" si="4"/>
        <v>6.6</v>
      </c>
    </row>
    <row r="46" spans="1:14" ht="15.75" thickBot="1">
      <c r="A46" s="33"/>
      <c r="B46" s="34"/>
      <c r="C46" s="34"/>
      <c r="D46" s="34"/>
      <c r="E46" s="98"/>
      <c r="F46" s="77"/>
      <c r="G46" s="77"/>
      <c r="H46" s="35"/>
      <c r="I46" s="36"/>
      <c r="J46" s="98"/>
      <c r="K46" s="77"/>
      <c r="L46" s="77"/>
      <c r="M46" s="35"/>
      <c r="N46" s="36"/>
    </row>
    <row r="47" spans="1:14">
      <c r="A47" s="80" t="s">
        <v>368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19"/>
      <c r="N47" s="20"/>
    </row>
    <row r="48" spans="1:14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17"/>
      <c r="N48" s="21"/>
    </row>
    <row r="49" spans="1:14">
      <c r="A49" s="86" t="s">
        <v>369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17"/>
      <c r="N49" s="21"/>
    </row>
    <row r="50" spans="1:14" ht="15.75" thickBot="1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22"/>
      <c r="N50" s="23"/>
    </row>
    <row r="51" spans="1:14" ht="15.75" thickBot="1">
      <c r="A51" s="90" t="s">
        <v>14</v>
      </c>
      <c r="B51" s="91"/>
      <c r="C51" s="91"/>
      <c r="D51" s="92"/>
      <c r="E51" s="96" t="s">
        <v>361</v>
      </c>
      <c r="F51" s="85"/>
      <c r="G51" s="85"/>
      <c r="H51" s="85"/>
      <c r="I51" s="97"/>
      <c r="J51" s="96" t="s">
        <v>363</v>
      </c>
      <c r="K51" s="85"/>
      <c r="L51" s="85"/>
      <c r="M51" s="85"/>
      <c r="N51" s="97"/>
    </row>
    <row r="52" spans="1:14" ht="15.75" thickBot="1">
      <c r="A52" s="93"/>
      <c r="B52" s="94"/>
      <c r="C52" s="94"/>
      <c r="D52" s="95"/>
      <c r="E52" s="84" t="s">
        <v>13</v>
      </c>
      <c r="F52" s="85"/>
      <c r="G52" s="85"/>
      <c r="H52" s="24" t="s">
        <v>12</v>
      </c>
      <c r="I52" s="25" t="s">
        <v>11</v>
      </c>
      <c r="J52" s="84" t="s">
        <v>13</v>
      </c>
      <c r="K52" s="85"/>
      <c r="L52" s="85"/>
      <c r="M52" s="24" t="s">
        <v>12</v>
      </c>
      <c r="N52" s="25" t="s">
        <v>11</v>
      </c>
    </row>
    <row r="53" spans="1:14">
      <c r="A53" s="66" t="s">
        <v>24</v>
      </c>
      <c r="B53" s="67"/>
      <c r="C53" s="67"/>
      <c r="D53" s="68"/>
      <c r="E53" s="110" t="s">
        <v>23</v>
      </c>
      <c r="F53" s="111"/>
      <c r="G53" s="111"/>
      <c r="H53" s="26">
        <v>1.1299999999999999</v>
      </c>
      <c r="I53" s="27">
        <f t="shared" ref="I53:I60" si="5">H53*(1-$N$8)</f>
        <v>1.1299999999999999</v>
      </c>
      <c r="J53" s="110" t="s">
        <v>201</v>
      </c>
      <c r="K53" s="111"/>
      <c r="L53" s="111"/>
      <c r="M53" s="26">
        <v>1.46</v>
      </c>
      <c r="N53" s="37">
        <f t="shared" si="4"/>
        <v>1.46</v>
      </c>
    </row>
    <row r="54" spans="1:14">
      <c r="A54" s="73" t="s">
        <v>16</v>
      </c>
      <c r="B54" s="74"/>
      <c r="C54" s="74"/>
      <c r="D54" s="75"/>
      <c r="E54" s="76" t="s">
        <v>25</v>
      </c>
      <c r="F54" s="77"/>
      <c r="G54" s="77"/>
      <c r="H54" s="28">
        <v>0.74</v>
      </c>
      <c r="I54" s="38">
        <f t="shared" si="5"/>
        <v>0.74</v>
      </c>
      <c r="J54" s="76" t="s">
        <v>202</v>
      </c>
      <c r="K54" s="77"/>
      <c r="L54" s="77"/>
      <c r="M54" s="28">
        <v>0.99</v>
      </c>
      <c r="N54" s="29">
        <f t="shared" si="4"/>
        <v>0.99</v>
      </c>
    </row>
    <row r="55" spans="1:14">
      <c r="A55" s="73" t="s">
        <v>18</v>
      </c>
      <c r="B55" s="74"/>
      <c r="C55" s="74"/>
      <c r="D55" s="75"/>
      <c r="E55" s="76" t="s">
        <v>26</v>
      </c>
      <c r="F55" s="77"/>
      <c r="G55" s="77"/>
      <c r="H55" s="28">
        <v>1.18</v>
      </c>
      <c r="I55" s="38">
        <f t="shared" si="5"/>
        <v>1.18</v>
      </c>
      <c r="J55" s="76" t="s">
        <v>203</v>
      </c>
      <c r="K55" s="77"/>
      <c r="L55" s="77"/>
      <c r="M55" s="28">
        <v>1.57</v>
      </c>
      <c r="N55" s="29">
        <f t="shared" si="4"/>
        <v>1.57</v>
      </c>
    </row>
    <row r="56" spans="1:14">
      <c r="A56" s="73" t="s">
        <v>19</v>
      </c>
      <c r="B56" s="74"/>
      <c r="C56" s="74"/>
      <c r="D56" s="75"/>
      <c r="E56" s="76" t="s">
        <v>27</v>
      </c>
      <c r="F56" s="77"/>
      <c r="G56" s="77"/>
      <c r="H56" s="28">
        <v>1.8</v>
      </c>
      <c r="I56" s="38">
        <f t="shared" si="5"/>
        <v>1.8</v>
      </c>
      <c r="J56" s="76" t="s">
        <v>204</v>
      </c>
      <c r="K56" s="77"/>
      <c r="L56" s="77"/>
      <c r="M56" s="28">
        <v>2.29</v>
      </c>
      <c r="N56" s="29">
        <f t="shared" si="4"/>
        <v>2.29</v>
      </c>
    </row>
    <row r="57" spans="1:14">
      <c r="A57" s="73" t="s">
        <v>20</v>
      </c>
      <c r="B57" s="74"/>
      <c r="C57" s="74"/>
      <c r="D57" s="75"/>
      <c r="E57" s="76" t="s">
        <v>28</v>
      </c>
      <c r="F57" s="77"/>
      <c r="G57" s="77"/>
      <c r="H57" s="28">
        <v>3.53</v>
      </c>
      <c r="I57" s="38">
        <f t="shared" si="5"/>
        <v>3.53</v>
      </c>
      <c r="J57" s="76" t="s">
        <v>205</v>
      </c>
      <c r="K57" s="77"/>
      <c r="L57" s="77"/>
      <c r="M57" s="28">
        <v>4.37</v>
      </c>
      <c r="N57" s="29">
        <f t="shared" si="4"/>
        <v>4.37</v>
      </c>
    </row>
    <row r="58" spans="1:14">
      <c r="A58" s="73" t="s">
        <v>21</v>
      </c>
      <c r="B58" s="74"/>
      <c r="C58" s="74"/>
      <c r="D58" s="75"/>
      <c r="E58" s="76" t="s">
        <v>29</v>
      </c>
      <c r="F58" s="77"/>
      <c r="G58" s="77"/>
      <c r="H58" s="28">
        <v>5.68</v>
      </c>
      <c r="I58" s="38">
        <f t="shared" si="5"/>
        <v>5.68</v>
      </c>
      <c r="J58" s="76" t="s">
        <v>206</v>
      </c>
      <c r="K58" s="77"/>
      <c r="L58" s="77"/>
      <c r="M58" s="28">
        <v>7</v>
      </c>
      <c r="N58" s="29">
        <f t="shared" si="4"/>
        <v>7</v>
      </c>
    </row>
    <row r="59" spans="1:14">
      <c r="A59" s="73" t="s">
        <v>22</v>
      </c>
      <c r="B59" s="74"/>
      <c r="C59" s="74"/>
      <c r="D59" s="75"/>
      <c r="E59" s="76" t="s">
        <v>30</v>
      </c>
      <c r="F59" s="77"/>
      <c r="G59" s="77"/>
      <c r="H59" s="28">
        <v>6.56</v>
      </c>
      <c r="I59" s="38">
        <f t="shared" si="5"/>
        <v>6.56</v>
      </c>
      <c r="J59" s="76" t="s">
        <v>207</v>
      </c>
      <c r="K59" s="77"/>
      <c r="L59" s="77"/>
      <c r="M59" s="28">
        <v>8.27</v>
      </c>
      <c r="N59" s="29">
        <f t="shared" si="4"/>
        <v>8.27</v>
      </c>
    </row>
    <row r="60" spans="1:14">
      <c r="A60" s="73" t="s">
        <v>32</v>
      </c>
      <c r="B60" s="74"/>
      <c r="C60" s="74"/>
      <c r="D60" s="75"/>
      <c r="E60" s="76" t="s">
        <v>31</v>
      </c>
      <c r="F60" s="77"/>
      <c r="G60" s="77"/>
      <c r="H60" s="28">
        <v>19.170000000000002</v>
      </c>
      <c r="I60" s="38">
        <f t="shared" si="5"/>
        <v>19.170000000000002</v>
      </c>
      <c r="J60" s="76" t="s">
        <v>208</v>
      </c>
      <c r="K60" s="77"/>
      <c r="L60" s="77"/>
      <c r="M60" s="28">
        <v>24.23</v>
      </c>
      <c r="N60" s="29">
        <f t="shared" si="4"/>
        <v>24.23</v>
      </c>
    </row>
    <row r="61" spans="1:14">
      <c r="A61" s="73" t="s">
        <v>155</v>
      </c>
      <c r="B61" s="74"/>
      <c r="C61" s="74"/>
      <c r="D61" s="75"/>
      <c r="E61" s="76"/>
      <c r="F61" s="77"/>
      <c r="G61" s="77"/>
      <c r="H61" s="28"/>
      <c r="I61" s="38"/>
      <c r="J61" s="76" t="s">
        <v>209</v>
      </c>
      <c r="K61" s="77"/>
      <c r="L61" s="77"/>
      <c r="M61" s="28">
        <v>33.22</v>
      </c>
      <c r="N61" s="29">
        <f t="shared" si="4"/>
        <v>33.22</v>
      </c>
    </row>
    <row r="62" spans="1:14">
      <c r="A62" s="107" t="s">
        <v>182</v>
      </c>
      <c r="B62" s="108"/>
      <c r="C62" s="108"/>
      <c r="D62" s="109"/>
      <c r="E62" s="115"/>
      <c r="F62" s="116"/>
      <c r="G62" s="116"/>
      <c r="H62" s="39"/>
      <c r="I62" s="40"/>
      <c r="J62" s="115" t="s">
        <v>210</v>
      </c>
      <c r="K62" s="116"/>
      <c r="L62" s="116"/>
      <c r="M62" s="39">
        <v>59.48</v>
      </c>
      <c r="N62" s="41">
        <f t="shared" si="4"/>
        <v>59.48</v>
      </c>
    </row>
    <row r="63" spans="1:14">
      <c r="A63" s="73" t="s">
        <v>34</v>
      </c>
      <c r="B63" s="74"/>
      <c r="C63" s="74"/>
      <c r="D63" s="75"/>
      <c r="E63" s="76" t="s">
        <v>33</v>
      </c>
      <c r="F63" s="77"/>
      <c r="G63" s="77"/>
      <c r="H63" s="28">
        <v>1.8</v>
      </c>
      <c r="I63" s="38">
        <f>H63*(1-$N$8)</f>
        <v>1.8</v>
      </c>
      <c r="J63" s="76" t="s">
        <v>211</v>
      </c>
      <c r="K63" s="77"/>
      <c r="L63" s="77"/>
      <c r="M63" s="28">
        <v>2.08</v>
      </c>
      <c r="N63" s="29">
        <f t="shared" si="4"/>
        <v>2.08</v>
      </c>
    </row>
    <row r="64" spans="1:14">
      <c r="A64" s="73" t="s">
        <v>99</v>
      </c>
      <c r="B64" s="74"/>
      <c r="C64" s="74"/>
      <c r="D64" s="75"/>
      <c r="E64" s="76" t="s">
        <v>376</v>
      </c>
      <c r="F64" s="77"/>
      <c r="G64" s="77"/>
      <c r="H64" s="28">
        <v>2.38</v>
      </c>
      <c r="I64" s="38">
        <f>H64*(1-$N$8)</f>
        <v>2.38</v>
      </c>
      <c r="J64" s="76" t="s">
        <v>212</v>
      </c>
      <c r="K64" s="77"/>
      <c r="L64" s="77"/>
      <c r="M64" s="28">
        <v>3.07</v>
      </c>
      <c r="N64" s="29">
        <f t="shared" si="4"/>
        <v>3.07</v>
      </c>
    </row>
    <row r="65" spans="1:14">
      <c r="A65" s="73" t="s">
        <v>36</v>
      </c>
      <c r="B65" s="74"/>
      <c r="C65" s="74"/>
      <c r="D65" s="75"/>
      <c r="E65" s="76" t="s">
        <v>35</v>
      </c>
      <c r="F65" s="77"/>
      <c r="G65" s="77"/>
      <c r="H65" s="28">
        <v>2.61</v>
      </c>
      <c r="I65" s="38">
        <f>H65*(1-$N$8)</f>
        <v>2.61</v>
      </c>
      <c r="J65" s="76" t="s">
        <v>213</v>
      </c>
      <c r="K65" s="77"/>
      <c r="L65" s="77"/>
      <c r="M65" s="28">
        <v>3.21</v>
      </c>
      <c r="N65" s="29">
        <f t="shared" si="4"/>
        <v>3.21</v>
      </c>
    </row>
    <row r="66" spans="1:14" ht="15.75" thickBot="1">
      <c r="A66" s="69" t="s">
        <v>38</v>
      </c>
      <c r="B66" s="70"/>
      <c r="C66" s="70"/>
      <c r="D66" s="71"/>
      <c r="E66" s="78" t="s">
        <v>37</v>
      </c>
      <c r="F66" s="79"/>
      <c r="G66" s="79"/>
      <c r="H66" s="30">
        <v>4.2</v>
      </c>
      <c r="I66" s="31">
        <f>H66*(1-$N$8)</f>
        <v>4.2</v>
      </c>
      <c r="J66" s="78" t="s">
        <v>214</v>
      </c>
      <c r="K66" s="79"/>
      <c r="L66" s="79"/>
      <c r="M66" s="30">
        <v>5.22</v>
      </c>
      <c r="N66" s="32">
        <f t="shared" si="4"/>
        <v>5.22</v>
      </c>
    </row>
    <row r="67" spans="1:14" ht="15.75" thickBot="1">
      <c r="A67" s="33"/>
      <c r="B67" s="34"/>
      <c r="C67" s="34"/>
      <c r="D67" s="34"/>
      <c r="E67" s="98"/>
      <c r="F67" s="77"/>
      <c r="G67" s="77"/>
      <c r="H67" s="35"/>
      <c r="I67" s="36"/>
      <c r="J67" s="98"/>
      <c r="K67" s="77"/>
      <c r="L67" s="77"/>
      <c r="M67" s="35"/>
      <c r="N67" s="36"/>
    </row>
    <row r="68" spans="1:14">
      <c r="A68" s="80" t="s">
        <v>377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19"/>
      <c r="N68" s="20"/>
    </row>
    <row r="69" spans="1:14">
      <c r="A69" s="82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17"/>
      <c r="N69" s="21"/>
    </row>
    <row r="70" spans="1:14">
      <c r="A70" s="86" t="s">
        <v>378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17"/>
      <c r="N70" s="21"/>
    </row>
    <row r="71" spans="1:14" ht="15.75" thickBot="1">
      <c r="A71" s="88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22"/>
      <c r="N71" s="23"/>
    </row>
    <row r="72" spans="1:14" ht="15.75" thickBot="1">
      <c r="A72" s="90" t="s">
        <v>14</v>
      </c>
      <c r="B72" s="91"/>
      <c r="C72" s="91"/>
      <c r="D72" s="92"/>
      <c r="E72" s="96" t="s">
        <v>361</v>
      </c>
      <c r="F72" s="85"/>
      <c r="G72" s="85"/>
      <c r="H72" s="85"/>
      <c r="I72" s="97"/>
      <c r="J72" s="96" t="s">
        <v>363</v>
      </c>
      <c r="K72" s="85"/>
      <c r="L72" s="85"/>
      <c r="M72" s="85"/>
      <c r="N72" s="97"/>
    </row>
    <row r="73" spans="1:14" ht="15.75" thickBot="1">
      <c r="A73" s="93"/>
      <c r="B73" s="94"/>
      <c r="C73" s="94"/>
      <c r="D73" s="95"/>
      <c r="E73" s="84" t="s">
        <v>13</v>
      </c>
      <c r="F73" s="85"/>
      <c r="G73" s="85"/>
      <c r="H73" s="24" t="s">
        <v>12</v>
      </c>
      <c r="I73" s="25" t="s">
        <v>11</v>
      </c>
      <c r="J73" s="84" t="s">
        <v>13</v>
      </c>
      <c r="K73" s="85"/>
      <c r="L73" s="85"/>
      <c r="M73" s="24" t="s">
        <v>12</v>
      </c>
      <c r="N73" s="25" t="s">
        <v>11</v>
      </c>
    </row>
    <row r="74" spans="1:14">
      <c r="A74" s="66" t="s">
        <v>24</v>
      </c>
      <c r="B74" s="67"/>
      <c r="C74" s="67"/>
      <c r="D74" s="68"/>
      <c r="E74" s="76" t="s">
        <v>39</v>
      </c>
      <c r="F74" s="77"/>
      <c r="G74" s="77"/>
      <c r="H74" s="28">
        <v>1.39</v>
      </c>
      <c r="I74" s="38">
        <f t="shared" ref="I74:I81" si="6">H74*(1-$N$8)</f>
        <v>1.39</v>
      </c>
      <c r="J74" s="76"/>
      <c r="K74" s="77"/>
      <c r="L74" s="77"/>
      <c r="M74" s="28"/>
      <c r="N74" s="29"/>
    </row>
    <row r="75" spans="1:14">
      <c r="A75" s="73" t="s">
        <v>16</v>
      </c>
      <c r="B75" s="74"/>
      <c r="C75" s="74"/>
      <c r="D75" s="75"/>
      <c r="E75" s="76" t="s">
        <v>40</v>
      </c>
      <c r="F75" s="77"/>
      <c r="G75" s="77"/>
      <c r="H75" s="28">
        <v>0.95</v>
      </c>
      <c r="I75" s="38">
        <f t="shared" si="6"/>
        <v>0.95</v>
      </c>
      <c r="J75" s="76" t="s">
        <v>215</v>
      </c>
      <c r="K75" s="77"/>
      <c r="L75" s="77"/>
      <c r="M75" s="28">
        <v>1.1299999999999999</v>
      </c>
      <c r="N75" s="29">
        <f t="shared" si="4"/>
        <v>1.1299999999999999</v>
      </c>
    </row>
    <row r="76" spans="1:14">
      <c r="A76" s="73" t="s">
        <v>18</v>
      </c>
      <c r="B76" s="74"/>
      <c r="C76" s="74"/>
      <c r="D76" s="75"/>
      <c r="E76" s="76" t="s">
        <v>41</v>
      </c>
      <c r="F76" s="77"/>
      <c r="G76" s="77"/>
      <c r="H76" s="28">
        <v>1.46</v>
      </c>
      <c r="I76" s="38">
        <f t="shared" si="6"/>
        <v>1.46</v>
      </c>
      <c r="J76" s="76" t="s">
        <v>216</v>
      </c>
      <c r="K76" s="77"/>
      <c r="L76" s="77"/>
      <c r="M76" s="28">
        <v>1.8</v>
      </c>
      <c r="N76" s="29">
        <f t="shared" si="4"/>
        <v>1.8</v>
      </c>
    </row>
    <row r="77" spans="1:14">
      <c r="A77" s="73" t="s">
        <v>19</v>
      </c>
      <c r="B77" s="74"/>
      <c r="C77" s="74"/>
      <c r="D77" s="75"/>
      <c r="E77" s="76" t="s">
        <v>42</v>
      </c>
      <c r="F77" s="77"/>
      <c r="G77" s="77"/>
      <c r="H77" s="28">
        <v>2.31</v>
      </c>
      <c r="I77" s="38">
        <f t="shared" si="6"/>
        <v>2.31</v>
      </c>
      <c r="J77" s="76" t="s">
        <v>217</v>
      </c>
      <c r="K77" s="77"/>
      <c r="L77" s="77"/>
      <c r="M77" s="28">
        <v>2.96</v>
      </c>
      <c r="N77" s="29">
        <f t="shared" si="4"/>
        <v>2.96</v>
      </c>
    </row>
    <row r="78" spans="1:14">
      <c r="A78" s="73" t="s">
        <v>20</v>
      </c>
      <c r="B78" s="74"/>
      <c r="C78" s="74"/>
      <c r="D78" s="75"/>
      <c r="E78" s="76" t="s">
        <v>43</v>
      </c>
      <c r="F78" s="77"/>
      <c r="G78" s="77"/>
      <c r="H78" s="28">
        <v>4.2</v>
      </c>
      <c r="I78" s="38">
        <f t="shared" si="6"/>
        <v>4.2</v>
      </c>
      <c r="J78" s="76" t="s">
        <v>218</v>
      </c>
      <c r="K78" s="77"/>
      <c r="L78" s="77"/>
      <c r="M78" s="28">
        <v>5.1100000000000003</v>
      </c>
      <c r="N78" s="29">
        <f t="shared" si="4"/>
        <v>5.1100000000000003</v>
      </c>
    </row>
    <row r="79" spans="1:14">
      <c r="A79" s="73" t="s">
        <v>21</v>
      </c>
      <c r="B79" s="74"/>
      <c r="C79" s="74"/>
      <c r="D79" s="75"/>
      <c r="E79" s="76" t="s">
        <v>44</v>
      </c>
      <c r="F79" s="77"/>
      <c r="G79" s="77"/>
      <c r="H79" s="28">
        <v>6.12</v>
      </c>
      <c r="I79" s="38">
        <f t="shared" si="6"/>
        <v>6.12</v>
      </c>
      <c r="J79" s="76" t="s">
        <v>219</v>
      </c>
      <c r="K79" s="77"/>
      <c r="L79" s="77"/>
      <c r="M79" s="28">
        <v>7.65</v>
      </c>
      <c r="N79" s="29">
        <f t="shared" si="4"/>
        <v>7.65</v>
      </c>
    </row>
    <row r="80" spans="1:14">
      <c r="A80" s="73" t="s">
        <v>22</v>
      </c>
      <c r="B80" s="74"/>
      <c r="C80" s="74"/>
      <c r="D80" s="75"/>
      <c r="E80" s="76" t="s">
        <v>45</v>
      </c>
      <c r="F80" s="77"/>
      <c r="G80" s="77"/>
      <c r="H80" s="28">
        <v>7.99</v>
      </c>
      <c r="I80" s="38">
        <f t="shared" si="6"/>
        <v>7.99</v>
      </c>
      <c r="J80" s="76" t="s">
        <v>220</v>
      </c>
      <c r="K80" s="77"/>
      <c r="L80" s="77"/>
      <c r="M80" s="28">
        <v>10.050000000000001</v>
      </c>
      <c r="N80" s="29">
        <f t="shared" si="4"/>
        <v>10.050000000000001</v>
      </c>
    </row>
    <row r="81" spans="1:14">
      <c r="A81" s="73" t="s">
        <v>32</v>
      </c>
      <c r="B81" s="74"/>
      <c r="C81" s="74"/>
      <c r="D81" s="75"/>
      <c r="E81" s="76" t="s">
        <v>379</v>
      </c>
      <c r="F81" s="77"/>
      <c r="G81" s="77"/>
      <c r="H81" s="28">
        <v>20.14</v>
      </c>
      <c r="I81" s="38">
        <f t="shared" si="6"/>
        <v>20.14</v>
      </c>
      <c r="J81" s="76" t="s">
        <v>221</v>
      </c>
      <c r="K81" s="77"/>
      <c r="L81" s="77"/>
      <c r="M81" s="28">
        <v>25.02</v>
      </c>
      <c r="N81" s="29">
        <f t="shared" si="4"/>
        <v>25.02</v>
      </c>
    </row>
    <row r="82" spans="1:14" ht="15.75" thickBot="1">
      <c r="A82" s="69" t="s">
        <v>155</v>
      </c>
      <c r="B82" s="70"/>
      <c r="C82" s="70"/>
      <c r="D82" s="71"/>
      <c r="E82" s="78"/>
      <c r="F82" s="79"/>
      <c r="G82" s="79"/>
      <c r="H82" s="30"/>
      <c r="I82" s="31"/>
      <c r="J82" s="78" t="s">
        <v>222</v>
      </c>
      <c r="K82" s="79"/>
      <c r="L82" s="79"/>
      <c r="M82" s="30">
        <v>32.94</v>
      </c>
      <c r="N82" s="32">
        <f t="shared" si="4"/>
        <v>32.94</v>
      </c>
    </row>
    <row r="83" spans="1:14" ht="15.75" thickBot="1">
      <c r="A83" s="33"/>
      <c r="B83" s="34"/>
      <c r="C83" s="34"/>
      <c r="D83" s="34"/>
      <c r="E83" s="98"/>
      <c r="F83" s="77"/>
      <c r="G83" s="77"/>
      <c r="H83" s="35"/>
      <c r="I83" s="36"/>
      <c r="J83" s="98"/>
      <c r="K83" s="77"/>
      <c r="L83" s="77"/>
      <c r="M83" s="35"/>
      <c r="N83" s="36"/>
    </row>
    <row r="84" spans="1:14">
      <c r="A84" s="80" t="s">
        <v>380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19"/>
      <c r="N84" s="20"/>
    </row>
    <row r="85" spans="1:14">
      <c r="A85" s="82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17"/>
      <c r="N85" s="21"/>
    </row>
    <row r="86" spans="1:14">
      <c r="A86" s="86" t="s">
        <v>381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17"/>
      <c r="N86" s="21"/>
    </row>
    <row r="87" spans="1:14" ht="15.75" thickBot="1">
      <c r="A87" s="88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22"/>
      <c r="N87" s="23"/>
    </row>
    <row r="88" spans="1:14" ht="15.75" thickBot="1">
      <c r="A88" s="90" t="s">
        <v>14</v>
      </c>
      <c r="B88" s="91"/>
      <c r="C88" s="91"/>
      <c r="D88" s="92"/>
      <c r="E88" s="96" t="s">
        <v>361</v>
      </c>
      <c r="F88" s="85"/>
      <c r="G88" s="85"/>
      <c r="H88" s="85"/>
      <c r="I88" s="97"/>
      <c r="J88" s="96" t="s">
        <v>363</v>
      </c>
      <c r="K88" s="85"/>
      <c r="L88" s="85"/>
      <c r="M88" s="85"/>
      <c r="N88" s="97"/>
    </row>
    <row r="89" spans="1:14" ht="15.75" thickBot="1">
      <c r="A89" s="93"/>
      <c r="B89" s="94"/>
      <c r="C89" s="94"/>
      <c r="D89" s="95"/>
      <c r="E89" s="84" t="s">
        <v>13</v>
      </c>
      <c r="F89" s="85"/>
      <c r="G89" s="85"/>
      <c r="H89" s="24" t="s">
        <v>12</v>
      </c>
      <c r="I89" s="25" t="s">
        <v>11</v>
      </c>
      <c r="J89" s="84" t="s">
        <v>13</v>
      </c>
      <c r="K89" s="85"/>
      <c r="L89" s="85"/>
      <c r="M89" s="24" t="s">
        <v>12</v>
      </c>
      <c r="N89" s="25" t="s">
        <v>11</v>
      </c>
    </row>
    <row r="90" spans="1:14">
      <c r="A90" s="66" t="s">
        <v>16</v>
      </c>
      <c r="B90" s="67"/>
      <c r="C90" s="67"/>
      <c r="D90" s="68"/>
      <c r="E90" s="110" t="s">
        <v>46</v>
      </c>
      <c r="F90" s="111"/>
      <c r="G90" s="111"/>
      <c r="H90" s="26">
        <v>5.36</v>
      </c>
      <c r="I90" s="27">
        <f t="shared" ref="I90:I95" si="7">H90*(1-$N$8)</f>
        <v>5.36</v>
      </c>
      <c r="J90" s="110" t="s">
        <v>223</v>
      </c>
      <c r="K90" s="111"/>
      <c r="L90" s="111"/>
      <c r="M90" s="26">
        <v>6.77</v>
      </c>
      <c r="N90" s="37">
        <f t="shared" si="4"/>
        <v>6.77</v>
      </c>
    </row>
    <row r="91" spans="1:14">
      <c r="A91" s="73" t="s">
        <v>18</v>
      </c>
      <c r="B91" s="74"/>
      <c r="C91" s="74"/>
      <c r="D91" s="75"/>
      <c r="E91" s="76" t="s">
        <v>47</v>
      </c>
      <c r="F91" s="77"/>
      <c r="G91" s="77"/>
      <c r="H91" s="28">
        <v>6.84</v>
      </c>
      <c r="I91" s="38">
        <f t="shared" si="7"/>
        <v>6.84</v>
      </c>
      <c r="J91" s="76" t="s">
        <v>224</v>
      </c>
      <c r="K91" s="77"/>
      <c r="L91" s="77"/>
      <c r="M91" s="28">
        <v>8.57</v>
      </c>
      <c r="N91" s="29">
        <f t="shared" si="4"/>
        <v>8.57</v>
      </c>
    </row>
    <row r="92" spans="1:14">
      <c r="A92" s="73" t="s">
        <v>19</v>
      </c>
      <c r="B92" s="74"/>
      <c r="C92" s="74"/>
      <c r="D92" s="75"/>
      <c r="E92" s="76" t="s">
        <v>48</v>
      </c>
      <c r="F92" s="77"/>
      <c r="G92" s="77"/>
      <c r="H92" s="28">
        <v>9.36</v>
      </c>
      <c r="I92" s="38">
        <f t="shared" si="7"/>
        <v>9.36</v>
      </c>
      <c r="J92" s="76" t="s">
        <v>225</v>
      </c>
      <c r="K92" s="77"/>
      <c r="L92" s="77"/>
      <c r="M92" s="28">
        <v>11.73</v>
      </c>
      <c r="N92" s="29">
        <f t="shared" si="4"/>
        <v>11.73</v>
      </c>
    </row>
    <row r="93" spans="1:14">
      <c r="A93" s="73" t="s">
        <v>20</v>
      </c>
      <c r="B93" s="74"/>
      <c r="C93" s="74"/>
      <c r="D93" s="75"/>
      <c r="E93" s="76" t="s">
        <v>49</v>
      </c>
      <c r="F93" s="77"/>
      <c r="G93" s="77"/>
      <c r="H93" s="28">
        <v>15.5</v>
      </c>
      <c r="I93" s="38">
        <f t="shared" si="7"/>
        <v>15.5</v>
      </c>
      <c r="J93" s="76"/>
      <c r="K93" s="77"/>
      <c r="L93" s="77"/>
      <c r="M93" s="28"/>
      <c r="N93" s="29"/>
    </row>
    <row r="94" spans="1:14">
      <c r="A94" s="73" t="s">
        <v>21</v>
      </c>
      <c r="B94" s="74"/>
      <c r="C94" s="74"/>
      <c r="D94" s="75"/>
      <c r="E94" s="76" t="s">
        <v>50</v>
      </c>
      <c r="F94" s="77"/>
      <c r="G94" s="77"/>
      <c r="H94" s="28">
        <v>19.399999999999999</v>
      </c>
      <c r="I94" s="38">
        <f t="shared" si="7"/>
        <v>19.399999999999999</v>
      </c>
      <c r="J94" s="76"/>
      <c r="K94" s="77"/>
      <c r="L94" s="77"/>
      <c r="M94" s="28"/>
      <c r="N94" s="29"/>
    </row>
    <row r="95" spans="1:14" ht="15.75" thickBot="1">
      <c r="A95" s="69" t="s">
        <v>22</v>
      </c>
      <c r="B95" s="70"/>
      <c r="C95" s="70"/>
      <c r="D95" s="71"/>
      <c r="E95" s="78" t="s">
        <v>51</v>
      </c>
      <c r="F95" s="79"/>
      <c r="G95" s="79"/>
      <c r="H95" s="30">
        <v>31.51</v>
      </c>
      <c r="I95" s="31">
        <f t="shared" si="7"/>
        <v>31.51</v>
      </c>
      <c r="J95" s="78"/>
      <c r="K95" s="79"/>
      <c r="L95" s="79"/>
      <c r="M95" s="30"/>
      <c r="N95" s="32"/>
    </row>
    <row r="96" spans="1:14" ht="15.75" thickBot="1">
      <c r="A96" s="33"/>
      <c r="B96" s="34"/>
      <c r="C96" s="34"/>
      <c r="D96" s="34"/>
      <c r="E96" s="98"/>
      <c r="F96" s="77"/>
      <c r="G96" s="77"/>
      <c r="H96" s="35"/>
      <c r="I96" s="36"/>
      <c r="J96" s="98"/>
      <c r="K96" s="77"/>
      <c r="L96" s="77"/>
      <c r="M96" s="35"/>
      <c r="N96" s="36"/>
    </row>
    <row r="97" spans="1:14" ht="15" customHeight="1">
      <c r="A97" s="80" t="s">
        <v>515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19"/>
      <c r="N97" s="20"/>
    </row>
    <row r="98" spans="1:14" ht="15" customHeight="1">
      <c r="A98" s="82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17"/>
      <c r="N98" s="21"/>
    </row>
    <row r="99" spans="1:14">
      <c r="A99" s="86" t="s">
        <v>382</v>
      </c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17"/>
      <c r="N99" s="21"/>
    </row>
    <row r="100" spans="1:14" ht="15.75" thickBot="1">
      <c r="A100" s="88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22"/>
      <c r="N100" s="23"/>
    </row>
    <row r="101" spans="1:14" ht="15.75" thickBot="1">
      <c r="A101" s="90" t="s">
        <v>14</v>
      </c>
      <c r="B101" s="91"/>
      <c r="C101" s="91"/>
      <c r="D101" s="92"/>
      <c r="E101" s="96" t="s">
        <v>361</v>
      </c>
      <c r="F101" s="85"/>
      <c r="G101" s="85"/>
      <c r="H101" s="85"/>
      <c r="I101" s="97"/>
      <c r="J101" s="96" t="s">
        <v>363</v>
      </c>
      <c r="K101" s="85"/>
      <c r="L101" s="85"/>
      <c r="M101" s="85"/>
      <c r="N101" s="97"/>
    </row>
    <row r="102" spans="1:14" ht="15.75" thickBot="1">
      <c r="A102" s="93"/>
      <c r="B102" s="94"/>
      <c r="C102" s="94"/>
      <c r="D102" s="95"/>
      <c r="E102" s="84" t="s">
        <v>13</v>
      </c>
      <c r="F102" s="85"/>
      <c r="G102" s="85"/>
      <c r="H102" s="24" t="s">
        <v>12</v>
      </c>
      <c r="I102" s="25" t="s">
        <v>11</v>
      </c>
      <c r="J102" s="84" t="s">
        <v>13</v>
      </c>
      <c r="K102" s="85"/>
      <c r="L102" s="85"/>
      <c r="M102" s="24" t="s">
        <v>12</v>
      </c>
      <c r="N102" s="25" t="s">
        <v>11</v>
      </c>
    </row>
    <row r="103" spans="1:14">
      <c r="A103" s="66" t="s">
        <v>16</v>
      </c>
      <c r="B103" s="67"/>
      <c r="C103" s="67"/>
      <c r="D103" s="68"/>
      <c r="E103" s="76" t="s">
        <v>490</v>
      </c>
      <c r="F103" s="77"/>
      <c r="G103" s="77"/>
      <c r="H103" s="28">
        <v>2.59</v>
      </c>
      <c r="I103" s="38">
        <f t="shared" ref="I103:I105" si="8">H103*(1-$N$8)</f>
        <v>2.59</v>
      </c>
      <c r="J103" s="76" t="s">
        <v>226</v>
      </c>
      <c r="K103" s="77"/>
      <c r="L103" s="77"/>
      <c r="M103" s="28">
        <v>3.3</v>
      </c>
      <c r="N103" s="29">
        <f t="shared" ref="N103:N157" si="9">M103*(1-$N$9)</f>
        <v>3.3</v>
      </c>
    </row>
    <row r="104" spans="1:14">
      <c r="A104" s="73" t="s">
        <v>18</v>
      </c>
      <c r="B104" s="74"/>
      <c r="C104" s="74"/>
      <c r="D104" s="75"/>
      <c r="E104" s="76" t="s">
        <v>491</v>
      </c>
      <c r="F104" s="77"/>
      <c r="G104" s="77"/>
      <c r="H104" s="28">
        <v>3.19</v>
      </c>
      <c r="I104" s="38">
        <f t="shared" si="8"/>
        <v>3.19</v>
      </c>
      <c r="J104" s="76" t="s">
        <v>227</v>
      </c>
      <c r="K104" s="77"/>
      <c r="L104" s="77"/>
      <c r="M104" s="28">
        <v>4.07</v>
      </c>
      <c r="N104" s="29">
        <f t="shared" si="9"/>
        <v>4.07</v>
      </c>
    </row>
    <row r="105" spans="1:14">
      <c r="A105" s="73" t="s">
        <v>19</v>
      </c>
      <c r="B105" s="74"/>
      <c r="C105" s="74"/>
      <c r="D105" s="75"/>
      <c r="E105" s="76" t="s">
        <v>492</v>
      </c>
      <c r="F105" s="77"/>
      <c r="G105" s="77"/>
      <c r="H105" s="28">
        <v>4.71</v>
      </c>
      <c r="I105" s="38">
        <f t="shared" si="8"/>
        <v>4.71</v>
      </c>
      <c r="J105" s="76" t="s">
        <v>228</v>
      </c>
      <c r="K105" s="77"/>
      <c r="L105" s="77"/>
      <c r="M105" s="28">
        <v>5.91</v>
      </c>
      <c r="N105" s="29">
        <f t="shared" si="9"/>
        <v>5.91</v>
      </c>
    </row>
    <row r="106" spans="1:14" ht="15.75" thickBot="1">
      <c r="A106" s="69" t="s">
        <v>20</v>
      </c>
      <c r="B106" s="70"/>
      <c r="C106" s="70"/>
      <c r="D106" s="71"/>
      <c r="E106" s="78"/>
      <c r="F106" s="79"/>
      <c r="G106" s="79"/>
      <c r="H106" s="30"/>
      <c r="I106" s="31"/>
      <c r="J106" s="78" t="s">
        <v>229</v>
      </c>
      <c r="K106" s="79"/>
      <c r="L106" s="79"/>
      <c r="M106" s="30">
        <v>6.6</v>
      </c>
      <c r="N106" s="32">
        <f t="shared" si="9"/>
        <v>6.6</v>
      </c>
    </row>
    <row r="107" spans="1:14" ht="15.75" thickBot="1">
      <c r="A107" s="33"/>
      <c r="B107" s="34"/>
      <c r="C107" s="34"/>
      <c r="D107" s="34"/>
      <c r="E107" s="98"/>
      <c r="F107" s="77"/>
      <c r="G107" s="77"/>
      <c r="H107" s="35"/>
      <c r="I107" s="36"/>
      <c r="J107" s="98"/>
      <c r="K107" s="77"/>
      <c r="L107" s="77"/>
      <c r="M107" s="35"/>
      <c r="N107" s="36"/>
    </row>
    <row r="108" spans="1:14">
      <c r="A108" s="80" t="s">
        <v>384</v>
      </c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19"/>
      <c r="N108" s="20"/>
    </row>
    <row r="109" spans="1:14">
      <c r="A109" s="82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17"/>
      <c r="N109" s="21"/>
    </row>
    <row r="110" spans="1:14">
      <c r="A110" s="86" t="s">
        <v>383</v>
      </c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17"/>
      <c r="N110" s="21"/>
    </row>
    <row r="111" spans="1:14" ht="15.75" thickBot="1">
      <c r="A111" s="88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22"/>
      <c r="N111" s="23"/>
    </row>
    <row r="112" spans="1:14" ht="15.75" thickBot="1">
      <c r="A112" s="90" t="s">
        <v>14</v>
      </c>
      <c r="B112" s="91"/>
      <c r="C112" s="91"/>
      <c r="D112" s="92"/>
      <c r="E112" s="96" t="s">
        <v>361</v>
      </c>
      <c r="F112" s="85"/>
      <c r="G112" s="85"/>
      <c r="H112" s="85"/>
      <c r="I112" s="97"/>
      <c r="J112" s="96" t="s">
        <v>363</v>
      </c>
      <c r="K112" s="85"/>
      <c r="L112" s="85"/>
      <c r="M112" s="85"/>
      <c r="N112" s="97"/>
    </row>
    <row r="113" spans="1:14" ht="15.75" thickBot="1">
      <c r="A113" s="93"/>
      <c r="B113" s="94"/>
      <c r="C113" s="94"/>
      <c r="D113" s="95"/>
      <c r="E113" s="84" t="s">
        <v>13</v>
      </c>
      <c r="F113" s="85"/>
      <c r="G113" s="85"/>
      <c r="H113" s="24" t="s">
        <v>12</v>
      </c>
      <c r="I113" s="25" t="s">
        <v>11</v>
      </c>
      <c r="J113" s="84" t="s">
        <v>13</v>
      </c>
      <c r="K113" s="85"/>
      <c r="L113" s="85"/>
      <c r="M113" s="24" t="s">
        <v>12</v>
      </c>
      <c r="N113" s="25" t="s">
        <v>11</v>
      </c>
    </row>
    <row r="114" spans="1:14">
      <c r="A114" s="66" t="s">
        <v>24</v>
      </c>
      <c r="B114" s="67"/>
      <c r="C114" s="67"/>
      <c r="D114" s="68"/>
      <c r="E114" s="76" t="s">
        <v>52</v>
      </c>
      <c r="F114" s="77"/>
      <c r="G114" s="77"/>
      <c r="H114" s="28">
        <v>1.66</v>
      </c>
      <c r="I114" s="38">
        <f t="shared" ref="I114:I121" si="10">H114*(1-$N$8)</f>
        <v>1.66</v>
      </c>
      <c r="J114" s="76" t="s">
        <v>230</v>
      </c>
      <c r="K114" s="77"/>
      <c r="L114" s="77"/>
      <c r="M114" s="28">
        <v>2.0299999999999998</v>
      </c>
      <c r="N114" s="29">
        <f t="shared" si="9"/>
        <v>2.0299999999999998</v>
      </c>
    </row>
    <row r="115" spans="1:14">
      <c r="A115" s="73" t="s">
        <v>16</v>
      </c>
      <c r="B115" s="74"/>
      <c r="C115" s="74"/>
      <c r="D115" s="75"/>
      <c r="E115" s="76" t="s">
        <v>53</v>
      </c>
      <c r="F115" s="77"/>
      <c r="G115" s="77"/>
      <c r="H115" s="28">
        <v>1.0900000000000001</v>
      </c>
      <c r="I115" s="38">
        <f t="shared" si="10"/>
        <v>1.0900000000000001</v>
      </c>
      <c r="J115" s="76" t="s">
        <v>231</v>
      </c>
      <c r="K115" s="77"/>
      <c r="L115" s="77"/>
      <c r="M115" s="28">
        <v>1.34</v>
      </c>
      <c r="N115" s="29">
        <f t="shared" si="9"/>
        <v>1.34</v>
      </c>
    </row>
    <row r="116" spans="1:14">
      <c r="A116" s="73" t="s">
        <v>18</v>
      </c>
      <c r="B116" s="74"/>
      <c r="C116" s="74"/>
      <c r="D116" s="75"/>
      <c r="E116" s="76" t="s">
        <v>54</v>
      </c>
      <c r="F116" s="77"/>
      <c r="G116" s="77"/>
      <c r="H116" s="28">
        <v>1.82</v>
      </c>
      <c r="I116" s="38">
        <f t="shared" si="10"/>
        <v>1.82</v>
      </c>
      <c r="J116" s="76" t="s">
        <v>232</v>
      </c>
      <c r="K116" s="77"/>
      <c r="L116" s="77"/>
      <c r="M116" s="28">
        <v>2.29</v>
      </c>
      <c r="N116" s="29">
        <f t="shared" si="9"/>
        <v>2.29</v>
      </c>
    </row>
    <row r="117" spans="1:14">
      <c r="A117" s="73" t="s">
        <v>19</v>
      </c>
      <c r="B117" s="74"/>
      <c r="C117" s="74"/>
      <c r="D117" s="75"/>
      <c r="E117" s="76" t="s">
        <v>55</v>
      </c>
      <c r="F117" s="77"/>
      <c r="G117" s="77"/>
      <c r="H117" s="28">
        <v>2.63</v>
      </c>
      <c r="I117" s="38">
        <f t="shared" si="10"/>
        <v>2.63</v>
      </c>
      <c r="J117" s="76" t="s">
        <v>233</v>
      </c>
      <c r="K117" s="77"/>
      <c r="L117" s="77"/>
      <c r="M117" s="28">
        <v>3.35</v>
      </c>
      <c r="N117" s="29">
        <f t="shared" si="9"/>
        <v>3.35</v>
      </c>
    </row>
    <row r="118" spans="1:14">
      <c r="A118" s="73" t="s">
        <v>20</v>
      </c>
      <c r="B118" s="74"/>
      <c r="C118" s="74"/>
      <c r="D118" s="75"/>
      <c r="E118" s="76" t="s">
        <v>56</v>
      </c>
      <c r="F118" s="77"/>
      <c r="G118" s="77"/>
      <c r="H118" s="28">
        <v>4.8</v>
      </c>
      <c r="I118" s="38">
        <f t="shared" si="10"/>
        <v>4.8</v>
      </c>
      <c r="J118" s="76" t="s">
        <v>234</v>
      </c>
      <c r="K118" s="77"/>
      <c r="L118" s="77"/>
      <c r="M118" s="28">
        <v>5.91</v>
      </c>
      <c r="N118" s="29">
        <f t="shared" si="9"/>
        <v>5.91</v>
      </c>
    </row>
    <row r="119" spans="1:14">
      <c r="A119" s="73" t="s">
        <v>21</v>
      </c>
      <c r="B119" s="74"/>
      <c r="C119" s="74"/>
      <c r="D119" s="75"/>
      <c r="E119" s="76" t="s">
        <v>57</v>
      </c>
      <c r="F119" s="77"/>
      <c r="G119" s="77"/>
      <c r="H119" s="28">
        <v>7.37</v>
      </c>
      <c r="I119" s="38">
        <f t="shared" si="10"/>
        <v>7.37</v>
      </c>
      <c r="J119" s="76" t="s">
        <v>235</v>
      </c>
      <c r="K119" s="77"/>
      <c r="L119" s="77"/>
      <c r="M119" s="28">
        <v>9.17</v>
      </c>
      <c r="N119" s="29">
        <f t="shared" si="9"/>
        <v>9.17</v>
      </c>
    </row>
    <row r="120" spans="1:14">
      <c r="A120" s="73" t="s">
        <v>22</v>
      </c>
      <c r="B120" s="74"/>
      <c r="C120" s="74"/>
      <c r="D120" s="75"/>
      <c r="E120" s="76" t="s">
        <v>58</v>
      </c>
      <c r="F120" s="77"/>
      <c r="G120" s="77"/>
      <c r="H120" s="28">
        <v>10.56</v>
      </c>
      <c r="I120" s="38">
        <f t="shared" si="10"/>
        <v>10.56</v>
      </c>
      <c r="J120" s="76" t="s">
        <v>236</v>
      </c>
      <c r="K120" s="77"/>
      <c r="L120" s="77"/>
      <c r="M120" s="28">
        <v>12.91</v>
      </c>
      <c r="N120" s="29">
        <f t="shared" si="9"/>
        <v>12.91</v>
      </c>
    </row>
    <row r="121" spans="1:14">
      <c r="A121" s="73" t="s">
        <v>32</v>
      </c>
      <c r="B121" s="74"/>
      <c r="C121" s="74"/>
      <c r="D121" s="75"/>
      <c r="E121" s="76" t="s">
        <v>385</v>
      </c>
      <c r="F121" s="77"/>
      <c r="G121" s="77"/>
      <c r="H121" s="28">
        <v>23.77</v>
      </c>
      <c r="I121" s="38">
        <f t="shared" si="10"/>
        <v>23.77</v>
      </c>
      <c r="J121" s="76" t="s">
        <v>237</v>
      </c>
      <c r="K121" s="77"/>
      <c r="L121" s="77"/>
      <c r="M121" s="28">
        <v>29.57</v>
      </c>
      <c r="N121" s="29">
        <f t="shared" si="9"/>
        <v>29.57</v>
      </c>
    </row>
    <row r="122" spans="1:14">
      <c r="A122" s="73" t="s">
        <v>155</v>
      </c>
      <c r="B122" s="74"/>
      <c r="C122" s="74"/>
      <c r="D122" s="75"/>
      <c r="E122" s="76"/>
      <c r="F122" s="77"/>
      <c r="G122" s="77"/>
      <c r="H122" s="28"/>
      <c r="I122" s="38"/>
      <c r="J122" s="76" t="s">
        <v>238</v>
      </c>
      <c r="K122" s="77"/>
      <c r="L122" s="77"/>
      <c r="M122" s="28">
        <v>39.5</v>
      </c>
      <c r="N122" s="29">
        <f t="shared" si="9"/>
        <v>39.5</v>
      </c>
    </row>
    <row r="123" spans="1:14">
      <c r="A123" s="107" t="s">
        <v>182</v>
      </c>
      <c r="B123" s="108"/>
      <c r="C123" s="108"/>
      <c r="D123" s="109"/>
      <c r="E123" s="115"/>
      <c r="F123" s="116"/>
      <c r="G123" s="116"/>
      <c r="H123" s="39"/>
      <c r="I123" s="40"/>
      <c r="J123" s="115" t="s">
        <v>239</v>
      </c>
      <c r="K123" s="116"/>
      <c r="L123" s="116"/>
      <c r="M123" s="39">
        <v>77.39</v>
      </c>
      <c r="N123" s="41">
        <f t="shared" si="9"/>
        <v>77.39</v>
      </c>
    </row>
    <row r="124" spans="1:14">
      <c r="A124" s="99" t="s">
        <v>387</v>
      </c>
      <c r="B124" s="100"/>
      <c r="C124" s="100"/>
      <c r="D124" s="101"/>
      <c r="E124" s="76" t="s">
        <v>386</v>
      </c>
      <c r="F124" s="77"/>
      <c r="G124" s="77"/>
      <c r="H124" s="28">
        <v>2.17</v>
      </c>
      <c r="I124" s="38">
        <f>H124*(1-$N$8)</f>
        <v>2.17</v>
      </c>
      <c r="J124" s="76"/>
      <c r="K124" s="77"/>
      <c r="L124" s="77"/>
      <c r="M124" s="28"/>
      <c r="N124" s="29"/>
    </row>
    <row r="125" spans="1:14">
      <c r="A125" s="99" t="s">
        <v>60</v>
      </c>
      <c r="B125" s="100"/>
      <c r="C125" s="100"/>
      <c r="D125" s="101"/>
      <c r="E125" s="76" t="s">
        <v>59</v>
      </c>
      <c r="F125" s="77"/>
      <c r="G125" s="77"/>
      <c r="H125" s="28">
        <v>2.38</v>
      </c>
      <c r="I125" s="38">
        <f>H125*(1-$N$8)</f>
        <v>2.38</v>
      </c>
      <c r="J125" s="76" t="s">
        <v>240</v>
      </c>
      <c r="K125" s="77"/>
      <c r="L125" s="77"/>
      <c r="M125" s="28">
        <v>2.98</v>
      </c>
      <c r="N125" s="29">
        <f t="shared" si="9"/>
        <v>2.98</v>
      </c>
    </row>
    <row r="126" spans="1:14">
      <c r="A126" s="99" t="s">
        <v>242</v>
      </c>
      <c r="B126" s="100"/>
      <c r="C126" s="100"/>
      <c r="D126" s="101"/>
      <c r="E126" s="76"/>
      <c r="F126" s="77"/>
      <c r="G126" s="77"/>
      <c r="H126" s="28"/>
      <c r="I126" s="38"/>
      <c r="J126" s="76" t="s">
        <v>241</v>
      </c>
      <c r="K126" s="77"/>
      <c r="L126" s="77"/>
      <c r="M126" s="28">
        <v>2.61</v>
      </c>
      <c r="N126" s="29">
        <f t="shared" si="9"/>
        <v>2.61</v>
      </c>
    </row>
    <row r="127" spans="1:14">
      <c r="A127" s="99" t="s">
        <v>62</v>
      </c>
      <c r="B127" s="100"/>
      <c r="C127" s="100"/>
      <c r="D127" s="101"/>
      <c r="E127" s="76" t="s">
        <v>61</v>
      </c>
      <c r="F127" s="77"/>
      <c r="G127" s="77"/>
      <c r="H127" s="28">
        <v>1.94</v>
      </c>
      <c r="I127" s="38">
        <f>H127*(1-$N$8)</f>
        <v>1.94</v>
      </c>
      <c r="J127" s="76" t="s">
        <v>243</v>
      </c>
      <c r="K127" s="77"/>
      <c r="L127" s="77"/>
      <c r="M127" s="28">
        <v>2.4500000000000002</v>
      </c>
      <c r="N127" s="29">
        <f t="shared" si="9"/>
        <v>2.4500000000000002</v>
      </c>
    </row>
    <row r="128" spans="1:14">
      <c r="A128" s="99" t="s">
        <v>64</v>
      </c>
      <c r="B128" s="100"/>
      <c r="C128" s="100"/>
      <c r="D128" s="101"/>
      <c r="E128" s="76" t="s">
        <v>63</v>
      </c>
      <c r="F128" s="77"/>
      <c r="G128" s="77"/>
      <c r="H128" s="28">
        <v>2.56</v>
      </c>
      <c r="I128" s="38">
        <f>H128*(1-$N$8)</f>
        <v>2.56</v>
      </c>
      <c r="J128" s="76" t="s">
        <v>244</v>
      </c>
      <c r="K128" s="77"/>
      <c r="L128" s="77"/>
      <c r="M128" s="28">
        <v>3.16</v>
      </c>
      <c r="N128" s="29">
        <f t="shared" si="9"/>
        <v>3.16</v>
      </c>
    </row>
    <row r="129" spans="1:14">
      <c r="A129" s="99" t="s">
        <v>66</v>
      </c>
      <c r="B129" s="100"/>
      <c r="C129" s="100"/>
      <c r="D129" s="101"/>
      <c r="E129" s="76" t="s">
        <v>65</v>
      </c>
      <c r="F129" s="77"/>
      <c r="G129" s="77"/>
      <c r="H129" s="28">
        <v>2.8</v>
      </c>
      <c r="I129" s="38">
        <f>H129*(1-$N$8)</f>
        <v>2.8</v>
      </c>
      <c r="J129" s="76" t="s">
        <v>245</v>
      </c>
      <c r="K129" s="77"/>
      <c r="L129" s="77"/>
      <c r="M129" s="28">
        <v>3.42</v>
      </c>
      <c r="N129" s="29">
        <f t="shared" si="9"/>
        <v>3.42</v>
      </c>
    </row>
    <row r="130" spans="1:14">
      <c r="A130" s="99" t="s">
        <v>247</v>
      </c>
      <c r="B130" s="100"/>
      <c r="C130" s="100"/>
      <c r="D130" s="101"/>
      <c r="E130" s="76"/>
      <c r="F130" s="77"/>
      <c r="G130" s="77"/>
      <c r="H130" s="28"/>
      <c r="I130" s="38"/>
      <c r="J130" s="76" t="s">
        <v>246</v>
      </c>
      <c r="K130" s="77"/>
      <c r="L130" s="77"/>
      <c r="M130" s="28">
        <v>7.95</v>
      </c>
      <c r="N130" s="29">
        <f t="shared" si="9"/>
        <v>7.95</v>
      </c>
    </row>
    <row r="131" spans="1:14">
      <c r="A131" s="99" t="s">
        <v>68</v>
      </c>
      <c r="B131" s="100"/>
      <c r="C131" s="100"/>
      <c r="D131" s="101"/>
      <c r="E131" s="76" t="s">
        <v>67</v>
      </c>
      <c r="F131" s="77"/>
      <c r="G131" s="77"/>
      <c r="H131" s="28">
        <v>4.2300000000000004</v>
      </c>
      <c r="I131" s="38">
        <f t="shared" ref="I131:I142" si="11">H131*(1-$N$8)</f>
        <v>4.2300000000000004</v>
      </c>
      <c r="J131" s="76" t="s">
        <v>248</v>
      </c>
      <c r="K131" s="77"/>
      <c r="L131" s="77"/>
      <c r="M131" s="28">
        <v>5.29</v>
      </c>
      <c r="N131" s="29">
        <f t="shared" si="9"/>
        <v>5.29</v>
      </c>
    </row>
    <row r="132" spans="1:14">
      <c r="A132" s="99" t="s">
        <v>70</v>
      </c>
      <c r="B132" s="100"/>
      <c r="C132" s="100"/>
      <c r="D132" s="101"/>
      <c r="E132" s="76" t="s">
        <v>69</v>
      </c>
      <c r="F132" s="77"/>
      <c r="G132" s="77"/>
      <c r="H132" s="28">
        <v>4.5999999999999996</v>
      </c>
      <c r="I132" s="38">
        <f t="shared" si="11"/>
        <v>4.5999999999999996</v>
      </c>
      <c r="J132" s="76" t="s">
        <v>249</v>
      </c>
      <c r="K132" s="77"/>
      <c r="L132" s="77"/>
      <c r="M132" s="28">
        <v>5.61</v>
      </c>
      <c r="N132" s="29">
        <f t="shared" si="9"/>
        <v>5.61</v>
      </c>
    </row>
    <row r="133" spans="1:14">
      <c r="A133" s="99" t="s">
        <v>72</v>
      </c>
      <c r="B133" s="100"/>
      <c r="C133" s="100"/>
      <c r="D133" s="101"/>
      <c r="E133" s="76" t="s">
        <v>71</v>
      </c>
      <c r="F133" s="77"/>
      <c r="G133" s="77"/>
      <c r="H133" s="28">
        <v>5.04</v>
      </c>
      <c r="I133" s="38">
        <f t="shared" si="11"/>
        <v>5.04</v>
      </c>
      <c r="J133" s="76" t="s">
        <v>250</v>
      </c>
      <c r="K133" s="77"/>
      <c r="L133" s="77"/>
      <c r="M133" s="28">
        <v>6.28</v>
      </c>
      <c r="N133" s="29">
        <f t="shared" si="9"/>
        <v>6.28</v>
      </c>
    </row>
    <row r="134" spans="1:14">
      <c r="A134" s="99" t="s">
        <v>74</v>
      </c>
      <c r="B134" s="100"/>
      <c r="C134" s="100"/>
      <c r="D134" s="101"/>
      <c r="E134" s="76" t="s">
        <v>73</v>
      </c>
      <c r="F134" s="77"/>
      <c r="G134" s="77"/>
      <c r="H134" s="28">
        <v>5.68</v>
      </c>
      <c r="I134" s="38">
        <f t="shared" si="11"/>
        <v>5.68</v>
      </c>
      <c r="J134" s="76" t="s">
        <v>251</v>
      </c>
      <c r="K134" s="77"/>
      <c r="L134" s="77"/>
      <c r="M134" s="28">
        <v>7.16</v>
      </c>
      <c r="N134" s="29">
        <f t="shared" si="9"/>
        <v>7.16</v>
      </c>
    </row>
    <row r="135" spans="1:14">
      <c r="A135" s="99" t="s">
        <v>76</v>
      </c>
      <c r="B135" s="100"/>
      <c r="C135" s="100"/>
      <c r="D135" s="101"/>
      <c r="E135" s="76" t="s">
        <v>75</v>
      </c>
      <c r="F135" s="77"/>
      <c r="G135" s="77"/>
      <c r="H135" s="28">
        <v>6.12</v>
      </c>
      <c r="I135" s="38">
        <f t="shared" si="11"/>
        <v>6.12</v>
      </c>
      <c r="J135" s="76" t="s">
        <v>252</v>
      </c>
      <c r="K135" s="77"/>
      <c r="L135" s="77"/>
      <c r="M135" s="28">
        <v>7.74</v>
      </c>
      <c r="N135" s="29">
        <f t="shared" si="9"/>
        <v>7.74</v>
      </c>
    </row>
    <row r="136" spans="1:14">
      <c r="A136" s="99" t="s">
        <v>78</v>
      </c>
      <c r="B136" s="100"/>
      <c r="C136" s="100"/>
      <c r="D136" s="101"/>
      <c r="E136" s="76" t="s">
        <v>77</v>
      </c>
      <c r="F136" s="77"/>
      <c r="G136" s="77"/>
      <c r="H136" s="28">
        <v>6.68</v>
      </c>
      <c r="I136" s="38">
        <f t="shared" si="11"/>
        <v>6.68</v>
      </c>
      <c r="J136" s="76" t="s">
        <v>253</v>
      </c>
      <c r="K136" s="77"/>
      <c r="L136" s="77"/>
      <c r="M136" s="28">
        <v>8.36</v>
      </c>
      <c r="N136" s="29">
        <f t="shared" si="9"/>
        <v>8.36</v>
      </c>
    </row>
    <row r="137" spans="1:14">
      <c r="A137" s="99" t="s">
        <v>80</v>
      </c>
      <c r="B137" s="100"/>
      <c r="C137" s="100"/>
      <c r="D137" s="101"/>
      <c r="E137" s="76" t="s">
        <v>79</v>
      </c>
      <c r="F137" s="77"/>
      <c r="G137" s="77"/>
      <c r="H137" s="28">
        <v>8.99</v>
      </c>
      <c r="I137" s="38">
        <f t="shared" si="11"/>
        <v>8.99</v>
      </c>
      <c r="J137" s="76" t="s">
        <v>254</v>
      </c>
      <c r="K137" s="77"/>
      <c r="L137" s="77"/>
      <c r="M137" s="28">
        <v>11.34</v>
      </c>
      <c r="N137" s="29">
        <f t="shared" si="9"/>
        <v>11.34</v>
      </c>
    </row>
    <row r="138" spans="1:14">
      <c r="A138" s="99" t="s">
        <v>82</v>
      </c>
      <c r="B138" s="100"/>
      <c r="C138" s="100"/>
      <c r="D138" s="101"/>
      <c r="E138" s="76" t="s">
        <v>81</v>
      </c>
      <c r="F138" s="77"/>
      <c r="G138" s="77"/>
      <c r="H138" s="28">
        <v>8.32</v>
      </c>
      <c r="I138" s="38">
        <f t="shared" si="11"/>
        <v>8.32</v>
      </c>
      <c r="J138" s="76" t="s">
        <v>255</v>
      </c>
      <c r="K138" s="77"/>
      <c r="L138" s="77"/>
      <c r="M138" s="28">
        <v>10.56</v>
      </c>
      <c r="N138" s="29">
        <f t="shared" si="9"/>
        <v>10.56</v>
      </c>
    </row>
    <row r="139" spans="1:14">
      <c r="A139" s="99" t="s">
        <v>84</v>
      </c>
      <c r="B139" s="100"/>
      <c r="C139" s="100"/>
      <c r="D139" s="101"/>
      <c r="E139" s="76" t="s">
        <v>83</v>
      </c>
      <c r="F139" s="77"/>
      <c r="G139" s="77"/>
      <c r="H139" s="28">
        <v>10.81</v>
      </c>
      <c r="I139" s="38">
        <f t="shared" si="11"/>
        <v>10.81</v>
      </c>
      <c r="J139" s="76" t="s">
        <v>256</v>
      </c>
      <c r="K139" s="77"/>
      <c r="L139" s="77"/>
      <c r="M139" s="28">
        <v>13.7</v>
      </c>
      <c r="N139" s="29">
        <f t="shared" si="9"/>
        <v>13.7</v>
      </c>
    </row>
    <row r="140" spans="1:14">
      <c r="A140" s="99" t="s">
        <v>86</v>
      </c>
      <c r="B140" s="100"/>
      <c r="C140" s="100"/>
      <c r="D140" s="101"/>
      <c r="E140" s="76" t="s">
        <v>85</v>
      </c>
      <c r="F140" s="77"/>
      <c r="G140" s="77"/>
      <c r="H140" s="28">
        <v>8.52</v>
      </c>
      <c r="I140" s="38">
        <f t="shared" si="11"/>
        <v>8.52</v>
      </c>
      <c r="J140" s="76" t="s">
        <v>257</v>
      </c>
      <c r="K140" s="77"/>
      <c r="L140" s="77"/>
      <c r="M140" s="28">
        <v>10.63</v>
      </c>
      <c r="N140" s="29">
        <f t="shared" si="9"/>
        <v>10.63</v>
      </c>
    </row>
    <row r="141" spans="1:14">
      <c r="A141" s="99" t="s">
        <v>88</v>
      </c>
      <c r="B141" s="100"/>
      <c r="C141" s="100"/>
      <c r="D141" s="101"/>
      <c r="E141" s="76" t="s">
        <v>87</v>
      </c>
      <c r="F141" s="77"/>
      <c r="G141" s="77"/>
      <c r="H141" s="28">
        <v>10.81</v>
      </c>
      <c r="I141" s="38">
        <f t="shared" si="11"/>
        <v>10.81</v>
      </c>
      <c r="J141" s="76" t="s">
        <v>258</v>
      </c>
      <c r="K141" s="77"/>
      <c r="L141" s="77"/>
      <c r="M141" s="28">
        <v>13.7</v>
      </c>
      <c r="N141" s="29">
        <f t="shared" si="9"/>
        <v>13.7</v>
      </c>
    </row>
    <row r="142" spans="1:14">
      <c r="A142" s="99" t="s">
        <v>89</v>
      </c>
      <c r="B142" s="100"/>
      <c r="C142" s="100"/>
      <c r="D142" s="101"/>
      <c r="E142" s="76" t="s">
        <v>388</v>
      </c>
      <c r="F142" s="77"/>
      <c r="G142" s="77"/>
      <c r="H142" s="28">
        <v>12.71</v>
      </c>
      <c r="I142" s="38">
        <f t="shared" si="11"/>
        <v>12.71</v>
      </c>
      <c r="J142" s="76" t="s">
        <v>259</v>
      </c>
      <c r="K142" s="77"/>
      <c r="L142" s="77"/>
      <c r="M142" s="28">
        <v>15.78</v>
      </c>
      <c r="N142" s="29">
        <f t="shared" si="9"/>
        <v>15.78</v>
      </c>
    </row>
    <row r="143" spans="1:14">
      <c r="A143" s="99" t="s">
        <v>390</v>
      </c>
      <c r="B143" s="100"/>
      <c r="C143" s="100"/>
      <c r="D143" s="101"/>
      <c r="E143" s="76"/>
      <c r="F143" s="77"/>
      <c r="G143" s="77"/>
      <c r="H143" s="28"/>
      <c r="I143" s="38"/>
      <c r="J143" s="76" t="s">
        <v>389</v>
      </c>
      <c r="K143" s="77"/>
      <c r="L143" s="77"/>
      <c r="M143" s="28">
        <v>21.71</v>
      </c>
      <c r="N143" s="29">
        <f t="shared" si="9"/>
        <v>21.71</v>
      </c>
    </row>
    <row r="144" spans="1:14">
      <c r="A144" s="99" t="s">
        <v>517</v>
      </c>
      <c r="B144" s="100"/>
      <c r="C144" s="100"/>
      <c r="D144" s="101"/>
      <c r="E144" s="76"/>
      <c r="F144" s="77"/>
      <c r="G144" s="77"/>
      <c r="H144" s="28"/>
      <c r="I144" s="38"/>
      <c r="J144" s="76" t="s">
        <v>516</v>
      </c>
      <c r="K144" s="77"/>
      <c r="L144" s="77"/>
      <c r="M144" s="28">
        <v>29.8</v>
      </c>
      <c r="N144" s="29">
        <f t="shared" ref="N144" si="12">M144*(1-$N$9)</f>
        <v>29.8</v>
      </c>
    </row>
    <row r="145" spans="1:14">
      <c r="A145" s="99" t="s">
        <v>391</v>
      </c>
      <c r="B145" s="100"/>
      <c r="C145" s="100"/>
      <c r="D145" s="101"/>
      <c r="E145" s="76" t="s">
        <v>392</v>
      </c>
      <c r="F145" s="77"/>
      <c r="G145" s="77"/>
      <c r="H145" s="28">
        <v>20.54</v>
      </c>
      <c r="I145" s="38">
        <f>H145*(1-$N$8)</f>
        <v>20.54</v>
      </c>
      <c r="J145" s="76" t="s">
        <v>394</v>
      </c>
      <c r="K145" s="77"/>
      <c r="L145" s="77"/>
      <c r="M145" s="28">
        <v>25.94</v>
      </c>
      <c r="N145" s="29">
        <f t="shared" si="9"/>
        <v>25.94</v>
      </c>
    </row>
    <row r="146" spans="1:14">
      <c r="A146" s="99" t="s">
        <v>261</v>
      </c>
      <c r="B146" s="105"/>
      <c r="C146" s="105"/>
      <c r="D146" s="106"/>
      <c r="E146" s="76" t="s">
        <v>393</v>
      </c>
      <c r="F146" s="77"/>
      <c r="G146" s="77"/>
      <c r="H146" s="28">
        <v>23.1</v>
      </c>
      <c r="I146" s="38">
        <f>H146*(1-$N$8)</f>
        <v>23.1</v>
      </c>
      <c r="J146" s="76" t="s">
        <v>260</v>
      </c>
      <c r="K146" s="77"/>
      <c r="L146" s="77"/>
      <c r="M146" s="28">
        <v>29.18</v>
      </c>
      <c r="N146" s="29">
        <f t="shared" si="9"/>
        <v>29.18</v>
      </c>
    </row>
    <row r="147" spans="1:14">
      <c r="A147" s="99" t="s">
        <v>395</v>
      </c>
      <c r="B147" s="100"/>
      <c r="C147" s="100"/>
      <c r="D147" s="101"/>
      <c r="E147" s="76"/>
      <c r="F147" s="77"/>
      <c r="G147" s="77"/>
      <c r="H147" s="28"/>
      <c r="I147" s="38"/>
      <c r="J147" s="76" t="s">
        <v>398</v>
      </c>
      <c r="K147" s="77"/>
      <c r="L147" s="77"/>
      <c r="M147" s="28">
        <v>35.57</v>
      </c>
      <c r="N147" s="29">
        <f t="shared" si="9"/>
        <v>35.57</v>
      </c>
    </row>
    <row r="148" spans="1:14">
      <c r="A148" s="99" t="s">
        <v>396</v>
      </c>
      <c r="B148" s="100"/>
      <c r="C148" s="100"/>
      <c r="D148" s="101"/>
      <c r="E148" s="76"/>
      <c r="F148" s="77"/>
      <c r="G148" s="77"/>
      <c r="H148" s="28"/>
      <c r="I148" s="38"/>
      <c r="J148" s="76" t="s">
        <v>399</v>
      </c>
      <c r="K148" s="77"/>
      <c r="L148" s="77"/>
      <c r="M148" s="28">
        <v>38.090000000000003</v>
      </c>
      <c r="N148" s="29">
        <f t="shared" si="9"/>
        <v>38.090000000000003</v>
      </c>
    </row>
    <row r="149" spans="1:14" ht="15.75" thickBot="1">
      <c r="A149" s="102" t="s">
        <v>397</v>
      </c>
      <c r="B149" s="103"/>
      <c r="C149" s="103"/>
      <c r="D149" s="104"/>
      <c r="E149" s="78"/>
      <c r="F149" s="79"/>
      <c r="G149" s="79"/>
      <c r="H149" s="30"/>
      <c r="I149" s="31"/>
      <c r="J149" s="78" t="s">
        <v>400</v>
      </c>
      <c r="K149" s="79"/>
      <c r="L149" s="79"/>
      <c r="M149" s="30">
        <v>71.33</v>
      </c>
      <c r="N149" s="32">
        <f t="shared" si="9"/>
        <v>71.33</v>
      </c>
    </row>
    <row r="150" spans="1:14" ht="15.75" thickBot="1">
      <c r="A150" s="33"/>
      <c r="B150" s="34"/>
      <c r="C150" s="34"/>
      <c r="D150" s="34"/>
      <c r="E150" s="98"/>
      <c r="F150" s="77"/>
      <c r="G150" s="77"/>
      <c r="H150" s="35"/>
      <c r="I150" s="36"/>
      <c r="J150" s="98"/>
      <c r="K150" s="77"/>
      <c r="L150" s="77"/>
      <c r="M150" s="35"/>
      <c r="N150" s="36"/>
    </row>
    <row r="151" spans="1:14">
      <c r="A151" s="80" t="s">
        <v>401</v>
      </c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19"/>
      <c r="N151" s="20"/>
    </row>
    <row r="152" spans="1:14">
      <c r="A152" s="82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17"/>
      <c r="N152" s="21"/>
    </row>
    <row r="153" spans="1:14">
      <c r="A153" s="86" t="s">
        <v>402</v>
      </c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17"/>
      <c r="N153" s="21"/>
    </row>
    <row r="154" spans="1:14" ht="15.75" thickBot="1">
      <c r="A154" s="88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22"/>
      <c r="N154" s="23"/>
    </row>
    <row r="155" spans="1:14" ht="15.75" thickBot="1">
      <c r="A155" s="90" t="s">
        <v>14</v>
      </c>
      <c r="B155" s="91"/>
      <c r="C155" s="91"/>
      <c r="D155" s="92"/>
      <c r="E155" s="96" t="s">
        <v>361</v>
      </c>
      <c r="F155" s="85"/>
      <c r="G155" s="85"/>
      <c r="H155" s="85"/>
      <c r="I155" s="97"/>
      <c r="J155" s="96" t="s">
        <v>363</v>
      </c>
      <c r="K155" s="85"/>
      <c r="L155" s="85"/>
      <c r="M155" s="85"/>
      <c r="N155" s="97"/>
    </row>
    <row r="156" spans="1:14" ht="15.75" thickBot="1">
      <c r="A156" s="93"/>
      <c r="B156" s="94"/>
      <c r="C156" s="94"/>
      <c r="D156" s="95"/>
      <c r="E156" s="84" t="s">
        <v>13</v>
      </c>
      <c r="F156" s="85"/>
      <c r="G156" s="85"/>
      <c r="H156" s="24" t="s">
        <v>12</v>
      </c>
      <c r="I156" s="25" t="s">
        <v>11</v>
      </c>
      <c r="J156" s="84" t="s">
        <v>13</v>
      </c>
      <c r="K156" s="85"/>
      <c r="L156" s="85"/>
      <c r="M156" s="24" t="s">
        <v>12</v>
      </c>
      <c r="N156" s="25" t="s">
        <v>11</v>
      </c>
    </row>
    <row r="157" spans="1:14">
      <c r="A157" s="66" t="s">
        <v>16</v>
      </c>
      <c r="B157" s="67"/>
      <c r="C157" s="67"/>
      <c r="D157" s="68"/>
      <c r="E157" s="110" t="s">
        <v>90</v>
      </c>
      <c r="F157" s="111"/>
      <c r="G157" s="111"/>
      <c r="H157" s="26">
        <v>3.77</v>
      </c>
      <c r="I157" s="27">
        <f>H157*(1-$N$8)</f>
        <v>3.77</v>
      </c>
      <c r="J157" s="110" t="s">
        <v>262</v>
      </c>
      <c r="K157" s="111"/>
      <c r="L157" s="111"/>
      <c r="M157" s="26">
        <v>4.74</v>
      </c>
      <c r="N157" s="37">
        <f t="shared" si="9"/>
        <v>4.74</v>
      </c>
    </row>
    <row r="158" spans="1:14">
      <c r="A158" s="73" t="s">
        <v>18</v>
      </c>
      <c r="B158" s="74"/>
      <c r="C158" s="74"/>
      <c r="D158" s="75"/>
      <c r="E158" s="76" t="s">
        <v>91</v>
      </c>
      <c r="F158" s="77"/>
      <c r="G158" s="77"/>
      <c r="H158" s="28">
        <v>5.78</v>
      </c>
      <c r="I158" s="38">
        <f t="shared" ref="I158:I216" si="13">H158*(1-$N$8)</f>
        <v>5.78</v>
      </c>
      <c r="J158" s="76" t="s">
        <v>263</v>
      </c>
      <c r="K158" s="77"/>
      <c r="L158" s="77"/>
      <c r="M158" s="28">
        <v>7.05</v>
      </c>
      <c r="N158" s="29">
        <f t="shared" ref="N158:N219" si="14">M158*(1-$N$9)</f>
        <v>7.05</v>
      </c>
    </row>
    <row r="159" spans="1:14">
      <c r="A159" s="73" t="s">
        <v>19</v>
      </c>
      <c r="B159" s="74"/>
      <c r="C159" s="74"/>
      <c r="D159" s="75"/>
      <c r="E159" s="76" t="s">
        <v>92</v>
      </c>
      <c r="F159" s="77"/>
      <c r="G159" s="77"/>
      <c r="H159" s="28">
        <v>7.05</v>
      </c>
      <c r="I159" s="38">
        <f t="shared" si="13"/>
        <v>7.05</v>
      </c>
      <c r="J159" s="76" t="s">
        <v>264</v>
      </c>
      <c r="K159" s="77"/>
      <c r="L159" s="77"/>
      <c r="M159" s="28">
        <v>8.73</v>
      </c>
      <c r="N159" s="29">
        <f t="shared" si="14"/>
        <v>8.73</v>
      </c>
    </row>
    <row r="160" spans="1:14">
      <c r="A160" s="73" t="s">
        <v>20</v>
      </c>
      <c r="B160" s="74"/>
      <c r="C160" s="74"/>
      <c r="D160" s="75"/>
      <c r="E160" s="76" t="s">
        <v>93</v>
      </c>
      <c r="F160" s="77"/>
      <c r="G160" s="77"/>
      <c r="H160" s="28">
        <v>9.36</v>
      </c>
      <c r="I160" s="38">
        <f t="shared" si="13"/>
        <v>9.36</v>
      </c>
      <c r="J160" s="76" t="s">
        <v>265</v>
      </c>
      <c r="K160" s="77"/>
      <c r="L160" s="77"/>
      <c r="M160" s="28">
        <v>11.71</v>
      </c>
      <c r="N160" s="29">
        <f t="shared" si="14"/>
        <v>11.71</v>
      </c>
    </row>
    <row r="161" spans="1:14">
      <c r="A161" s="73" t="s">
        <v>21</v>
      </c>
      <c r="B161" s="74"/>
      <c r="C161" s="74"/>
      <c r="D161" s="75"/>
      <c r="E161" s="76" t="s">
        <v>94</v>
      </c>
      <c r="F161" s="77"/>
      <c r="G161" s="77"/>
      <c r="H161" s="28">
        <v>12.38</v>
      </c>
      <c r="I161" s="38">
        <f t="shared" si="13"/>
        <v>12.38</v>
      </c>
      <c r="J161" s="76" t="s">
        <v>266</v>
      </c>
      <c r="K161" s="77"/>
      <c r="L161" s="77"/>
      <c r="M161" s="28">
        <v>15.62</v>
      </c>
      <c r="N161" s="29">
        <f t="shared" si="14"/>
        <v>15.62</v>
      </c>
    </row>
    <row r="162" spans="1:14" ht="15.75" thickBot="1">
      <c r="A162" s="69" t="s">
        <v>22</v>
      </c>
      <c r="B162" s="70"/>
      <c r="C162" s="70"/>
      <c r="D162" s="71"/>
      <c r="E162" s="78" t="s">
        <v>95</v>
      </c>
      <c r="F162" s="79"/>
      <c r="G162" s="79"/>
      <c r="H162" s="30">
        <v>18.41</v>
      </c>
      <c r="I162" s="31">
        <f t="shared" si="13"/>
        <v>18.41</v>
      </c>
      <c r="J162" s="78" t="s">
        <v>267</v>
      </c>
      <c r="K162" s="79"/>
      <c r="L162" s="79"/>
      <c r="M162" s="30">
        <v>23.31</v>
      </c>
      <c r="N162" s="32">
        <f t="shared" si="14"/>
        <v>23.31</v>
      </c>
    </row>
    <row r="163" spans="1:14" ht="15.75" thickBot="1">
      <c r="A163" s="33"/>
      <c r="B163" s="34"/>
      <c r="C163" s="34"/>
      <c r="D163" s="34"/>
      <c r="E163" s="98"/>
      <c r="F163" s="77"/>
      <c r="G163" s="77"/>
      <c r="H163" s="35"/>
      <c r="I163" s="36"/>
      <c r="J163" s="98"/>
      <c r="K163" s="77"/>
      <c r="L163" s="77"/>
      <c r="M163" s="35"/>
      <c r="N163" s="36"/>
    </row>
    <row r="164" spans="1:14">
      <c r="A164" s="80" t="s">
        <v>418</v>
      </c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19"/>
      <c r="N164" s="20"/>
    </row>
    <row r="165" spans="1:14">
      <c r="A165" s="82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17"/>
      <c r="N165" s="21"/>
    </row>
    <row r="166" spans="1:14">
      <c r="A166" s="86" t="s">
        <v>403</v>
      </c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17"/>
      <c r="N166" s="21"/>
    </row>
    <row r="167" spans="1:14" ht="15.75" thickBot="1">
      <c r="A167" s="88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22"/>
      <c r="N167" s="23"/>
    </row>
    <row r="168" spans="1:14" ht="15.75" thickBot="1">
      <c r="A168" s="90" t="s">
        <v>14</v>
      </c>
      <c r="B168" s="91"/>
      <c r="C168" s="91"/>
      <c r="D168" s="92"/>
      <c r="E168" s="96" t="s">
        <v>361</v>
      </c>
      <c r="F168" s="85"/>
      <c r="G168" s="85"/>
      <c r="H168" s="85"/>
      <c r="I168" s="97"/>
      <c r="J168" s="96" t="s">
        <v>363</v>
      </c>
      <c r="K168" s="85"/>
      <c r="L168" s="85"/>
      <c r="M168" s="85"/>
      <c r="N168" s="97"/>
    </row>
    <row r="169" spans="1:14" ht="15.75" thickBot="1">
      <c r="A169" s="93"/>
      <c r="B169" s="94"/>
      <c r="C169" s="94"/>
      <c r="D169" s="95"/>
      <c r="E169" s="84" t="s">
        <v>13</v>
      </c>
      <c r="F169" s="85"/>
      <c r="G169" s="85"/>
      <c r="H169" s="24" t="s">
        <v>12</v>
      </c>
      <c r="I169" s="25" t="s">
        <v>11</v>
      </c>
      <c r="J169" s="84" t="s">
        <v>13</v>
      </c>
      <c r="K169" s="85"/>
      <c r="L169" s="85"/>
      <c r="M169" s="24" t="s">
        <v>12</v>
      </c>
      <c r="N169" s="25" t="s">
        <v>11</v>
      </c>
    </row>
    <row r="170" spans="1:14">
      <c r="A170" s="73" t="s">
        <v>117</v>
      </c>
      <c r="B170" s="74"/>
      <c r="C170" s="74"/>
      <c r="D170" s="75"/>
      <c r="E170" s="76" t="s">
        <v>404</v>
      </c>
      <c r="F170" s="77"/>
      <c r="G170" s="77"/>
      <c r="H170" s="28">
        <v>1.46</v>
      </c>
      <c r="I170" s="38">
        <f t="shared" si="13"/>
        <v>1.46</v>
      </c>
      <c r="J170" s="76" t="s">
        <v>406</v>
      </c>
      <c r="K170" s="77"/>
      <c r="L170" s="77"/>
      <c r="M170" s="28">
        <v>1.71</v>
      </c>
      <c r="N170" s="29">
        <f t="shared" si="14"/>
        <v>1.71</v>
      </c>
    </row>
    <row r="171" spans="1:14">
      <c r="A171" s="73" t="s">
        <v>34</v>
      </c>
      <c r="B171" s="74"/>
      <c r="C171" s="74"/>
      <c r="D171" s="75"/>
      <c r="E171" s="76" t="s">
        <v>97</v>
      </c>
      <c r="F171" s="77"/>
      <c r="G171" s="77"/>
      <c r="H171" s="28">
        <v>1.55</v>
      </c>
      <c r="I171" s="38">
        <f t="shared" si="13"/>
        <v>1.55</v>
      </c>
      <c r="J171" s="76" t="s">
        <v>268</v>
      </c>
      <c r="K171" s="77"/>
      <c r="L171" s="77"/>
      <c r="M171" s="28">
        <v>2.0099999999999998</v>
      </c>
      <c r="N171" s="29">
        <f t="shared" si="14"/>
        <v>2.0099999999999998</v>
      </c>
    </row>
    <row r="172" spans="1:14">
      <c r="A172" s="73" t="s">
        <v>99</v>
      </c>
      <c r="B172" s="74"/>
      <c r="C172" s="74"/>
      <c r="D172" s="75"/>
      <c r="E172" s="76" t="s">
        <v>98</v>
      </c>
      <c r="F172" s="77"/>
      <c r="G172" s="77"/>
      <c r="H172" s="28">
        <v>2.0299999999999998</v>
      </c>
      <c r="I172" s="38">
        <f t="shared" si="13"/>
        <v>2.0299999999999998</v>
      </c>
      <c r="J172" s="76" t="s">
        <v>269</v>
      </c>
      <c r="K172" s="77"/>
      <c r="L172" s="77"/>
      <c r="M172" s="28">
        <v>2.52</v>
      </c>
      <c r="N172" s="29">
        <f t="shared" si="14"/>
        <v>2.52</v>
      </c>
    </row>
    <row r="173" spans="1:14">
      <c r="A173" s="73" t="s">
        <v>36</v>
      </c>
      <c r="B173" s="74"/>
      <c r="C173" s="74"/>
      <c r="D173" s="75"/>
      <c r="E173" s="76" t="s">
        <v>100</v>
      </c>
      <c r="F173" s="77"/>
      <c r="G173" s="77"/>
      <c r="H173" s="28">
        <v>1.8</v>
      </c>
      <c r="I173" s="38">
        <f t="shared" si="13"/>
        <v>1.8</v>
      </c>
      <c r="J173" s="76" t="s">
        <v>270</v>
      </c>
      <c r="K173" s="77"/>
      <c r="L173" s="77"/>
      <c r="M173" s="28">
        <v>2.29</v>
      </c>
      <c r="N173" s="29">
        <f t="shared" si="14"/>
        <v>2.29</v>
      </c>
    </row>
    <row r="174" spans="1:14">
      <c r="A174" s="73" t="s">
        <v>122</v>
      </c>
      <c r="B174" s="74"/>
      <c r="C174" s="74"/>
      <c r="D174" s="75"/>
      <c r="E174" s="76" t="s">
        <v>405</v>
      </c>
      <c r="F174" s="77"/>
      <c r="G174" s="77"/>
      <c r="H174" s="28">
        <v>3.7</v>
      </c>
      <c r="I174" s="38">
        <f t="shared" si="13"/>
        <v>3.7</v>
      </c>
      <c r="J174" s="76" t="s">
        <v>407</v>
      </c>
      <c r="K174" s="77"/>
      <c r="L174" s="77"/>
      <c r="M174" s="28">
        <v>4.8</v>
      </c>
      <c r="N174" s="29">
        <f t="shared" si="14"/>
        <v>4.8</v>
      </c>
    </row>
    <row r="175" spans="1:14">
      <c r="A175" s="73" t="s">
        <v>102</v>
      </c>
      <c r="B175" s="74"/>
      <c r="C175" s="74"/>
      <c r="D175" s="75"/>
      <c r="E175" s="76" t="s">
        <v>101</v>
      </c>
      <c r="F175" s="77"/>
      <c r="G175" s="77"/>
      <c r="H175" s="28">
        <v>3.35</v>
      </c>
      <c r="I175" s="38">
        <f t="shared" si="13"/>
        <v>3.35</v>
      </c>
      <c r="J175" s="76" t="s">
        <v>271</v>
      </c>
      <c r="K175" s="77"/>
      <c r="L175" s="77"/>
      <c r="M175" s="28">
        <v>4.2300000000000004</v>
      </c>
      <c r="N175" s="29">
        <f t="shared" si="14"/>
        <v>4.2300000000000004</v>
      </c>
    </row>
    <row r="176" spans="1:14">
      <c r="A176" s="73" t="s">
        <v>38</v>
      </c>
      <c r="B176" s="74"/>
      <c r="C176" s="74"/>
      <c r="D176" s="75"/>
      <c r="E176" s="76" t="s">
        <v>103</v>
      </c>
      <c r="F176" s="77"/>
      <c r="G176" s="77"/>
      <c r="H176" s="28">
        <v>3.3</v>
      </c>
      <c r="I176" s="38">
        <f t="shared" si="13"/>
        <v>3.3</v>
      </c>
      <c r="J176" s="76" t="s">
        <v>272</v>
      </c>
      <c r="K176" s="77"/>
      <c r="L176" s="77"/>
      <c r="M176" s="28">
        <v>4.1100000000000003</v>
      </c>
      <c r="N176" s="29">
        <f t="shared" si="14"/>
        <v>4.1100000000000003</v>
      </c>
    </row>
    <row r="177" spans="1:14">
      <c r="A177" s="73" t="s">
        <v>105</v>
      </c>
      <c r="B177" s="74"/>
      <c r="C177" s="74"/>
      <c r="D177" s="75"/>
      <c r="E177" s="76" t="s">
        <v>104</v>
      </c>
      <c r="F177" s="77"/>
      <c r="G177" s="77"/>
      <c r="H177" s="28">
        <v>5.17</v>
      </c>
      <c r="I177" s="38">
        <f t="shared" si="13"/>
        <v>5.17</v>
      </c>
      <c r="J177" s="76" t="s">
        <v>273</v>
      </c>
      <c r="K177" s="77"/>
      <c r="L177" s="77"/>
      <c r="M177" s="28">
        <v>6.56</v>
      </c>
      <c r="N177" s="29">
        <f t="shared" si="14"/>
        <v>6.56</v>
      </c>
    </row>
    <row r="178" spans="1:14">
      <c r="A178" s="73" t="s">
        <v>107</v>
      </c>
      <c r="B178" s="74"/>
      <c r="C178" s="74"/>
      <c r="D178" s="75"/>
      <c r="E178" s="76" t="s">
        <v>106</v>
      </c>
      <c r="F178" s="77"/>
      <c r="G178" s="77"/>
      <c r="H178" s="28">
        <v>4</v>
      </c>
      <c r="I178" s="38">
        <f t="shared" si="13"/>
        <v>4</v>
      </c>
      <c r="J178" s="76" t="s">
        <v>274</v>
      </c>
      <c r="K178" s="77"/>
      <c r="L178" s="77"/>
      <c r="M178" s="28">
        <v>4.99</v>
      </c>
      <c r="N178" s="29">
        <f t="shared" si="14"/>
        <v>4.99</v>
      </c>
    </row>
    <row r="179" spans="1:14">
      <c r="A179" s="73" t="s">
        <v>109</v>
      </c>
      <c r="B179" s="74"/>
      <c r="C179" s="74"/>
      <c r="D179" s="75"/>
      <c r="E179" s="76" t="s">
        <v>108</v>
      </c>
      <c r="F179" s="77"/>
      <c r="G179" s="77"/>
      <c r="H179" s="28">
        <v>4.34</v>
      </c>
      <c r="I179" s="38">
        <f t="shared" si="13"/>
        <v>4.34</v>
      </c>
      <c r="J179" s="76" t="s">
        <v>275</v>
      </c>
      <c r="K179" s="77"/>
      <c r="L179" s="77"/>
      <c r="M179" s="28">
        <v>5.5</v>
      </c>
      <c r="N179" s="29">
        <f t="shared" si="14"/>
        <v>5.5</v>
      </c>
    </row>
    <row r="180" spans="1:14">
      <c r="A180" s="73" t="s">
        <v>410</v>
      </c>
      <c r="B180" s="74"/>
      <c r="C180" s="74"/>
      <c r="D180" s="75"/>
      <c r="E180" s="76"/>
      <c r="F180" s="77"/>
      <c r="G180" s="77"/>
      <c r="H180" s="28"/>
      <c r="I180" s="38"/>
      <c r="J180" s="76" t="s">
        <v>408</v>
      </c>
      <c r="K180" s="77"/>
      <c r="L180" s="77"/>
      <c r="M180" s="28">
        <v>10.23</v>
      </c>
      <c r="N180" s="29">
        <f t="shared" si="14"/>
        <v>10.23</v>
      </c>
    </row>
    <row r="181" spans="1:14">
      <c r="A181" s="73" t="s">
        <v>131</v>
      </c>
      <c r="B181" s="74"/>
      <c r="C181" s="74"/>
      <c r="D181" s="75"/>
      <c r="E181" s="76"/>
      <c r="F181" s="77"/>
      <c r="G181" s="77"/>
      <c r="H181" s="28"/>
      <c r="I181" s="38"/>
      <c r="J181" s="76" t="s">
        <v>409</v>
      </c>
      <c r="K181" s="77"/>
      <c r="L181" s="77"/>
      <c r="M181" s="28">
        <v>10.63</v>
      </c>
      <c r="N181" s="29">
        <f t="shared" si="14"/>
        <v>10.63</v>
      </c>
    </row>
    <row r="182" spans="1:14">
      <c r="A182" s="73" t="s">
        <v>111</v>
      </c>
      <c r="B182" s="74"/>
      <c r="C182" s="74"/>
      <c r="D182" s="75"/>
      <c r="E182" s="76" t="s">
        <v>110</v>
      </c>
      <c r="F182" s="77"/>
      <c r="G182" s="77"/>
      <c r="H182" s="28">
        <v>7.69</v>
      </c>
      <c r="I182" s="38">
        <f t="shared" si="13"/>
        <v>7.69</v>
      </c>
      <c r="J182" s="76" t="s">
        <v>276</v>
      </c>
      <c r="K182" s="77"/>
      <c r="L182" s="77"/>
      <c r="M182" s="28">
        <v>9.7899999999999991</v>
      </c>
      <c r="N182" s="29">
        <f t="shared" si="14"/>
        <v>9.7899999999999991</v>
      </c>
    </row>
    <row r="183" spans="1:14">
      <c r="A183" s="73" t="s">
        <v>113</v>
      </c>
      <c r="B183" s="74"/>
      <c r="C183" s="74"/>
      <c r="D183" s="75"/>
      <c r="E183" s="76" t="s">
        <v>112</v>
      </c>
      <c r="F183" s="77"/>
      <c r="G183" s="77"/>
      <c r="H183" s="28">
        <v>6.91</v>
      </c>
      <c r="I183" s="38">
        <f t="shared" si="13"/>
        <v>6.91</v>
      </c>
      <c r="J183" s="76" t="s">
        <v>277</v>
      </c>
      <c r="K183" s="77"/>
      <c r="L183" s="77"/>
      <c r="M183" s="28">
        <v>8.66</v>
      </c>
      <c r="N183" s="29">
        <f t="shared" si="14"/>
        <v>8.66</v>
      </c>
    </row>
    <row r="184" spans="1:14">
      <c r="A184" s="73" t="s">
        <v>115</v>
      </c>
      <c r="B184" s="74"/>
      <c r="C184" s="74"/>
      <c r="D184" s="75"/>
      <c r="E184" s="76" t="s">
        <v>114</v>
      </c>
      <c r="F184" s="77"/>
      <c r="G184" s="77"/>
      <c r="H184" s="28">
        <v>6.56</v>
      </c>
      <c r="I184" s="38">
        <f t="shared" si="13"/>
        <v>6.56</v>
      </c>
      <c r="J184" s="76" t="s">
        <v>278</v>
      </c>
      <c r="K184" s="77"/>
      <c r="L184" s="77"/>
      <c r="M184" s="28">
        <v>8.2200000000000006</v>
      </c>
      <c r="N184" s="29">
        <f t="shared" si="14"/>
        <v>8.2200000000000006</v>
      </c>
    </row>
    <row r="185" spans="1:14">
      <c r="A185" s="73" t="s">
        <v>411</v>
      </c>
      <c r="B185" s="74"/>
      <c r="C185" s="74"/>
      <c r="D185" s="75"/>
      <c r="E185" s="76" t="s">
        <v>412</v>
      </c>
      <c r="F185" s="77"/>
      <c r="G185" s="77"/>
      <c r="H185" s="28">
        <v>17.440000000000001</v>
      </c>
      <c r="I185" s="38">
        <f t="shared" si="13"/>
        <v>17.440000000000001</v>
      </c>
      <c r="J185" s="76" t="s">
        <v>415</v>
      </c>
      <c r="K185" s="77"/>
      <c r="L185" s="77"/>
      <c r="M185" s="28">
        <v>21.81</v>
      </c>
      <c r="N185" s="29">
        <f t="shared" si="14"/>
        <v>21.81</v>
      </c>
    </row>
    <row r="186" spans="1:14">
      <c r="A186" s="73" t="s">
        <v>296</v>
      </c>
      <c r="B186" s="74"/>
      <c r="C186" s="74"/>
      <c r="D186" s="75"/>
      <c r="E186" s="76" t="s">
        <v>413</v>
      </c>
      <c r="F186" s="77"/>
      <c r="G186" s="77"/>
      <c r="H186" s="28">
        <v>20.56</v>
      </c>
      <c r="I186" s="38">
        <f t="shared" si="13"/>
        <v>20.56</v>
      </c>
      <c r="J186" s="76" t="s">
        <v>416</v>
      </c>
      <c r="K186" s="77"/>
      <c r="L186" s="77"/>
      <c r="M186" s="28">
        <v>26.08</v>
      </c>
      <c r="N186" s="29">
        <f t="shared" si="14"/>
        <v>26.08</v>
      </c>
    </row>
    <row r="187" spans="1:14">
      <c r="A187" s="73" t="s">
        <v>136</v>
      </c>
      <c r="B187" s="74"/>
      <c r="C187" s="74"/>
      <c r="D187" s="75"/>
      <c r="E187" s="76" t="s">
        <v>414</v>
      </c>
      <c r="F187" s="77"/>
      <c r="G187" s="77"/>
      <c r="H187" s="28">
        <v>17.809999999999999</v>
      </c>
      <c r="I187" s="38">
        <f t="shared" si="13"/>
        <v>17.809999999999999</v>
      </c>
      <c r="J187" s="76" t="s">
        <v>279</v>
      </c>
      <c r="K187" s="77"/>
      <c r="L187" s="77"/>
      <c r="M187" s="28">
        <v>22.11</v>
      </c>
      <c r="N187" s="29">
        <f t="shared" si="14"/>
        <v>22.11</v>
      </c>
    </row>
    <row r="188" spans="1:14">
      <c r="A188" s="73" t="s">
        <v>138</v>
      </c>
      <c r="B188" s="74"/>
      <c r="C188" s="74"/>
      <c r="D188" s="75"/>
      <c r="E188" s="76"/>
      <c r="F188" s="77"/>
      <c r="G188" s="77"/>
      <c r="H188" s="28"/>
      <c r="I188" s="38"/>
      <c r="J188" s="76" t="s">
        <v>280</v>
      </c>
      <c r="K188" s="77"/>
      <c r="L188" s="77"/>
      <c r="M188" s="28">
        <v>34.880000000000003</v>
      </c>
      <c r="N188" s="29">
        <f t="shared" si="14"/>
        <v>34.880000000000003</v>
      </c>
    </row>
    <row r="189" spans="1:14" ht="15.75" thickBot="1">
      <c r="A189" s="69" t="s">
        <v>282</v>
      </c>
      <c r="B189" s="70"/>
      <c r="C189" s="70"/>
      <c r="D189" s="71"/>
      <c r="E189" s="78"/>
      <c r="F189" s="79"/>
      <c r="G189" s="79"/>
      <c r="H189" s="30"/>
      <c r="I189" s="31"/>
      <c r="J189" s="78" t="s">
        <v>281</v>
      </c>
      <c r="K189" s="79"/>
      <c r="L189" s="79"/>
      <c r="M189" s="30">
        <v>64.66</v>
      </c>
      <c r="N189" s="32">
        <f t="shared" si="14"/>
        <v>64.66</v>
      </c>
    </row>
    <row r="190" spans="1:14" ht="15.75" thickBot="1">
      <c r="A190" s="33"/>
      <c r="B190" s="34"/>
      <c r="C190" s="34"/>
      <c r="D190" s="34"/>
      <c r="E190" s="98"/>
      <c r="F190" s="77"/>
      <c r="G190" s="77"/>
      <c r="H190" s="35"/>
      <c r="I190" s="36"/>
      <c r="J190" s="98"/>
      <c r="K190" s="77"/>
      <c r="L190" s="77"/>
      <c r="M190" s="35"/>
      <c r="N190" s="36"/>
    </row>
    <row r="191" spans="1:14">
      <c r="A191" s="80" t="s">
        <v>419</v>
      </c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19"/>
      <c r="N191" s="20"/>
    </row>
    <row r="192" spans="1:14">
      <c r="A192" s="82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17"/>
      <c r="N192" s="21"/>
    </row>
    <row r="193" spans="1:14">
      <c r="A193" s="86" t="s">
        <v>417</v>
      </c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17"/>
      <c r="N193" s="21"/>
    </row>
    <row r="194" spans="1:14" ht="15.75" thickBot="1">
      <c r="A194" s="88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22"/>
      <c r="N194" s="23"/>
    </row>
    <row r="195" spans="1:14" ht="15.75" thickBot="1">
      <c r="A195" s="90" t="s">
        <v>14</v>
      </c>
      <c r="B195" s="91"/>
      <c r="C195" s="91"/>
      <c r="D195" s="92"/>
      <c r="E195" s="96" t="s">
        <v>361</v>
      </c>
      <c r="F195" s="85"/>
      <c r="G195" s="85"/>
      <c r="H195" s="85"/>
      <c r="I195" s="97"/>
      <c r="J195" s="96" t="s">
        <v>363</v>
      </c>
      <c r="K195" s="85"/>
      <c r="L195" s="85"/>
      <c r="M195" s="85"/>
      <c r="N195" s="97"/>
    </row>
    <row r="196" spans="1:14" ht="15.75" thickBot="1">
      <c r="A196" s="93"/>
      <c r="B196" s="94"/>
      <c r="C196" s="94"/>
      <c r="D196" s="95"/>
      <c r="E196" s="84" t="s">
        <v>13</v>
      </c>
      <c r="F196" s="85"/>
      <c r="G196" s="85"/>
      <c r="H196" s="24" t="s">
        <v>12</v>
      </c>
      <c r="I196" s="25" t="s">
        <v>11</v>
      </c>
      <c r="J196" s="84" t="s">
        <v>13</v>
      </c>
      <c r="K196" s="85"/>
      <c r="L196" s="85"/>
      <c r="M196" s="24" t="s">
        <v>12</v>
      </c>
      <c r="N196" s="25" t="s">
        <v>11</v>
      </c>
    </row>
    <row r="197" spans="1:14">
      <c r="A197" s="73" t="s">
        <v>117</v>
      </c>
      <c r="B197" s="74"/>
      <c r="C197" s="74"/>
      <c r="D197" s="75"/>
      <c r="E197" s="76" t="s">
        <v>116</v>
      </c>
      <c r="F197" s="77"/>
      <c r="G197" s="77"/>
      <c r="H197" s="28">
        <v>0.76</v>
      </c>
      <c r="I197" s="38">
        <f t="shared" si="13"/>
        <v>0.76</v>
      </c>
      <c r="J197" s="76" t="s">
        <v>283</v>
      </c>
      <c r="K197" s="77"/>
      <c r="L197" s="77"/>
      <c r="M197" s="28">
        <v>0.99</v>
      </c>
      <c r="N197" s="29">
        <f t="shared" si="14"/>
        <v>0.99</v>
      </c>
    </row>
    <row r="198" spans="1:14">
      <c r="A198" s="73" t="s">
        <v>34</v>
      </c>
      <c r="B198" s="74"/>
      <c r="C198" s="74"/>
      <c r="D198" s="75"/>
      <c r="E198" s="76" t="s">
        <v>118</v>
      </c>
      <c r="F198" s="77"/>
      <c r="G198" s="77"/>
      <c r="H198" s="28">
        <v>0.79</v>
      </c>
      <c r="I198" s="38">
        <f t="shared" si="13"/>
        <v>0.79</v>
      </c>
      <c r="J198" s="76" t="s">
        <v>284</v>
      </c>
      <c r="K198" s="77"/>
      <c r="L198" s="77"/>
      <c r="M198" s="28">
        <v>1.06</v>
      </c>
      <c r="N198" s="29">
        <f t="shared" si="14"/>
        <v>1.06</v>
      </c>
    </row>
    <row r="199" spans="1:14">
      <c r="A199" s="73" t="s">
        <v>99</v>
      </c>
      <c r="B199" s="74"/>
      <c r="C199" s="74"/>
      <c r="D199" s="75"/>
      <c r="E199" s="76" t="s">
        <v>119</v>
      </c>
      <c r="F199" s="77"/>
      <c r="G199" s="77"/>
      <c r="H199" s="28">
        <v>1.1599999999999999</v>
      </c>
      <c r="I199" s="38">
        <f t="shared" si="13"/>
        <v>1.1599999999999999</v>
      </c>
      <c r="J199" s="76" t="s">
        <v>285</v>
      </c>
      <c r="K199" s="77"/>
      <c r="L199" s="77"/>
      <c r="M199" s="28">
        <v>1.48</v>
      </c>
      <c r="N199" s="29">
        <f t="shared" si="14"/>
        <v>1.48</v>
      </c>
    </row>
    <row r="200" spans="1:14">
      <c r="A200" s="73" t="s">
        <v>36</v>
      </c>
      <c r="B200" s="74"/>
      <c r="C200" s="74"/>
      <c r="D200" s="75"/>
      <c r="E200" s="76" t="s">
        <v>120</v>
      </c>
      <c r="F200" s="77"/>
      <c r="G200" s="77"/>
      <c r="H200" s="28">
        <v>1.06</v>
      </c>
      <c r="I200" s="38">
        <f t="shared" si="13"/>
        <v>1.06</v>
      </c>
      <c r="J200" s="76" t="s">
        <v>286</v>
      </c>
      <c r="K200" s="77"/>
      <c r="L200" s="77"/>
      <c r="M200" s="28">
        <v>1.41</v>
      </c>
      <c r="N200" s="29">
        <f t="shared" si="14"/>
        <v>1.41</v>
      </c>
    </row>
    <row r="201" spans="1:14">
      <c r="A201" s="73" t="s">
        <v>122</v>
      </c>
      <c r="B201" s="74"/>
      <c r="C201" s="74"/>
      <c r="D201" s="75"/>
      <c r="E201" s="76" t="s">
        <v>121</v>
      </c>
      <c r="F201" s="77"/>
      <c r="G201" s="77"/>
      <c r="H201" s="28">
        <v>2.17</v>
      </c>
      <c r="I201" s="38">
        <f t="shared" si="13"/>
        <v>2.17</v>
      </c>
      <c r="J201" s="76" t="s">
        <v>420</v>
      </c>
      <c r="K201" s="77"/>
      <c r="L201" s="77"/>
      <c r="M201" s="28">
        <v>2.56</v>
      </c>
      <c r="N201" s="29">
        <f t="shared" si="14"/>
        <v>2.56</v>
      </c>
    </row>
    <row r="202" spans="1:14">
      <c r="A202" s="73" t="s">
        <v>102</v>
      </c>
      <c r="B202" s="74"/>
      <c r="C202" s="74"/>
      <c r="D202" s="75"/>
      <c r="E202" s="76" t="s">
        <v>123</v>
      </c>
      <c r="F202" s="77"/>
      <c r="G202" s="77"/>
      <c r="H202" s="28">
        <v>1.87</v>
      </c>
      <c r="I202" s="38">
        <f t="shared" si="13"/>
        <v>1.87</v>
      </c>
      <c r="J202" s="76" t="s">
        <v>287</v>
      </c>
      <c r="K202" s="77"/>
      <c r="L202" s="77"/>
      <c r="M202" s="28">
        <v>2.29</v>
      </c>
      <c r="N202" s="29">
        <f t="shared" si="14"/>
        <v>2.29</v>
      </c>
    </row>
    <row r="203" spans="1:14">
      <c r="A203" s="73" t="s">
        <v>38</v>
      </c>
      <c r="B203" s="74"/>
      <c r="C203" s="74"/>
      <c r="D203" s="75"/>
      <c r="E203" s="76" t="s">
        <v>124</v>
      </c>
      <c r="F203" s="77"/>
      <c r="G203" s="77"/>
      <c r="H203" s="28">
        <v>1.41</v>
      </c>
      <c r="I203" s="38">
        <f t="shared" si="13"/>
        <v>1.41</v>
      </c>
      <c r="J203" s="76" t="s">
        <v>288</v>
      </c>
      <c r="K203" s="77"/>
      <c r="L203" s="77"/>
      <c r="M203" s="28">
        <v>1.71</v>
      </c>
      <c r="N203" s="29">
        <f t="shared" si="14"/>
        <v>1.71</v>
      </c>
    </row>
    <row r="204" spans="1:14">
      <c r="A204" s="73" t="s">
        <v>126</v>
      </c>
      <c r="B204" s="74"/>
      <c r="C204" s="74"/>
      <c r="D204" s="75"/>
      <c r="E204" s="76" t="s">
        <v>125</v>
      </c>
      <c r="F204" s="77"/>
      <c r="G204" s="77"/>
      <c r="H204" s="28">
        <v>2.66</v>
      </c>
      <c r="I204" s="38">
        <f t="shared" si="13"/>
        <v>2.66</v>
      </c>
      <c r="J204" s="76"/>
      <c r="K204" s="77"/>
      <c r="L204" s="77"/>
      <c r="M204" s="28"/>
      <c r="N204" s="29"/>
    </row>
    <row r="205" spans="1:14">
      <c r="A205" s="73" t="s">
        <v>105</v>
      </c>
      <c r="B205" s="74"/>
      <c r="C205" s="74"/>
      <c r="D205" s="75"/>
      <c r="E205" s="76" t="s">
        <v>127</v>
      </c>
      <c r="F205" s="77"/>
      <c r="G205" s="77"/>
      <c r="H205" s="28">
        <v>3.07</v>
      </c>
      <c r="I205" s="38">
        <f t="shared" si="13"/>
        <v>3.07</v>
      </c>
      <c r="J205" s="76" t="s">
        <v>289</v>
      </c>
      <c r="K205" s="77"/>
      <c r="L205" s="77"/>
      <c r="M205" s="28">
        <v>3.74</v>
      </c>
      <c r="N205" s="29">
        <f t="shared" si="14"/>
        <v>3.74</v>
      </c>
    </row>
    <row r="206" spans="1:14">
      <c r="A206" s="73" t="s">
        <v>107</v>
      </c>
      <c r="B206" s="74"/>
      <c r="C206" s="74"/>
      <c r="D206" s="75"/>
      <c r="E206" s="76" t="s">
        <v>128</v>
      </c>
      <c r="F206" s="77"/>
      <c r="G206" s="77"/>
      <c r="H206" s="28">
        <v>2.0299999999999998</v>
      </c>
      <c r="I206" s="38">
        <f t="shared" si="13"/>
        <v>2.0299999999999998</v>
      </c>
      <c r="J206" s="76" t="s">
        <v>290</v>
      </c>
      <c r="K206" s="77"/>
      <c r="L206" s="77"/>
      <c r="M206" s="28">
        <v>2.52</v>
      </c>
      <c r="N206" s="29">
        <f t="shared" si="14"/>
        <v>2.52</v>
      </c>
    </row>
    <row r="207" spans="1:14">
      <c r="A207" s="73" t="s">
        <v>109</v>
      </c>
      <c r="B207" s="74"/>
      <c r="C207" s="74"/>
      <c r="D207" s="75"/>
      <c r="E207" s="76" t="s">
        <v>129</v>
      </c>
      <c r="F207" s="77"/>
      <c r="G207" s="77"/>
      <c r="H207" s="28">
        <v>2.06</v>
      </c>
      <c r="I207" s="38">
        <f t="shared" si="13"/>
        <v>2.06</v>
      </c>
      <c r="J207" s="76" t="s">
        <v>291</v>
      </c>
      <c r="K207" s="77"/>
      <c r="L207" s="77"/>
      <c r="M207" s="28">
        <v>2.56</v>
      </c>
      <c r="N207" s="29">
        <f t="shared" si="14"/>
        <v>2.56</v>
      </c>
    </row>
    <row r="208" spans="1:14">
      <c r="A208" s="73" t="s">
        <v>410</v>
      </c>
      <c r="B208" s="74"/>
      <c r="C208" s="74"/>
      <c r="D208" s="75"/>
      <c r="E208" s="76" t="s">
        <v>421</v>
      </c>
      <c r="F208" s="77"/>
      <c r="G208" s="77"/>
      <c r="H208" s="28">
        <v>5.38</v>
      </c>
      <c r="I208" s="38">
        <f t="shared" si="13"/>
        <v>5.38</v>
      </c>
      <c r="J208" s="76"/>
      <c r="K208" s="77"/>
      <c r="L208" s="77"/>
      <c r="M208" s="28"/>
      <c r="N208" s="29"/>
    </row>
    <row r="209" spans="1:14">
      <c r="A209" s="73" t="s">
        <v>131</v>
      </c>
      <c r="B209" s="74"/>
      <c r="C209" s="74"/>
      <c r="D209" s="75"/>
      <c r="E209" s="76" t="s">
        <v>130</v>
      </c>
      <c r="F209" s="77"/>
      <c r="G209" s="77"/>
      <c r="H209" s="28">
        <v>5.34</v>
      </c>
      <c r="I209" s="38">
        <f t="shared" si="13"/>
        <v>5.34</v>
      </c>
      <c r="J209" s="76" t="s">
        <v>422</v>
      </c>
      <c r="K209" s="77"/>
      <c r="L209" s="77"/>
      <c r="M209" s="28">
        <v>6.75</v>
      </c>
      <c r="N209" s="29">
        <f t="shared" si="14"/>
        <v>6.75</v>
      </c>
    </row>
    <row r="210" spans="1:14">
      <c r="A210" s="73" t="s">
        <v>111</v>
      </c>
      <c r="B210" s="74"/>
      <c r="C210" s="74"/>
      <c r="D210" s="75"/>
      <c r="E210" s="76" t="s">
        <v>132</v>
      </c>
      <c r="F210" s="77"/>
      <c r="G210" s="77"/>
      <c r="H210" s="28">
        <v>4.3899999999999997</v>
      </c>
      <c r="I210" s="38">
        <f t="shared" si="13"/>
        <v>4.3899999999999997</v>
      </c>
      <c r="J210" s="76" t="s">
        <v>292</v>
      </c>
      <c r="K210" s="77"/>
      <c r="L210" s="77"/>
      <c r="M210" s="28">
        <v>5.52</v>
      </c>
      <c r="N210" s="29">
        <f t="shared" si="14"/>
        <v>5.52</v>
      </c>
    </row>
    <row r="211" spans="1:14">
      <c r="A211" s="73" t="s">
        <v>113</v>
      </c>
      <c r="B211" s="74"/>
      <c r="C211" s="74"/>
      <c r="D211" s="75"/>
      <c r="E211" s="76" t="s">
        <v>133</v>
      </c>
      <c r="F211" s="77"/>
      <c r="G211" s="77"/>
      <c r="H211" s="28">
        <v>4.18</v>
      </c>
      <c r="I211" s="38">
        <f t="shared" si="13"/>
        <v>4.18</v>
      </c>
      <c r="J211" s="76" t="s">
        <v>293</v>
      </c>
      <c r="K211" s="77"/>
      <c r="L211" s="77"/>
      <c r="M211" s="28">
        <v>5.27</v>
      </c>
      <c r="N211" s="29">
        <f t="shared" si="14"/>
        <v>5.27</v>
      </c>
    </row>
    <row r="212" spans="1:14">
      <c r="A212" s="73" t="s">
        <v>115</v>
      </c>
      <c r="B212" s="74"/>
      <c r="C212" s="74"/>
      <c r="D212" s="75"/>
      <c r="E212" s="76" t="s">
        <v>134</v>
      </c>
      <c r="F212" s="77"/>
      <c r="G212" s="77"/>
      <c r="H212" s="28">
        <v>3.74</v>
      </c>
      <c r="I212" s="38">
        <f t="shared" si="13"/>
        <v>3.74</v>
      </c>
      <c r="J212" s="76" t="s">
        <v>294</v>
      </c>
      <c r="K212" s="77"/>
      <c r="L212" s="77"/>
      <c r="M212" s="28">
        <v>4.71</v>
      </c>
      <c r="N212" s="29">
        <f t="shared" si="14"/>
        <v>4.71</v>
      </c>
    </row>
    <row r="213" spans="1:14">
      <c r="A213" s="73" t="s">
        <v>296</v>
      </c>
      <c r="B213" s="74"/>
      <c r="C213" s="74"/>
      <c r="D213" s="75"/>
      <c r="E213" s="76" t="s">
        <v>423</v>
      </c>
      <c r="F213" s="77"/>
      <c r="G213" s="77"/>
      <c r="H213" s="28">
        <v>9.52</v>
      </c>
      <c r="I213" s="38">
        <f t="shared" si="13"/>
        <v>9.52</v>
      </c>
      <c r="J213" s="76" t="s">
        <v>295</v>
      </c>
      <c r="K213" s="77"/>
      <c r="L213" s="77"/>
      <c r="M213" s="28">
        <v>11.85</v>
      </c>
      <c r="N213" s="29">
        <f t="shared" si="14"/>
        <v>11.85</v>
      </c>
    </row>
    <row r="214" spans="1:14">
      <c r="A214" s="73" t="s">
        <v>136</v>
      </c>
      <c r="B214" s="74"/>
      <c r="C214" s="74"/>
      <c r="D214" s="75"/>
      <c r="E214" s="76" t="s">
        <v>135</v>
      </c>
      <c r="F214" s="77"/>
      <c r="G214" s="77"/>
      <c r="H214" s="28">
        <v>7.21</v>
      </c>
      <c r="I214" s="38">
        <f t="shared" si="13"/>
        <v>7.21</v>
      </c>
      <c r="J214" s="76" t="s">
        <v>297</v>
      </c>
      <c r="K214" s="77"/>
      <c r="L214" s="77"/>
      <c r="M214" s="28">
        <v>9.08</v>
      </c>
      <c r="N214" s="29">
        <f t="shared" si="14"/>
        <v>9.08</v>
      </c>
    </row>
    <row r="215" spans="1:14">
      <c r="A215" s="73" t="s">
        <v>299</v>
      </c>
      <c r="B215" s="74"/>
      <c r="C215" s="74"/>
      <c r="D215" s="75"/>
      <c r="E215" s="76"/>
      <c r="F215" s="77"/>
      <c r="G215" s="77"/>
      <c r="H215" s="28"/>
      <c r="I215" s="38"/>
      <c r="J215" s="76" t="s">
        <v>298</v>
      </c>
      <c r="K215" s="77"/>
      <c r="L215" s="77"/>
      <c r="M215" s="28">
        <v>16.98</v>
      </c>
      <c r="N215" s="29">
        <f t="shared" si="14"/>
        <v>16.98</v>
      </c>
    </row>
    <row r="216" spans="1:14">
      <c r="A216" s="73" t="s">
        <v>138</v>
      </c>
      <c r="B216" s="74"/>
      <c r="C216" s="74"/>
      <c r="D216" s="75"/>
      <c r="E216" s="76" t="s">
        <v>137</v>
      </c>
      <c r="F216" s="77"/>
      <c r="G216" s="77"/>
      <c r="H216" s="28">
        <v>9.42</v>
      </c>
      <c r="I216" s="38">
        <f t="shared" si="13"/>
        <v>9.42</v>
      </c>
      <c r="J216" s="76" t="s">
        <v>300</v>
      </c>
      <c r="K216" s="77"/>
      <c r="L216" s="77"/>
      <c r="M216" s="28">
        <v>11.69</v>
      </c>
      <c r="N216" s="29">
        <f t="shared" si="14"/>
        <v>11.69</v>
      </c>
    </row>
    <row r="217" spans="1:14">
      <c r="A217" s="73" t="s">
        <v>302</v>
      </c>
      <c r="B217" s="74"/>
      <c r="C217" s="74"/>
      <c r="D217" s="75"/>
      <c r="E217" s="76"/>
      <c r="F217" s="77"/>
      <c r="G217" s="77"/>
      <c r="H217" s="28"/>
      <c r="I217" s="38"/>
      <c r="J217" s="76" t="s">
        <v>301</v>
      </c>
      <c r="K217" s="77"/>
      <c r="L217" s="77"/>
      <c r="M217" s="28">
        <v>13.24</v>
      </c>
      <c r="N217" s="29">
        <f t="shared" si="14"/>
        <v>13.24</v>
      </c>
    </row>
    <row r="218" spans="1:14">
      <c r="A218" s="73" t="s">
        <v>304</v>
      </c>
      <c r="B218" s="74"/>
      <c r="C218" s="74"/>
      <c r="D218" s="75"/>
      <c r="E218" s="76"/>
      <c r="F218" s="77"/>
      <c r="G218" s="77"/>
      <c r="H218" s="28"/>
      <c r="I218" s="38"/>
      <c r="J218" s="76" t="s">
        <v>303</v>
      </c>
      <c r="K218" s="77"/>
      <c r="L218" s="77"/>
      <c r="M218" s="28">
        <v>33.979999999999997</v>
      </c>
      <c r="N218" s="29">
        <f t="shared" si="14"/>
        <v>33.979999999999997</v>
      </c>
    </row>
    <row r="219" spans="1:14" ht="15.75" thickBot="1">
      <c r="A219" s="69" t="s">
        <v>282</v>
      </c>
      <c r="B219" s="70"/>
      <c r="C219" s="70"/>
      <c r="D219" s="71"/>
      <c r="E219" s="78"/>
      <c r="F219" s="79"/>
      <c r="G219" s="79"/>
      <c r="H219" s="30"/>
      <c r="I219" s="31"/>
      <c r="J219" s="78" t="s">
        <v>305</v>
      </c>
      <c r="K219" s="79"/>
      <c r="L219" s="79"/>
      <c r="M219" s="30">
        <v>24.28</v>
      </c>
      <c r="N219" s="32">
        <f t="shared" si="14"/>
        <v>24.28</v>
      </c>
    </row>
    <row r="220" spans="1:14" ht="15.75" thickBot="1">
      <c r="A220" s="33"/>
      <c r="B220" s="34"/>
      <c r="C220" s="34"/>
      <c r="D220" s="34"/>
      <c r="E220" s="98"/>
      <c r="F220" s="77"/>
      <c r="G220" s="77"/>
      <c r="H220" s="35"/>
      <c r="I220" s="36"/>
      <c r="J220" s="98"/>
      <c r="K220" s="77"/>
      <c r="L220" s="77"/>
      <c r="M220" s="35"/>
      <c r="N220" s="36"/>
    </row>
    <row r="221" spans="1:14">
      <c r="A221" s="80" t="s">
        <v>424</v>
      </c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19"/>
      <c r="N221" s="20"/>
    </row>
    <row r="222" spans="1:14">
      <c r="A222" s="82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17"/>
      <c r="N222" s="21"/>
    </row>
    <row r="223" spans="1:14">
      <c r="A223" s="86" t="s">
        <v>425</v>
      </c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17"/>
      <c r="N223" s="21"/>
    </row>
    <row r="224" spans="1:14" ht="15.75" thickBot="1">
      <c r="A224" s="88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22"/>
      <c r="N224" s="23"/>
    </row>
    <row r="225" spans="1:14" ht="15.75" thickBot="1">
      <c r="A225" s="90" t="s">
        <v>14</v>
      </c>
      <c r="B225" s="91"/>
      <c r="C225" s="91"/>
      <c r="D225" s="92"/>
      <c r="E225" s="96" t="s">
        <v>361</v>
      </c>
      <c r="F225" s="85"/>
      <c r="G225" s="85"/>
      <c r="H225" s="85"/>
      <c r="I225" s="97"/>
      <c r="J225" s="96" t="s">
        <v>363</v>
      </c>
      <c r="K225" s="85"/>
      <c r="L225" s="85"/>
      <c r="M225" s="85"/>
      <c r="N225" s="97"/>
    </row>
    <row r="226" spans="1:14" ht="15.75" thickBot="1">
      <c r="A226" s="93"/>
      <c r="B226" s="94"/>
      <c r="C226" s="94"/>
      <c r="D226" s="95"/>
      <c r="E226" s="84" t="s">
        <v>13</v>
      </c>
      <c r="F226" s="85"/>
      <c r="G226" s="85"/>
      <c r="H226" s="24" t="s">
        <v>12</v>
      </c>
      <c r="I226" s="25" t="s">
        <v>11</v>
      </c>
      <c r="J226" s="84" t="s">
        <v>13</v>
      </c>
      <c r="K226" s="85"/>
      <c r="L226" s="85"/>
      <c r="M226" s="24" t="s">
        <v>12</v>
      </c>
      <c r="N226" s="25" t="s">
        <v>11</v>
      </c>
    </row>
    <row r="227" spans="1:14">
      <c r="A227" s="73" t="s">
        <v>96</v>
      </c>
      <c r="B227" s="74"/>
      <c r="C227" s="74"/>
      <c r="D227" s="75"/>
      <c r="E227" s="76" t="s">
        <v>426</v>
      </c>
      <c r="F227" s="77"/>
      <c r="G227" s="77"/>
      <c r="H227" s="28">
        <v>3.37</v>
      </c>
      <c r="I227" s="38">
        <f t="shared" ref="I227:I286" si="15">H227*(1-$N$8)</f>
        <v>3.37</v>
      </c>
      <c r="J227" s="76"/>
      <c r="K227" s="77"/>
      <c r="L227" s="77"/>
      <c r="M227" s="28"/>
      <c r="N227" s="29"/>
    </row>
    <row r="228" spans="1:14">
      <c r="A228" s="73" t="s">
        <v>34</v>
      </c>
      <c r="B228" s="74"/>
      <c r="C228" s="74"/>
      <c r="D228" s="75"/>
      <c r="E228" s="76" t="s">
        <v>139</v>
      </c>
      <c r="F228" s="77"/>
      <c r="G228" s="77"/>
      <c r="H228" s="28">
        <v>1.71</v>
      </c>
      <c r="I228" s="38">
        <f t="shared" si="15"/>
        <v>1.71</v>
      </c>
      <c r="J228" s="76" t="s">
        <v>306</v>
      </c>
      <c r="K228" s="77"/>
      <c r="L228" s="77"/>
      <c r="M228" s="28">
        <v>2.06</v>
      </c>
      <c r="N228" s="29">
        <f t="shared" ref="N228:N286" si="16">M228*(1-$N$9)</f>
        <v>2.06</v>
      </c>
    </row>
    <row r="229" spans="1:14">
      <c r="A229" s="73" t="s">
        <v>99</v>
      </c>
      <c r="B229" s="74"/>
      <c r="C229" s="74"/>
      <c r="D229" s="75"/>
      <c r="E229" s="76" t="s">
        <v>140</v>
      </c>
      <c r="F229" s="77"/>
      <c r="G229" s="77"/>
      <c r="H229" s="28">
        <v>3.3</v>
      </c>
      <c r="I229" s="38">
        <f t="shared" si="15"/>
        <v>3.3</v>
      </c>
      <c r="J229" s="76" t="s">
        <v>307</v>
      </c>
      <c r="K229" s="77"/>
      <c r="L229" s="77"/>
      <c r="M229" s="28">
        <v>4.18</v>
      </c>
      <c r="N229" s="29">
        <f t="shared" si="16"/>
        <v>4.18</v>
      </c>
    </row>
    <row r="230" spans="1:14">
      <c r="A230" s="73" t="s">
        <v>36</v>
      </c>
      <c r="B230" s="74"/>
      <c r="C230" s="74"/>
      <c r="D230" s="75"/>
      <c r="E230" s="76" t="s">
        <v>141</v>
      </c>
      <c r="F230" s="77"/>
      <c r="G230" s="77"/>
      <c r="H230" s="28">
        <v>1.87</v>
      </c>
      <c r="I230" s="38">
        <f t="shared" si="15"/>
        <v>1.87</v>
      </c>
      <c r="J230" s="76" t="s">
        <v>308</v>
      </c>
      <c r="K230" s="77"/>
      <c r="L230" s="77"/>
      <c r="M230" s="28">
        <v>2.38</v>
      </c>
      <c r="N230" s="29">
        <f t="shared" si="16"/>
        <v>2.38</v>
      </c>
    </row>
    <row r="231" spans="1:14">
      <c r="A231" s="73" t="s">
        <v>122</v>
      </c>
      <c r="B231" s="74"/>
      <c r="C231" s="74"/>
      <c r="D231" s="75"/>
      <c r="E231" s="76" t="s">
        <v>427</v>
      </c>
      <c r="F231" s="77"/>
      <c r="G231" s="77"/>
      <c r="H231" s="28">
        <v>5.0599999999999996</v>
      </c>
      <c r="I231" s="38">
        <f t="shared" si="15"/>
        <v>5.0599999999999996</v>
      </c>
      <c r="J231" s="76" t="s">
        <v>429</v>
      </c>
      <c r="K231" s="77"/>
      <c r="L231" s="77"/>
      <c r="M231" s="28">
        <v>6.38</v>
      </c>
      <c r="N231" s="29">
        <f t="shared" si="16"/>
        <v>6.38</v>
      </c>
    </row>
    <row r="232" spans="1:14">
      <c r="A232" s="73" t="s">
        <v>102</v>
      </c>
      <c r="B232" s="74"/>
      <c r="C232" s="74"/>
      <c r="D232" s="75"/>
      <c r="E232" s="76" t="s">
        <v>428</v>
      </c>
      <c r="F232" s="77"/>
      <c r="G232" s="77"/>
      <c r="H232" s="28">
        <v>4.3899999999999997</v>
      </c>
      <c r="I232" s="38">
        <f t="shared" si="15"/>
        <v>4.3899999999999997</v>
      </c>
      <c r="J232" s="76" t="s">
        <v>430</v>
      </c>
      <c r="K232" s="77"/>
      <c r="L232" s="77"/>
      <c r="M232" s="28">
        <v>5.43</v>
      </c>
      <c r="N232" s="29">
        <f t="shared" si="16"/>
        <v>5.43</v>
      </c>
    </row>
    <row r="233" spans="1:14">
      <c r="A233" s="73" t="s">
        <v>38</v>
      </c>
      <c r="B233" s="74"/>
      <c r="C233" s="74"/>
      <c r="D233" s="75"/>
      <c r="E233" s="76" t="s">
        <v>142</v>
      </c>
      <c r="F233" s="77"/>
      <c r="G233" s="77"/>
      <c r="H233" s="28">
        <v>3.1</v>
      </c>
      <c r="I233" s="38">
        <f t="shared" si="15"/>
        <v>3.1</v>
      </c>
      <c r="J233" s="76" t="s">
        <v>309</v>
      </c>
      <c r="K233" s="77"/>
      <c r="L233" s="77"/>
      <c r="M233" s="28">
        <v>3.74</v>
      </c>
      <c r="N233" s="29">
        <f t="shared" si="16"/>
        <v>3.74</v>
      </c>
    </row>
    <row r="234" spans="1:14">
      <c r="A234" s="73" t="s">
        <v>126</v>
      </c>
      <c r="B234" s="74"/>
      <c r="C234" s="74"/>
      <c r="D234" s="75"/>
      <c r="E234" s="76" t="s">
        <v>431</v>
      </c>
      <c r="F234" s="77"/>
      <c r="G234" s="77"/>
      <c r="H234" s="28">
        <v>2.61</v>
      </c>
      <c r="I234" s="38">
        <f t="shared" si="15"/>
        <v>2.61</v>
      </c>
      <c r="J234" s="76"/>
      <c r="K234" s="77"/>
      <c r="L234" s="77"/>
      <c r="M234" s="28"/>
      <c r="N234" s="29"/>
    </row>
    <row r="235" spans="1:14">
      <c r="A235" s="73" t="s">
        <v>107</v>
      </c>
      <c r="B235" s="74"/>
      <c r="C235" s="74"/>
      <c r="D235" s="75"/>
      <c r="E235" s="76" t="s">
        <v>143</v>
      </c>
      <c r="F235" s="77"/>
      <c r="G235" s="77"/>
      <c r="H235" s="28">
        <v>6.91</v>
      </c>
      <c r="I235" s="38">
        <f t="shared" si="15"/>
        <v>6.91</v>
      </c>
      <c r="J235" s="76" t="s">
        <v>310</v>
      </c>
      <c r="K235" s="77"/>
      <c r="L235" s="77"/>
      <c r="M235" s="28">
        <v>8.73</v>
      </c>
      <c r="N235" s="29">
        <f t="shared" si="16"/>
        <v>8.73</v>
      </c>
    </row>
    <row r="236" spans="1:14">
      <c r="A236" s="73" t="s">
        <v>109</v>
      </c>
      <c r="B236" s="74"/>
      <c r="C236" s="74"/>
      <c r="D236" s="75"/>
      <c r="E236" s="76" t="s">
        <v>144</v>
      </c>
      <c r="F236" s="77"/>
      <c r="G236" s="77"/>
      <c r="H236" s="28">
        <v>3.72</v>
      </c>
      <c r="I236" s="38">
        <f t="shared" si="15"/>
        <v>3.72</v>
      </c>
      <c r="J236" s="76" t="s">
        <v>311</v>
      </c>
      <c r="K236" s="77"/>
      <c r="L236" s="77"/>
      <c r="M236" s="28">
        <v>4.74</v>
      </c>
      <c r="N236" s="29">
        <f t="shared" si="16"/>
        <v>4.74</v>
      </c>
    </row>
    <row r="237" spans="1:14">
      <c r="A237" s="73" t="s">
        <v>131</v>
      </c>
      <c r="B237" s="74"/>
      <c r="C237" s="74"/>
      <c r="D237" s="75"/>
      <c r="E237" s="76" t="s">
        <v>432</v>
      </c>
      <c r="F237" s="77"/>
      <c r="G237" s="77"/>
      <c r="H237" s="28">
        <v>4.99</v>
      </c>
      <c r="I237" s="38">
        <f t="shared" si="15"/>
        <v>4.99</v>
      </c>
      <c r="J237" s="76" t="s">
        <v>435</v>
      </c>
      <c r="K237" s="77"/>
      <c r="L237" s="77"/>
      <c r="M237" s="28">
        <v>5.71</v>
      </c>
      <c r="N237" s="29">
        <f t="shared" si="16"/>
        <v>5.71</v>
      </c>
    </row>
    <row r="238" spans="1:14">
      <c r="A238" s="73" t="s">
        <v>111</v>
      </c>
      <c r="B238" s="74"/>
      <c r="C238" s="74"/>
      <c r="D238" s="75"/>
      <c r="E238" s="76" t="s">
        <v>433</v>
      </c>
      <c r="F238" s="77"/>
      <c r="G238" s="77"/>
      <c r="H238" s="28">
        <v>6.26</v>
      </c>
      <c r="I238" s="38">
        <f t="shared" si="15"/>
        <v>6.26</v>
      </c>
      <c r="J238" s="76" t="s">
        <v>436</v>
      </c>
      <c r="K238" s="77"/>
      <c r="L238" s="77"/>
      <c r="M238" s="28">
        <v>7.85</v>
      </c>
      <c r="N238" s="29">
        <f t="shared" si="16"/>
        <v>7.85</v>
      </c>
    </row>
    <row r="239" spans="1:14">
      <c r="A239" s="73" t="s">
        <v>113</v>
      </c>
      <c r="B239" s="74"/>
      <c r="C239" s="74"/>
      <c r="D239" s="75"/>
      <c r="E239" s="76" t="s">
        <v>434</v>
      </c>
      <c r="F239" s="77"/>
      <c r="G239" s="77"/>
      <c r="H239" s="28">
        <v>7.85</v>
      </c>
      <c r="I239" s="38">
        <f t="shared" si="15"/>
        <v>7.85</v>
      </c>
      <c r="J239" s="76" t="s">
        <v>312</v>
      </c>
      <c r="K239" s="77"/>
      <c r="L239" s="77"/>
      <c r="M239" s="28">
        <v>9.7899999999999991</v>
      </c>
      <c r="N239" s="29">
        <f t="shared" si="16"/>
        <v>9.7899999999999991</v>
      </c>
    </row>
    <row r="240" spans="1:14">
      <c r="A240" s="73" t="s">
        <v>115</v>
      </c>
      <c r="B240" s="74"/>
      <c r="C240" s="74"/>
      <c r="D240" s="75"/>
      <c r="E240" s="76" t="s">
        <v>145</v>
      </c>
      <c r="F240" s="77"/>
      <c r="G240" s="77"/>
      <c r="H240" s="28">
        <v>7.11</v>
      </c>
      <c r="I240" s="38">
        <f t="shared" si="15"/>
        <v>7.11</v>
      </c>
      <c r="J240" s="76" t="s">
        <v>313</v>
      </c>
      <c r="K240" s="77"/>
      <c r="L240" s="77"/>
      <c r="M240" s="28">
        <v>8.94</v>
      </c>
      <c r="N240" s="29">
        <f t="shared" si="16"/>
        <v>8.94</v>
      </c>
    </row>
    <row r="241" spans="1:14">
      <c r="A241" s="73" t="s">
        <v>136</v>
      </c>
      <c r="B241" s="74"/>
      <c r="C241" s="74"/>
      <c r="D241" s="75"/>
      <c r="E241" s="76" t="s">
        <v>437</v>
      </c>
      <c r="F241" s="77"/>
      <c r="G241" s="77"/>
      <c r="H241" s="28">
        <v>17.23</v>
      </c>
      <c r="I241" s="38">
        <f t="shared" si="15"/>
        <v>17.23</v>
      </c>
      <c r="J241" s="76" t="s">
        <v>314</v>
      </c>
      <c r="K241" s="77"/>
      <c r="L241" s="77"/>
      <c r="M241" s="28">
        <v>21.44</v>
      </c>
      <c r="N241" s="29">
        <f t="shared" si="16"/>
        <v>21.44</v>
      </c>
    </row>
    <row r="242" spans="1:14" ht="15.75" thickBot="1">
      <c r="A242" s="69" t="s">
        <v>138</v>
      </c>
      <c r="B242" s="70"/>
      <c r="C242" s="70"/>
      <c r="D242" s="71"/>
      <c r="E242" s="78"/>
      <c r="F242" s="79"/>
      <c r="G242" s="79"/>
      <c r="H242" s="30"/>
      <c r="I242" s="31"/>
      <c r="J242" s="78" t="s">
        <v>438</v>
      </c>
      <c r="K242" s="79"/>
      <c r="L242" s="79"/>
      <c r="M242" s="30">
        <v>26.38</v>
      </c>
      <c r="N242" s="32">
        <f t="shared" si="16"/>
        <v>26.38</v>
      </c>
    </row>
    <row r="243" spans="1:14" ht="15.75" thickBot="1">
      <c r="A243" s="33"/>
      <c r="B243" s="34"/>
      <c r="C243" s="34"/>
      <c r="D243" s="34"/>
      <c r="E243" s="98"/>
      <c r="F243" s="77"/>
      <c r="G243" s="77"/>
      <c r="H243" s="35"/>
      <c r="I243" s="36"/>
      <c r="J243" s="98"/>
      <c r="K243" s="77"/>
      <c r="L243" s="77"/>
      <c r="M243" s="35"/>
      <c r="N243" s="36"/>
    </row>
    <row r="244" spans="1:14">
      <c r="A244" s="80" t="s">
        <v>439</v>
      </c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19"/>
      <c r="N244" s="20"/>
    </row>
    <row r="245" spans="1:14">
      <c r="A245" s="82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17"/>
      <c r="N245" s="21"/>
    </row>
    <row r="246" spans="1:14">
      <c r="A246" s="86" t="s">
        <v>440</v>
      </c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17"/>
      <c r="N246" s="21"/>
    </row>
    <row r="247" spans="1:14" ht="15.75" thickBot="1">
      <c r="A247" s="88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22"/>
      <c r="N247" s="23"/>
    </row>
    <row r="248" spans="1:14" ht="15.75" thickBot="1">
      <c r="A248" s="90" t="s">
        <v>14</v>
      </c>
      <c r="B248" s="91"/>
      <c r="C248" s="91"/>
      <c r="D248" s="92"/>
      <c r="E248" s="96" t="s">
        <v>361</v>
      </c>
      <c r="F248" s="85"/>
      <c r="G248" s="85"/>
      <c r="H248" s="85"/>
      <c r="I248" s="97"/>
      <c r="J248" s="96" t="s">
        <v>363</v>
      </c>
      <c r="K248" s="85"/>
      <c r="L248" s="85"/>
      <c r="M248" s="85"/>
      <c r="N248" s="97"/>
    </row>
    <row r="249" spans="1:14" ht="15.75" thickBot="1">
      <c r="A249" s="93"/>
      <c r="B249" s="94"/>
      <c r="C249" s="94"/>
      <c r="D249" s="95"/>
      <c r="E249" s="84" t="s">
        <v>13</v>
      </c>
      <c r="F249" s="85"/>
      <c r="G249" s="85"/>
      <c r="H249" s="24" t="s">
        <v>12</v>
      </c>
      <c r="I249" s="25" t="s">
        <v>11</v>
      </c>
      <c r="J249" s="84" t="s">
        <v>13</v>
      </c>
      <c r="K249" s="85"/>
      <c r="L249" s="85"/>
      <c r="M249" s="24" t="s">
        <v>12</v>
      </c>
      <c r="N249" s="25" t="s">
        <v>11</v>
      </c>
    </row>
    <row r="250" spans="1:14">
      <c r="A250" s="73" t="s">
        <v>96</v>
      </c>
      <c r="B250" s="74"/>
      <c r="C250" s="74"/>
      <c r="D250" s="75"/>
      <c r="E250" s="76" t="s">
        <v>493</v>
      </c>
      <c r="F250" s="77"/>
      <c r="G250" s="77"/>
      <c r="H250" s="28">
        <v>2.59</v>
      </c>
      <c r="I250" s="38">
        <f t="shared" si="15"/>
        <v>2.59</v>
      </c>
      <c r="J250" s="76"/>
      <c r="K250" s="77"/>
      <c r="L250" s="77"/>
      <c r="M250" s="28"/>
      <c r="N250" s="44"/>
    </row>
    <row r="251" spans="1:14">
      <c r="A251" s="73" t="s">
        <v>34</v>
      </c>
      <c r="B251" s="74"/>
      <c r="C251" s="74"/>
      <c r="D251" s="75"/>
      <c r="E251" s="76" t="s">
        <v>441</v>
      </c>
      <c r="F251" s="77"/>
      <c r="G251" s="77"/>
      <c r="H251" s="28">
        <v>1.62</v>
      </c>
      <c r="I251" s="38">
        <f t="shared" si="15"/>
        <v>1.62</v>
      </c>
      <c r="J251" s="76" t="s">
        <v>444</v>
      </c>
      <c r="K251" s="77"/>
      <c r="L251" s="77"/>
      <c r="M251" s="28">
        <v>2.06</v>
      </c>
      <c r="N251" s="29">
        <f t="shared" si="16"/>
        <v>2.06</v>
      </c>
    </row>
    <row r="252" spans="1:14">
      <c r="A252" s="73" t="s">
        <v>99</v>
      </c>
      <c r="B252" s="74"/>
      <c r="C252" s="74"/>
      <c r="D252" s="75"/>
      <c r="E252" s="76" t="s">
        <v>442</v>
      </c>
      <c r="F252" s="77"/>
      <c r="G252" s="77"/>
      <c r="H252" s="28">
        <v>2.54</v>
      </c>
      <c r="I252" s="38">
        <f t="shared" si="15"/>
        <v>2.54</v>
      </c>
      <c r="J252" s="76" t="s">
        <v>445</v>
      </c>
      <c r="K252" s="77"/>
      <c r="L252" s="77"/>
      <c r="M252" s="28">
        <v>3.12</v>
      </c>
      <c r="N252" s="29">
        <f t="shared" si="16"/>
        <v>3.12</v>
      </c>
    </row>
    <row r="253" spans="1:14">
      <c r="A253" s="73" t="s">
        <v>36</v>
      </c>
      <c r="B253" s="74"/>
      <c r="C253" s="74"/>
      <c r="D253" s="75"/>
      <c r="E253" s="76" t="s">
        <v>443</v>
      </c>
      <c r="F253" s="77"/>
      <c r="G253" s="77"/>
      <c r="H253" s="28">
        <v>2.61</v>
      </c>
      <c r="I253" s="38">
        <f t="shared" si="15"/>
        <v>2.61</v>
      </c>
      <c r="J253" s="76"/>
      <c r="K253" s="77"/>
      <c r="L253" s="77"/>
      <c r="M253" s="28"/>
      <c r="N253" s="29"/>
    </row>
    <row r="254" spans="1:14">
      <c r="A254" s="73" t="s">
        <v>102</v>
      </c>
      <c r="B254" s="74"/>
      <c r="C254" s="74"/>
      <c r="D254" s="75"/>
      <c r="E254" s="76" t="s">
        <v>446</v>
      </c>
      <c r="F254" s="77"/>
      <c r="G254" s="77"/>
      <c r="H254" s="28">
        <v>4.76</v>
      </c>
      <c r="I254" s="38">
        <f t="shared" si="15"/>
        <v>4.76</v>
      </c>
      <c r="J254" s="76" t="s">
        <v>447</v>
      </c>
      <c r="K254" s="77"/>
      <c r="L254" s="77"/>
      <c r="M254" s="28">
        <v>5.94</v>
      </c>
      <c r="N254" s="29">
        <f t="shared" si="16"/>
        <v>5.94</v>
      </c>
    </row>
    <row r="255" spans="1:14">
      <c r="A255" s="73" t="s">
        <v>38</v>
      </c>
      <c r="B255" s="74"/>
      <c r="C255" s="74"/>
      <c r="D255" s="75"/>
      <c r="E255" s="76"/>
      <c r="F255" s="77"/>
      <c r="G255" s="77"/>
      <c r="H255" s="28"/>
      <c r="I255" s="38"/>
      <c r="J255" s="76" t="s">
        <v>448</v>
      </c>
      <c r="K255" s="77"/>
      <c r="L255" s="77"/>
      <c r="M255" s="28">
        <v>3.67</v>
      </c>
      <c r="N255" s="29">
        <f t="shared" si="16"/>
        <v>3.67</v>
      </c>
    </row>
    <row r="256" spans="1:14">
      <c r="A256" s="73" t="s">
        <v>105</v>
      </c>
      <c r="B256" s="74"/>
      <c r="C256" s="74"/>
      <c r="D256" s="75"/>
      <c r="E256" s="76" t="s">
        <v>449</v>
      </c>
      <c r="F256" s="77"/>
      <c r="G256" s="77"/>
      <c r="H256" s="28">
        <v>4.76</v>
      </c>
      <c r="I256" s="38">
        <f t="shared" si="15"/>
        <v>4.76</v>
      </c>
      <c r="J256" s="76"/>
      <c r="K256" s="77"/>
      <c r="L256" s="77"/>
      <c r="M256" s="28"/>
      <c r="N256" s="29"/>
    </row>
    <row r="257" spans="1:14">
      <c r="A257" s="73" t="s">
        <v>107</v>
      </c>
      <c r="B257" s="74"/>
      <c r="C257" s="74"/>
      <c r="D257" s="75"/>
      <c r="E257" s="76"/>
      <c r="F257" s="77"/>
      <c r="G257" s="77"/>
      <c r="H257" s="28"/>
      <c r="I257" s="38"/>
      <c r="J257" s="76" t="s">
        <v>451</v>
      </c>
      <c r="K257" s="77"/>
      <c r="L257" s="77"/>
      <c r="M257" s="28">
        <v>7.05</v>
      </c>
      <c r="N257" s="29">
        <f t="shared" si="16"/>
        <v>7.05</v>
      </c>
    </row>
    <row r="258" spans="1:14">
      <c r="A258" s="73" t="s">
        <v>109</v>
      </c>
      <c r="B258" s="74"/>
      <c r="C258" s="74"/>
      <c r="D258" s="75"/>
      <c r="E258" s="76" t="s">
        <v>450</v>
      </c>
      <c r="F258" s="77"/>
      <c r="G258" s="77"/>
      <c r="H258" s="28">
        <v>4.97</v>
      </c>
      <c r="I258" s="38">
        <f t="shared" si="15"/>
        <v>4.97</v>
      </c>
      <c r="J258" s="76" t="s">
        <v>452</v>
      </c>
      <c r="K258" s="77"/>
      <c r="L258" s="77"/>
      <c r="M258" s="28">
        <v>6.17</v>
      </c>
      <c r="N258" s="29">
        <f t="shared" si="16"/>
        <v>6.17</v>
      </c>
    </row>
    <row r="259" spans="1:14" ht="15.75" thickBot="1">
      <c r="A259" s="69" t="s">
        <v>113</v>
      </c>
      <c r="B259" s="70"/>
      <c r="C259" s="70"/>
      <c r="D259" s="71"/>
      <c r="E259" s="78" t="s">
        <v>453</v>
      </c>
      <c r="F259" s="79"/>
      <c r="G259" s="79"/>
      <c r="H259" s="30">
        <v>7.97</v>
      </c>
      <c r="I259" s="31">
        <f t="shared" si="15"/>
        <v>7.97</v>
      </c>
      <c r="J259" s="78" t="s">
        <v>454</v>
      </c>
      <c r="K259" s="79"/>
      <c r="L259" s="79"/>
      <c r="M259" s="30">
        <v>10</v>
      </c>
      <c r="N259" s="32">
        <f t="shared" si="16"/>
        <v>10</v>
      </c>
    </row>
    <row r="260" spans="1:14" ht="15.75" thickBot="1">
      <c r="A260" s="33"/>
      <c r="B260" s="34"/>
      <c r="C260" s="34"/>
      <c r="D260" s="34"/>
      <c r="E260" s="98"/>
      <c r="F260" s="77"/>
      <c r="G260" s="77"/>
      <c r="H260" s="35"/>
      <c r="I260" s="36"/>
      <c r="J260" s="98"/>
      <c r="K260" s="77"/>
      <c r="L260" s="77"/>
      <c r="M260" s="35"/>
      <c r="N260" s="36"/>
    </row>
    <row r="261" spans="1:14">
      <c r="A261" s="80" t="s">
        <v>455</v>
      </c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19"/>
      <c r="N261" s="20"/>
    </row>
    <row r="262" spans="1:14">
      <c r="A262" s="82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17"/>
      <c r="N262" s="21"/>
    </row>
    <row r="263" spans="1:14">
      <c r="A263" s="86" t="s">
        <v>456</v>
      </c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17"/>
      <c r="N263" s="21"/>
    </row>
    <row r="264" spans="1:14" ht="15.75" thickBot="1">
      <c r="A264" s="88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22"/>
      <c r="N264" s="23"/>
    </row>
    <row r="265" spans="1:14" ht="15.75" thickBot="1">
      <c r="A265" s="90" t="s">
        <v>14</v>
      </c>
      <c r="B265" s="91"/>
      <c r="C265" s="91"/>
      <c r="D265" s="92"/>
      <c r="E265" s="96" t="s">
        <v>361</v>
      </c>
      <c r="F265" s="85"/>
      <c r="G265" s="85"/>
      <c r="H265" s="85"/>
      <c r="I265" s="97"/>
      <c r="J265" s="96" t="s">
        <v>363</v>
      </c>
      <c r="K265" s="85"/>
      <c r="L265" s="85"/>
      <c r="M265" s="85"/>
      <c r="N265" s="97"/>
    </row>
    <row r="266" spans="1:14" ht="15.75" thickBot="1">
      <c r="A266" s="93"/>
      <c r="B266" s="94"/>
      <c r="C266" s="94"/>
      <c r="D266" s="95"/>
      <c r="E266" s="84" t="s">
        <v>13</v>
      </c>
      <c r="F266" s="85"/>
      <c r="G266" s="85"/>
      <c r="H266" s="24" t="s">
        <v>12</v>
      </c>
      <c r="I266" s="25" t="s">
        <v>11</v>
      </c>
      <c r="J266" s="84" t="s">
        <v>13</v>
      </c>
      <c r="K266" s="85"/>
      <c r="L266" s="85"/>
      <c r="M266" s="24" t="s">
        <v>12</v>
      </c>
      <c r="N266" s="25" t="s">
        <v>11</v>
      </c>
    </row>
    <row r="267" spans="1:14">
      <c r="A267" s="66" t="s">
        <v>24</v>
      </c>
      <c r="B267" s="67"/>
      <c r="C267" s="67"/>
      <c r="D267" s="68"/>
      <c r="E267" s="76" t="s">
        <v>146</v>
      </c>
      <c r="F267" s="77"/>
      <c r="G267" s="77"/>
      <c r="H267" s="28">
        <v>1.21</v>
      </c>
      <c r="I267" s="38">
        <f t="shared" si="15"/>
        <v>1.21</v>
      </c>
      <c r="J267" s="76"/>
      <c r="K267" s="77"/>
      <c r="L267" s="77"/>
      <c r="M267" s="28"/>
      <c r="N267" s="29"/>
    </row>
    <row r="268" spans="1:14">
      <c r="A268" s="73" t="s">
        <v>16</v>
      </c>
      <c r="B268" s="74"/>
      <c r="C268" s="74"/>
      <c r="D268" s="75"/>
      <c r="E268" s="76" t="s">
        <v>147</v>
      </c>
      <c r="F268" s="77"/>
      <c r="G268" s="77"/>
      <c r="H268" s="28">
        <v>0.97</v>
      </c>
      <c r="I268" s="38">
        <f t="shared" si="15"/>
        <v>0.97</v>
      </c>
      <c r="J268" s="76" t="s">
        <v>315</v>
      </c>
      <c r="K268" s="77"/>
      <c r="L268" s="77"/>
      <c r="M268" s="28">
        <v>1.17</v>
      </c>
      <c r="N268" s="29">
        <f t="shared" si="16"/>
        <v>1.17</v>
      </c>
    </row>
    <row r="269" spans="1:14">
      <c r="A269" s="73" t="s">
        <v>18</v>
      </c>
      <c r="B269" s="74"/>
      <c r="C269" s="74"/>
      <c r="D269" s="75"/>
      <c r="E269" s="76" t="s">
        <v>148</v>
      </c>
      <c r="F269" s="77"/>
      <c r="G269" s="77"/>
      <c r="H269" s="28">
        <v>1.25</v>
      </c>
      <c r="I269" s="38">
        <f t="shared" si="15"/>
        <v>1.25</v>
      </c>
      <c r="J269" s="76" t="s">
        <v>316</v>
      </c>
      <c r="K269" s="77"/>
      <c r="L269" s="77"/>
      <c r="M269" s="28">
        <v>1.61</v>
      </c>
      <c r="N269" s="29">
        <f t="shared" si="16"/>
        <v>1.61</v>
      </c>
    </row>
    <row r="270" spans="1:14">
      <c r="A270" s="73" t="s">
        <v>19</v>
      </c>
      <c r="B270" s="74"/>
      <c r="C270" s="74"/>
      <c r="D270" s="75"/>
      <c r="E270" s="76" t="s">
        <v>149</v>
      </c>
      <c r="F270" s="77"/>
      <c r="G270" s="77"/>
      <c r="H270" s="28">
        <v>1.63</v>
      </c>
      <c r="I270" s="38">
        <f t="shared" si="15"/>
        <v>1.63</v>
      </c>
      <c r="J270" s="76" t="s">
        <v>317</v>
      </c>
      <c r="K270" s="77"/>
      <c r="L270" s="77"/>
      <c r="M270" s="28">
        <v>2.11</v>
      </c>
      <c r="N270" s="29">
        <f t="shared" si="16"/>
        <v>2.11</v>
      </c>
    </row>
    <row r="271" spans="1:14">
      <c r="A271" s="73" t="s">
        <v>20</v>
      </c>
      <c r="B271" s="74"/>
      <c r="C271" s="74"/>
      <c r="D271" s="75"/>
      <c r="E271" s="76" t="s">
        <v>150</v>
      </c>
      <c r="F271" s="77"/>
      <c r="G271" s="77"/>
      <c r="H271" s="28">
        <v>2.68</v>
      </c>
      <c r="I271" s="38">
        <f t="shared" si="15"/>
        <v>2.68</v>
      </c>
      <c r="J271" s="76" t="s">
        <v>318</v>
      </c>
      <c r="K271" s="77"/>
      <c r="L271" s="77"/>
      <c r="M271" s="28">
        <v>3.32</v>
      </c>
      <c r="N271" s="29">
        <f t="shared" si="16"/>
        <v>3.32</v>
      </c>
    </row>
    <row r="272" spans="1:14">
      <c r="A272" s="73" t="s">
        <v>21</v>
      </c>
      <c r="B272" s="74"/>
      <c r="C272" s="74"/>
      <c r="D272" s="75"/>
      <c r="E272" s="76" t="s">
        <v>151</v>
      </c>
      <c r="F272" s="77"/>
      <c r="G272" s="77"/>
      <c r="H272" s="28">
        <v>3.74</v>
      </c>
      <c r="I272" s="38">
        <f t="shared" si="15"/>
        <v>3.74</v>
      </c>
      <c r="J272" s="76" t="s">
        <v>319</v>
      </c>
      <c r="K272" s="77"/>
      <c r="L272" s="77"/>
      <c r="M272" s="28">
        <v>4.7699999999999996</v>
      </c>
      <c r="N272" s="29">
        <f t="shared" si="16"/>
        <v>4.7699999999999996</v>
      </c>
    </row>
    <row r="273" spans="1:14">
      <c r="A273" s="73" t="s">
        <v>22</v>
      </c>
      <c r="B273" s="74"/>
      <c r="C273" s="74"/>
      <c r="D273" s="75"/>
      <c r="E273" s="76" t="s">
        <v>152</v>
      </c>
      <c r="F273" s="77"/>
      <c r="G273" s="77"/>
      <c r="H273" s="28">
        <v>5.61</v>
      </c>
      <c r="I273" s="38">
        <f t="shared" si="15"/>
        <v>5.61</v>
      </c>
      <c r="J273" s="76" t="s">
        <v>320</v>
      </c>
      <c r="K273" s="77"/>
      <c r="L273" s="77"/>
      <c r="M273" s="28">
        <v>7.06</v>
      </c>
      <c r="N273" s="29">
        <f t="shared" si="16"/>
        <v>7.06</v>
      </c>
    </row>
    <row r="274" spans="1:14">
      <c r="A274" s="73" t="s">
        <v>32</v>
      </c>
      <c r="B274" s="74"/>
      <c r="C274" s="74"/>
      <c r="D274" s="75"/>
      <c r="E274" s="76" t="s">
        <v>153</v>
      </c>
      <c r="F274" s="77"/>
      <c r="G274" s="77"/>
      <c r="H274" s="28">
        <v>15.8</v>
      </c>
      <c r="I274" s="38">
        <f t="shared" si="15"/>
        <v>15.8</v>
      </c>
      <c r="J274" s="76" t="s">
        <v>321</v>
      </c>
      <c r="K274" s="77"/>
      <c r="L274" s="77"/>
      <c r="M274" s="28">
        <v>19.579999999999998</v>
      </c>
      <c r="N274" s="29">
        <f t="shared" si="16"/>
        <v>19.579999999999998</v>
      </c>
    </row>
    <row r="275" spans="1:14">
      <c r="A275" s="73" t="s">
        <v>155</v>
      </c>
      <c r="B275" s="74"/>
      <c r="C275" s="74"/>
      <c r="D275" s="75"/>
      <c r="E275" s="76" t="s">
        <v>154</v>
      </c>
      <c r="F275" s="77"/>
      <c r="G275" s="77"/>
      <c r="H275" s="28">
        <v>18.899999999999999</v>
      </c>
      <c r="I275" s="38">
        <f t="shared" si="15"/>
        <v>18.899999999999999</v>
      </c>
      <c r="J275" s="76" t="s">
        <v>322</v>
      </c>
      <c r="K275" s="77"/>
      <c r="L275" s="77"/>
      <c r="M275" s="28">
        <v>23.52</v>
      </c>
      <c r="N275" s="29">
        <f t="shared" si="16"/>
        <v>23.52</v>
      </c>
    </row>
    <row r="276" spans="1:14" ht="15.75" thickBot="1">
      <c r="A276" s="69" t="s">
        <v>182</v>
      </c>
      <c r="B276" s="70"/>
      <c r="C276" s="70"/>
      <c r="D276" s="71"/>
      <c r="E276" s="78"/>
      <c r="F276" s="79"/>
      <c r="G276" s="79"/>
      <c r="H276" s="30"/>
      <c r="I276" s="31"/>
      <c r="J276" s="78" t="s">
        <v>323</v>
      </c>
      <c r="K276" s="79"/>
      <c r="L276" s="79"/>
      <c r="M276" s="30">
        <v>54.85</v>
      </c>
      <c r="N276" s="32">
        <f t="shared" si="16"/>
        <v>54.85</v>
      </c>
    </row>
    <row r="277" spans="1:14" ht="15.75" thickBot="1">
      <c r="A277" s="33"/>
      <c r="B277" s="34"/>
      <c r="C277" s="34"/>
      <c r="D277" s="34"/>
      <c r="E277" s="98"/>
      <c r="F277" s="77"/>
      <c r="G277" s="77"/>
      <c r="H277" s="35"/>
      <c r="I277" s="36"/>
      <c r="J277" s="98"/>
      <c r="K277" s="77"/>
      <c r="L277" s="77"/>
      <c r="M277" s="35"/>
      <c r="N277" s="36"/>
    </row>
    <row r="278" spans="1:14">
      <c r="A278" s="80" t="s">
        <v>458</v>
      </c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19"/>
      <c r="N278" s="20"/>
    </row>
    <row r="279" spans="1:14">
      <c r="A279" s="82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17"/>
      <c r="N279" s="21"/>
    </row>
    <row r="280" spans="1:14">
      <c r="A280" s="86" t="s">
        <v>457</v>
      </c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17"/>
      <c r="N280" s="21"/>
    </row>
    <row r="281" spans="1:14" ht="15.75" thickBot="1">
      <c r="A281" s="88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22"/>
      <c r="N281" s="23"/>
    </row>
    <row r="282" spans="1:14" ht="15.75" thickBot="1">
      <c r="A282" s="90" t="s">
        <v>14</v>
      </c>
      <c r="B282" s="91"/>
      <c r="C282" s="91"/>
      <c r="D282" s="92"/>
      <c r="E282" s="96" t="s">
        <v>361</v>
      </c>
      <c r="F282" s="85"/>
      <c r="G282" s="85"/>
      <c r="H282" s="85"/>
      <c r="I282" s="97"/>
      <c r="J282" s="96" t="s">
        <v>363</v>
      </c>
      <c r="K282" s="85"/>
      <c r="L282" s="85"/>
      <c r="M282" s="85"/>
      <c r="N282" s="97"/>
    </row>
    <row r="283" spans="1:14" ht="15.75" thickBot="1">
      <c r="A283" s="93"/>
      <c r="B283" s="94"/>
      <c r="C283" s="94"/>
      <c r="D283" s="95"/>
      <c r="E283" s="84" t="s">
        <v>13</v>
      </c>
      <c r="F283" s="85"/>
      <c r="G283" s="85"/>
      <c r="H283" s="24" t="s">
        <v>12</v>
      </c>
      <c r="I283" s="25" t="s">
        <v>11</v>
      </c>
      <c r="J283" s="84" t="s">
        <v>13</v>
      </c>
      <c r="K283" s="85"/>
      <c r="L283" s="85"/>
      <c r="M283" s="24" t="s">
        <v>12</v>
      </c>
      <c r="N283" s="25" t="s">
        <v>11</v>
      </c>
    </row>
    <row r="284" spans="1:14">
      <c r="A284" s="66" t="s">
        <v>24</v>
      </c>
      <c r="B284" s="67"/>
      <c r="C284" s="67"/>
      <c r="D284" s="68"/>
      <c r="E284" s="76" t="s">
        <v>156</v>
      </c>
      <c r="F284" s="77"/>
      <c r="G284" s="77"/>
      <c r="H284" s="28">
        <v>1.52</v>
      </c>
      <c r="I284" s="38">
        <f t="shared" si="15"/>
        <v>1.52</v>
      </c>
      <c r="J284" s="76"/>
      <c r="K284" s="77"/>
      <c r="L284" s="77"/>
      <c r="M284" s="28"/>
      <c r="N284" s="29"/>
    </row>
    <row r="285" spans="1:14">
      <c r="A285" s="73" t="s">
        <v>16</v>
      </c>
      <c r="B285" s="74"/>
      <c r="C285" s="74"/>
      <c r="D285" s="75"/>
      <c r="E285" s="76" t="s">
        <v>157</v>
      </c>
      <c r="F285" s="77"/>
      <c r="G285" s="77"/>
      <c r="H285" s="28">
        <v>0.79</v>
      </c>
      <c r="I285" s="38">
        <f t="shared" si="15"/>
        <v>0.79</v>
      </c>
      <c r="J285" s="76" t="s">
        <v>324</v>
      </c>
      <c r="K285" s="77"/>
      <c r="L285" s="77"/>
      <c r="M285" s="28">
        <v>0.99</v>
      </c>
      <c r="N285" s="29">
        <f t="shared" si="16"/>
        <v>0.99</v>
      </c>
    </row>
    <row r="286" spans="1:14">
      <c r="A286" s="73" t="s">
        <v>18</v>
      </c>
      <c r="B286" s="74"/>
      <c r="C286" s="74"/>
      <c r="D286" s="75"/>
      <c r="E286" s="76" t="s">
        <v>158</v>
      </c>
      <c r="F286" s="77"/>
      <c r="G286" s="77"/>
      <c r="H286" s="28">
        <v>1.06</v>
      </c>
      <c r="I286" s="38">
        <f t="shared" si="15"/>
        <v>1.06</v>
      </c>
      <c r="J286" s="76" t="s">
        <v>325</v>
      </c>
      <c r="K286" s="77"/>
      <c r="L286" s="77"/>
      <c r="M286" s="28">
        <v>1.29</v>
      </c>
      <c r="N286" s="29">
        <f t="shared" si="16"/>
        <v>1.29</v>
      </c>
    </row>
    <row r="287" spans="1:14">
      <c r="A287" s="73" t="s">
        <v>19</v>
      </c>
      <c r="B287" s="74"/>
      <c r="C287" s="74"/>
      <c r="D287" s="75"/>
      <c r="E287" s="76" t="s">
        <v>159</v>
      </c>
      <c r="F287" s="77"/>
      <c r="G287" s="77"/>
      <c r="H287" s="28">
        <v>1.46</v>
      </c>
      <c r="I287" s="38">
        <f t="shared" ref="I287:I325" si="17">H287*(1-$N$8)</f>
        <v>1.46</v>
      </c>
      <c r="J287" s="76" t="s">
        <v>326</v>
      </c>
      <c r="K287" s="77"/>
      <c r="L287" s="77"/>
      <c r="M287" s="28">
        <v>1.87</v>
      </c>
      <c r="N287" s="29">
        <f t="shared" ref="N287:N322" si="18">M287*(1-$N$9)</f>
        <v>1.87</v>
      </c>
    </row>
    <row r="288" spans="1:14">
      <c r="A288" s="73" t="s">
        <v>20</v>
      </c>
      <c r="B288" s="74"/>
      <c r="C288" s="74"/>
      <c r="D288" s="75"/>
      <c r="E288" s="76" t="s">
        <v>160</v>
      </c>
      <c r="F288" s="77"/>
      <c r="G288" s="77"/>
      <c r="H288" s="28">
        <v>2.56</v>
      </c>
      <c r="I288" s="38">
        <f t="shared" si="17"/>
        <v>2.56</v>
      </c>
      <c r="J288" s="76" t="s">
        <v>327</v>
      </c>
      <c r="K288" s="77"/>
      <c r="L288" s="77"/>
      <c r="M288" s="28">
        <v>3.16</v>
      </c>
      <c r="N288" s="29">
        <f t="shared" si="18"/>
        <v>3.16</v>
      </c>
    </row>
    <row r="289" spans="1:14">
      <c r="A289" s="73" t="s">
        <v>21</v>
      </c>
      <c r="B289" s="74"/>
      <c r="C289" s="74"/>
      <c r="D289" s="75"/>
      <c r="E289" s="76" t="s">
        <v>161</v>
      </c>
      <c r="F289" s="77"/>
      <c r="G289" s="77"/>
      <c r="H289" s="28">
        <v>3.03</v>
      </c>
      <c r="I289" s="38">
        <f t="shared" si="17"/>
        <v>3.03</v>
      </c>
      <c r="J289" s="76" t="s">
        <v>328</v>
      </c>
      <c r="K289" s="77"/>
      <c r="L289" s="77"/>
      <c r="M289" s="28">
        <v>3.65</v>
      </c>
      <c r="N289" s="29">
        <f t="shared" si="18"/>
        <v>3.65</v>
      </c>
    </row>
    <row r="290" spans="1:14">
      <c r="A290" s="73" t="s">
        <v>22</v>
      </c>
      <c r="B290" s="74"/>
      <c r="C290" s="74"/>
      <c r="D290" s="75"/>
      <c r="E290" s="76" t="s">
        <v>162</v>
      </c>
      <c r="F290" s="77"/>
      <c r="G290" s="77"/>
      <c r="H290" s="28">
        <v>5.29</v>
      </c>
      <c r="I290" s="38">
        <f t="shared" si="17"/>
        <v>5.29</v>
      </c>
      <c r="J290" s="76" t="s">
        <v>329</v>
      </c>
      <c r="K290" s="77"/>
      <c r="L290" s="77"/>
      <c r="M290" s="28">
        <v>6.58</v>
      </c>
      <c r="N290" s="29">
        <f t="shared" si="18"/>
        <v>6.58</v>
      </c>
    </row>
    <row r="291" spans="1:14">
      <c r="A291" s="73" t="s">
        <v>32</v>
      </c>
      <c r="B291" s="74"/>
      <c r="C291" s="74"/>
      <c r="D291" s="75"/>
      <c r="E291" s="76" t="s">
        <v>163</v>
      </c>
      <c r="F291" s="77"/>
      <c r="G291" s="77"/>
      <c r="H291" s="28">
        <v>9.52</v>
      </c>
      <c r="I291" s="38">
        <f t="shared" si="17"/>
        <v>9.52</v>
      </c>
      <c r="J291" s="76" t="s">
        <v>330</v>
      </c>
      <c r="K291" s="77"/>
      <c r="L291" s="77"/>
      <c r="M291" s="28">
        <v>11.85</v>
      </c>
      <c r="N291" s="29">
        <f t="shared" si="18"/>
        <v>11.85</v>
      </c>
    </row>
    <row r="292" spans="1:14">
      <c r="A292" s="73" t="s">
        <v>155</v>
      </c>
      <c r="B292" s="74"/>
      <c r="C292" s="74"/>
      <c r="D292" s="75"/>
      <c r="E292" s="76" t="s">
        <v>164</v>
      </c>
      <c r="F292" s="77"/>
      <c r="G292" s="77"/>
      <c r="H292" s="28">
        <v>11.55</v>
      </c>
      <c r="I292" s="38">
        <f t="shared" si="17"/>
        <v>11.55</v>
      </c>
      <c r="J292" s="76" t="s">
        <v>331</v>
      </c>
      <c r="K292" s="77"/>
      <c r="L292" s="77"/>
      <c r="M292" s="28">
        <v>14.25</v>
      </c>
      <c r="N292" s="29">
        <f t="shared" si="18"/>
        <v>14.25</v>
      </c>
    </row>
    <row r="293" spans="1:14" ht="15.75" thickBot="1">
      <c r="A293" s="69" t="s">
        <v>182</v>
      </c>
      <c r="B293" s="70"/>
      <c r="C293" s="70"/>
      <c r="D293" s="71"/>
      <c r="E293" s="78"/>
      <c r="F293" s="79"/>
      <c r="G293" s="79"/>
      <c r="H293" s="30"/>
      <c r="I293" s="31"/>
      <c r="J293" s="78" t="s">
        <v>332</v>
      </c>
      <c r="K293" s="79"/>
      <c r="L293" s="79"/>
      <c r="M293" s="30">
        <v>52.48</v>
      </c>
      <c r="N293" s="32">
        <f t="shared" si="18"/>
        <v>52.48</v>
      </c>
    </row>
    <row r="294" spans="1:14" ht="15.75" thickBot="1">
      <c r="A294" s="33"/>
      <c r="B294" s="34"/>
      <c r="C294" s="34"/>
      <c r="D294" s="34"/>
      <c r="E294" s="98"/>
      <c r="F294" s="77"/>
      <c r="G294" s="77"/>
      <c r="H294" s="35"/>
      <c r="I294" s="36"/>
      <c r="J294" s="98"/>
      <c r="K294" s="77"/>
      <c r="L294" s="77"/>
      <c r="M294" s="35"/>
      <c r="N294" s="36"/>
    </row>
    <row r="295" spans="1:14">
      <c r="A295" s="80" t="s">
        <v>459</v>
      </c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19"/>
      <c r="N295" s="20"/>
    </row>
    <row r="296" spans="1:14">
      <c r="A296" s="82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17"/>
      <c r="N296" s="21"/>
    </row>
    <row r="297" spans="1:14">
      <c r="A297" s="86" t="s">
        <v>460</v>
      </c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17"/>
      <c r="N297" s="21"/>
    </row>
    <row r="298" spans="1:14" ht="15.75" thickBot="1">
      <c r="A298" s="88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22"/>
      <c r="N298" s="23"/>
    </row>
    <row r="299" spans="1:14" ht="15.75" thickBot="1">
      <c r="A299" s="90" t="s">
        <v>14</v>
      </c>
      <c r="B299" s="91"/>
      <c r="C299" s="91"/>
      <c r="D299" s="92"/>
      <c r="E299" s="96" t="s">
        <v>361</v>
      </c>
      <c r="F299" s="85"/>
      <c r="G299" s="85"/>
      <c r="H299" s="85"/>
      <c r="I299" s="97"/>
      <c r="J299" s="96" t="s">
        <v>363</v>
      </c>
      <c r="K299" s="85"/>
      <c r="L299" s="85"/>
      <c r="M299" s="85"/>
      <c r="N299" s="97"/>
    </row>
    <row r="300" spans="1:14" ht="15.75" thickBot="1">
      <c r="A300" s="93"/>
      <c r="B300" s="94"/>
      <c r="C300" s="94"/>
      <c r="D300" s="95"/>
      <c r="E300" s="84" t="s">
        <v>13</v>
      </c>
      <c r="F300" s="85"/>
      <c r="G300" s="85"/>
      <c r="H300" s="24" t="s">
        <v>12</v>
      </c>
      <c r="I300" s="25" t="s">
        <v>11</v>
      </c>
      <c r="J300" s="84" t="s">
        <v>13</v>
      </c>
      <c r="K300" s="85"/>
      <c r="L300" s="85"/>
      <c r="M300" s="24" t="s">
        <v>12</v>
      </c>
      <c r="N300" s="25" t="s">
        <v>11</v>
      </c>
    </row>
    <row r="301" spans="1:14">
      <c r="A301" s="73" t="s">
        <v>16</v>
      </c>
      <c r="B301" s="74"/>
      <c r="C301" s="74"/>
      <c r="D301" s="75"/>
      <c r="E301" s="76" t="s">
        <v>165</v>
      </c>
      <c r="F301" s="77"/>
      <c r="G301" s="77"/>
      <c r="H301" s="28">
        <v>0.65</v>
      </c>
      <c r="I301" s="38">
        <f t="shared" si="17"/>
        <v>0.65</v>
      </c>
      <c r="J301" s="76" t="s">
        <v>333</v>
      </c>
      <c r="K301" s="77"/>
      <c r="L301" s="77"/>
      <c r="M301" s="28">
        <v>0.79</v>
      </c>
      <c r="N301" s="29">
        <f t="shared" si="18"/>
        <v>0.79</v>
      </c>
    </row>
    <row r="302" spans="1:14">
      <c r="A302" s="73" t="s">
        <v>18</v>
      </c>
      <c r="B302" s="74"/>
      <c r="C302" s="74"/>
      <c r="D302" s="75"/>
      <c r="E302" s="76" t="s">
        <v>166</v>
      </c>
      <c r="F302" s="77"/>
      <c r="G302" s="77"/>
      <c r="H302" s="28">
        <v>0.88</v>
      </c>
      <c r="I302" s="38">
        <f t="shared" si="17"/>
        <v>0.88</v>
      </c>
      <c r="J302" s="76" t="s">
        <v>334</v>
      </c>
      <c r="K302" s="77"/>
      <c r="L302" s="77"/>
      <c r="M302" s="28">
        <v>1.06</v>
      </c>
      <c r="N302" s="29">
        <f t="shared" si="18"/>
        <v>1.06</v>
      </c>
    </row>
    <row r="303" spans="1:14">
      <c r="A303" s="73" t="s">
        <v>19</v>
      </c>
      <c r="B303" s="74"/>
      <c r="C303" s="74"/>
      <c r="D303" s="75"/>
      <c r="E303" s="76" t="s">
        <v>167</v>
      </c>
      <c r="F303" s="77"/>
      <c r="G303" s="77"/>
      <c r="H303" s="28">
        <v>0.97</v>
      </c>
      <c r="I303" s="38">
        <f t="shared" si="17"/>
        <v>0.97</v>
      </c>
      <c r="J303" s="76" t="s">
        <v>335</v>
      </c>
      <c r="K303" s="77"/>
      <c r="L303" s="77"/>
      <c r="M303" s="28">
        <v>1.1599999999999999</v>
      </c>
      <c r="N303" s="29">
        <f t="shared" si="18"/>
        <v>1.1599999999999999</v>
      </c>
    </row>
    <row r="304" spans="1:14">
      <c r="A304" s="73" t="s">
        <v>20</v>
      </c>
      <c r="B304" s="74"/>
      <c r="C304" s="74"/>
      <c r="D304" s="75"/>
      <c r="E304" s="76" t="s">
        <v>168</v>
      </c>
      <c r="F304" s="77"/>
      <c r="G304" s="77"/>
      <c r="H304" s="28">
        <v>1.78</v>
      </c>
      <c r="I304" s="38">
        <f t="shared" si="17"/>
        <v>1.78</v>
      </c>
      <c r="J304" s="76" t="s">
        <v>336</v>
      </c>
      <c r="K304" s="77"/>
      <c r="L304" s="77"/>
      <c r="M304" s="28">
        <v>2.2200000000000002</v>
      </c>
      <c r="N304" s="29">
        <f t="shared" si="18"/>
        <v>2.2200000000000002</v>
      </c>
    </row>
    <row r="305" spans="1:14">
      <c r="A305" s="73" t="s">
        <v>21</v>
      </c>
      <c r="B305" s="74"/>
      <c r="C305" s="74"/>
      <c r="D305" s="75"/>
      <c r="E305" s="76" t="s">
        <v>169</v>
      </c>
      <c r="F305" s="77"/>
      <c r="G305" s="77"/>
      <c r="H305" s="28">
        <v>2.2400000000000002</v>
      </c>
      <c r="I305" s="38">
        <f t="shared" si="17"/>
        <v>2.2400000000000002</v>
      </c>
      <c r="J305" s="76" t="s">
        <v>337</v>
      </c>
      <c r="K305" s="77"/>
      <c r="L305" s="77"/>
      <c r="M305" s="28">
        <v>2.7</v>
      </c>
      <c r="N305" s="29">
        <f t="shared" si="18"/>
        <v>2.7</v>
      </c>
    </row>
    <row r="306" spans="1:14">
      <c r="A306" s="73" t="s">
        <v>22</v>
      </c>
      <c r="B306" s="74"/>
      <c r="C306" s="74"/>
      <c r="D306" s="75"/>
      <c r="E306" s="76" t="s">
        <v>170</v>
      </c>
      <c r="F306" s="77"/>
      <c r="G306" s="77"/>
      <c r="H306" s="28">
        <v>3.93</v>
      </c>
      <c r="I306" s="38">
        <f t="shared" si="17"/>
        <v>3.93</v>
      </c>
      <c r="J306" s="76" t="s">
        <v>338</v>
      </c>
      <c r="K306" s="77"/>
      <c r="L306" s="77"/>
      <c r="M306" s="28">
        <v>4.8</v>
      </c>
      <c r="N306" s="29">
        <f t="shared" si="18"/>
        <v>4.8</v>
      </c>
    </row>
    <row r="307" spans="1:14">
      <c r="A307" s="73" t="s">
        <v>32</v>
      </c>
      <c r="B307" s="74"/>
      <c r="C307" s="74"/>
      <c r="D307" s="75"/>
      <c r="E307" s="76" t="s">
        <v>171</v>
      </c>
      <c r="F307" s="77"/>
      <c r="G307" s="77"/>
      <c r="H307" s="28">
        <v>8.2899999999999991</v>
      </c>
      <c r="I307" s="38">
        <f t="shared" si="17"/>
        <v>8.2899999999999991</v>
      </c>
      <c r="J307" s="76" t="s">
        <v>339</v>
      </c>
      <c r="K307" s="77"/>
      <c r="L307" s="77"/>
      <c r="M307" s="28">
        <v>10.51</v>
      </c>
      <c r="N307" s="29">
        <f t="shared" si="18"/>
        <v>10.51</v>
      </c>
    </row>
    <row r="308" spans="1:14">
      <c r="A308" s="73" t="s">
        <v>155</v>
      </c>
      <c r="B308" s="74"/>
      <c r="C308" s="74"/>
      <c r="D308" s="75"/>
      <c r="E308" s="76" t="s">
        <v>172</v>
      </c>
      <c r="F308" s="77"/>
      <c r="G308" s="77"/>
      <c r="H308" s="28">
        <v>10.74</v>
      </c>
      <c r="I308" s="38">
        <f t="shared" si="17"/>
        <v>10.74</v>
      </c>
      <c r="J308" s="76" t="s">
        <v>340</v>
      </c>
      <c r="K308" s="77"/>
      <c r="L308" s="77"/>
      <c r="M308" s="28">
        <v>13.54</v>
      </c>
      <c r="N308" s="29">
        <f t="shared" si="18"/>
        <v>13.54</v>
      </c>
    </row>
    <row r="309" spans="1:14" ht="15.75" thickBot="1">
      <c r="A309" s="69" t="s">
        <v>182</v>
      </c>
      <c r="B309" s="70"/>
      <c r="C309" s="70"/>
      <c r="D309" s="71"/>
      <c r="E309" s="78"/>
      <c r="F309" s="79"/>
      <c r="G309" s="79"/>
      <c r="H309" s="30"/>
      <c r="I309" s="31"/>
      <c r="J309" s="78" t="s">
        <v>341</v>
      </c>
      <c r="K309" s="79"/>
      <c r="L309" s="79"/>
      <c r="M309" s="30">
        <v>23.89</v>
      </c>
      <c r="N309" s="32">
        <f t="shared" si="18"/>
        <v>23.89</v>
      </c>
    </row>
    <row r="310" spans="1:14" ht="15.75" thickBot="1">
      <c r="A310" s="33"/>
      <c r="B310" s="34"/>
      <c r="C310" s="34"/>
      <c r="D310" s="34"/>
      <c r="E310" s="98"/>
      <c r="F310" s="77"/>
      <c r="G310" s="77"/>
      <c r="H310" s="35"/>
      <c r="I310" s="36"/>
      <c r="J310" s="98"/>
      <c r="K310" s="77"/>
      <c r="L310" s="77"/>
      <c r="M310" s="35"/>
      <c r="N310" s="36"/>
    </row>
    <row r="311" spans="1:14">
      <c r="A311" s="80" t="s">
        <v>461</v>
      </c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19"/>
      <c r="N311" s="20"/>
    </row>
    <row r="312" spans="1:14">
      <c r="A312" s="82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17"/>
      <c r="N312" s="21"/>
    </row>
    <row r="313" spans="1:14">
      <c r="A313" s="86" t="s">
        <v>462</v>
      </c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17"/>
      <c r="N313" s="21"/>
    </row>
    <row r="314" spans="1:14" ht="15.75" thickBot="1">
      <c r="A314" s="88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22"/>
      <c r="N314" s="23"/>
    </row>
    <row r="315" spans="1:14" ht="15.75" thickBot="1">
      <c r="A315" s="90" t="s">
        <v>14</v>
      </c>
      <c r="B315" s="91"/>
      <c r="C315" s="91"/>
      <c r="D315" s="92"/>
      <c r="E315" s="96" t="s">
        <v>361</v>
      </c>
      <c r="F315" s="85"/>
      <c r="G315" s="85"/>
      <c r="H315" s="85"/>
      <c r="I315" s="97"/>
      <c r="J315" s="96" t="s">
        <v>363</v>
      </c>
      <c r="K315" s="85"/>
      <c r="L315" s="85"/>
      <c r="M315" s="85"/>
      <c r="N315" s="97"/>
    </row>
    <row r="316" spans="1:14" ht="15.75" thickBot="1">
      <c r="A316" s="93"/>
      <c r="B316" s="94"/>
      <c r="C316" s="94"/>
      <c r="D316" s="95"/>
      <c r="E316" s="84" t="s">
        <v>13</v>
      </c>
      <c r="F316" s="85"/>
      <c r="G316" s="85"/>
      <c r="H316" s="24" t="s">
        <v>12</v>
      </c>
      <c r="I316" s="25" t="s">
        <v>11</v>
      </c>
      <c r="J316" s="84" t="s">
        <v>13</v>
      </c>
      <c r="K316" s="85"/>
      <c r="L316" s="85"/>
      <c r="M316" s="24" t="s">
        <v>12</v>
      </c>
      <c r="N316" s="25" t="s">
        <v>11</v>
      </c>
    </row>
    <row r="317" spans="1:14">
      <c r="A317" s="73" t="s">
        <v>16</v>
      </c>
      <c r="B317" s="74"/>
      <c r="C317" s="74"/>
      <c r="D317" s="75"/>
      <c r="E317" s="76" t="s">
        <v>173</v>
      </c>
      <c r="F317" s="77"/>
      <c r="G317" s="77"/>
      <c r="H317" s="28">
        <v>0.79</v>
      </c>
      <c r="I317" s="38">
        <f t="shared" si="17"/>
        <v>0.79</v>
      </c>
      <c r="J317" s="76" t="s">
        <v>342</v>
      </c>
      <c r="K317" s="77"/>
      <c r="L317" s="77"/>
      <c r="M317" s="28">
        <v>1.27</v>
      </c>
      <c r="N317" s="29">
        <f t="shared" si="18"/>
        <v>1.27</v>
      </c>
    </row>
    <row r="318" spans="1:14">
      <c r="A318" s="73" t="s">
        <v>18</v>
      </c>
      <c r="B318" s="74"/>
      <c r="C318" s="74"/>
      <c r="D318" s="75"/>
      <c r="E318" s="76" t="s">
        <v>174</v>
      </c>
      <c r="F318" s="77"/>
      <c r="G318" s="77"/>
      <c r="H318" s="28">
        <v>1.06</v>
      </c>
      <c r="I318" s="38">
        <f t="shared" si="17"/>
        <v>1.06</v>
      </c>
      <c r="J318" s="76" t="s">
        <v>343</v>
      </c>
      <c r="K318" s="77"/>
      <c r="L318" s="77"/>
      <c r="M318" s="28">
        <v>1.52</v>
      </c>
      <c r="N318" s="29">
        <f t="shared" si="18"/>
        <v>1.52</v>
      </c>
    </row>
    <row r="319" spans="1:14">
      <c r="A319" s="73" t="s">
        <v>19</v>
      </c>
      <c r="B319" s="74"/>
      <c r="C319" s="74"/>
      <c r="D319" s="75"/>
      <c r="E319" s="76" t="s">
        <v>175</v>
      </c>
      <c r="F319" s="77"/>
      <c r="G319" s="77"/>
      <c r="H319" s="28">
        <v>1.1599999999999999</v>
      </c>
      <c r="I319" s="38">
        <f t="shared" si="17"/>
        <v>1.1599999999999999</v>
      </c>
      <c r="J319" s="76" t="s">
        <v>344</v>
      </c>
      <c r="K319" s="77"/>
      <c r="L319" s="77"/>
      <c r="M319" s="28">
        <v>1.8</v>
      </c>
      <c r="N319" s="29">
        <f t="shared" si="18"/>
        <v>1.8</v>
      </c>
    </row>
    <row r="320" spans="1:14">
      <c r="A320" s="73" t="s">
        <v>20</v>
      </c>
      <c r="B320" s="74"/>
      <c r="C320" s="74"/>
      <c r="D320" s="75"/>
      <c r="E320" s="76" t="s">
        <v>176</v>
      </c>
      <c r="F320" s="77"/>
      <c r="G320" s="77"/>
      <c r="H320" s="28">
        <v>2.2200000000000002</v>
      </c>
      <c r="I320" s="38">
        <f t="shared" si="17"/>
        <v>2.2200000000000002</v>
      </c>
      <c r="J320" s="76" t="s">
        <v>345</v>
      </c>
      <c r="K320" s="77"/>
      <c r="L320" s="77"/>
      <c r="M320" s="28">
        <v>2.7</v>
      </c>
      <c r="N320" s="29">
        <f t="shared" si="18"/>
        <v>2.7</v>
      </c>
    </row>
    <row r="321" spans="1:14">
      <c r="A321" s="73" t="s">
        <v>21</v>
      </c>
      <c r="B321" s="74"/>
      <c r="C321" s="74"/>
      <c r="D321" s="75"/>
      <c r="E321" s="76" t="s">
        <v>177</v>
      </c>
      <c r="F321" s="77"/>
      <c r="G321" s="77"/>
      <c r="H321" s="28">
        <v>2.7</v>
      </c>
      <c r="I321" s="38">
        <f t="shared" si="17"/>
        <v>2.7</v>
      </c>
      <c r="J321" s="76" t="s">
        <v>346</v>
      </c>
      <c r="K321" s="77"/>
      <c r="L321" s="77"/>
      <c r="M321" s="28">
        <v>3.35</v>
      </c>
      <c r="N321" s="29">
        <f t="shared" si="18"/>
        <v>3.35</v>
      </c>
    </row>
    <row r="322" spans="1:14">
      <c r="A322" s="73" t="s">
        <v>22</v>
      </c>
      <c r="B322" s="74"/>
      <c r="C322" s="74"/>
      <c r="D322" s="75"/>
      <c r="E322" s="76" t="s">
        <v>178</v>
      </c>
      <c r="F322" s="77"/>
      <c r="G322" s="77"/>
      <c r="H322" s="28">
        <v>4.8</v>
      </c>
      <c r="I322" s="38">
        <f t="shared" si="17"/>
        <v>4.8</v>
      </c>
      <c r="J322" s="76" t="s">
        <v>347</v>
      </c>
      <c r="K322" s="77"/>
      <c r="L322" s="77"/>
      <c r="M322" s="28">
        <v>6.33</v>
      </c>
      <c r="N322" s="29">
        <f t="shared" si="18"/>
        <v>6.33</v>
      </c>
    </row>
    <row r="323" spans="1:14">
      <c r="A323" s="73" t="s">
        <v>32</v>
      </c>
      <c r="B323" s="74"/>
      <c r="C323" s="74"/>
      <c r="D323" s="75"/>
      <c r="E323" s="76" t="s">
        <v>179</v>
      </c>
      <c r="F323" s="77"/>
      <c r="G323" s="77"/>
      <c r="H323" s="28">
        <v>10.51</v>
      </c>
      <c r="I323" s="38">
        <f t="shared" si="17"/>
        <v>10.51</v>
      </c>
      <c r="J323" s="76"/>
      <c r="K323" s="77"/>
      <c r="L323" s="77"/>
      <c r="M323" s="28"/>
      <c r="N323" s="29"/>
    </row>
    <row r="324" spans="1:14">
      <c r="A324" s="73" t="s">
        <v>155</v>
      </c>
      <c r="B324" s="74"/>
      <c r="C324" s="74"/>
      <c r="D324" s="75"/>
      <c r="E324" s="76" t="s">
        <v>180</v>
      </c>
      <c r="F324" s="77"/>
      <c r="G324" s="77"/>
      <c r="H324" s="28">
        <v>13.54</v>
      </c>
      <c r="I324" s="38">
        <f t="shared" si="17"/>
        <v>13.54</v>
      </c>
      <c r="J324" s="76"/>
      <c r="K324" s="77"/>
      <c r="L324" s="77"/>
      <c r="M324" s="28"/>
      <c r="N324" s="29"/>
    </row>
    <row r="325" spans="1:14" ht="15.75" thickBot="1">
      <c r="A325" s="69" t="s">
        <v>182</v>
      </c>
      <c r="B325" s="70"/>
      <c r="C325" s="70"/>
      <c r="D325" s="71"/>
      <c r="E325" s="78" t="s">
        <v>181</v>
      </c>
      <c r="F325" s="79"/>
      <c r="G325" s="79"/>
      <c r="H325" s="30">
        <v>23.89</v>
      </c>
      <c r="I325" s="31">
        <f t="shared" si="17"/>
        <v>23.89</v>
      </c>
      <c r="J325" s="78"/>
      <c r="K325" s="79"/>
      <c r="L325" s="79"/>
      <c r="M325" s="30"/>
      <c r="N325" s="32"/>
    </row>
    <row r="326" spans="1:14" ht="15.75" thickBot="1">
      <c r="A326" s="33"/>
      <c r="B326" s="34"/>
      <c r="C326" s="34"/>
      <c r="D326" s="34"/>
      <c r="E326" s="98"/>
      <c r="F326" s="77"/>
      <c r="G326" s="77"/>
      <c r="H326" s="35"/>
      <c r="I326" s="36"/>
      <c r="J326" s="98"/>
      <c r="K326" s="77"/>
      <c r="L326" s="77"/>
      <c r="M326" s="35"/>
      <c r="N326" s="36"/>
    </row>
    <row r="327" spans="1:14">
      <c r="A327" s="80" t="s">
        <v>463</v>
      </c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19"/>
      <c r="N327" s="20"/>
    </row>
    <row r="328" spans="1:14">
      <c r="A328" s="82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17"/>
      <c r="N328" s="21"/>
    </row>
    <row r="329" spans="1:14">
      <c r="A329" s="86" t="s">
        <v>464</v>
      </c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17"/>
      <c r="N329" s="21"/>
    </row>
    <row r="330" spans="1:14" ht="15.75" thickBot="1">
      <c r="A330" s="88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22"/>
      <c r="N330" s="23"/>
    </row>
    <row r="331" spans="1:14" ht="15.75" thickBot="1">
      <c r="A331" s="90" t="s">
        <v>14</v>
      </c>
      <c r="B331" s="91"/>
      <c r="C331" s="91"/>
      <c r="D331" s="92"/>
      <c r="E331" s="96" t="s">
        <v>361</v>
      </c>
      <c r="F331" s="85"/>
      <c r="G331" s="85"/>
      <c r="H331" s="85"/>
      <c r="I331" s="97"/>
      <c r="J331" s="96" t="s">
        <v>363</v>
      </c>
      <c r="K331" s="85"/>
      <c r="L331" s="85"/>
      <c r="M331" s="85"/>
      <c r="N331" s="97"/>
    </row>
    <row r="332" spans="1:14" ht="15.75" thickBot="1">
      <c r="A332" s="93"/>
      <c r="B332" s="94"/>
      <c r="C332" s="94"/>
      <c r="D332" s="95"/>
      <c r="E332" s="84" t="s">
        <v>13</v>
      </c>
      <c r="F332" s="85"/>
      <c r="G332" s="85"/>
      <c r="H332" s="24" t="s">
        <v>12</v>
      </c>
      <c r="I332" s="25" t="s">
        <v>11</v>
      </c>
      <c r="J332" s="84" t="s">
        <v>13</v>
      </c>
      <c r="K332" s="85"/>
      <c r="L332" s="85"/>
      <c r="M332" s="24" t="s">
        <v>12</v>
      </c>
      <c r="N332" s="25" t="s">
        <v>11</v>
      </c>
    </row>
    <row r="333" spans="1:14">
      <c r="A333" s="73" t="s">
        <v>16</v>
      </c>
      <c r="B333" s="74"/>
      <c r="C333" s="74"/>
      <c r="D333" s="75"/>
      <c r="E333" s="76" t="s">
        <v>183</v>
      </c>
      <c r="F333" s="77"/>
      <c r="G333" s="77"/>
      <c r="H333" s="28">
        <v>0.74</v>
      </c>
      <c r="I333" s="38">
        <f t="shared" ref="I333:I339" si="19">H333*(1-$N$8)</f>
        <v>0.74</v>
      </c>
      <c r="J333" s="76" t="s">
        <v>348</v>
      </c>
      <c r="K333" s="77"/>
      <c r="L333" s="77"/>
      <c r="M333" s="28">
        <v>0.97</v>
      </c>
      <c r="N333" s="29">
        <f t="shared" ref="N333:N339" si="20">M333*(1-$N$9)</f>
        <v>0.97</v>
      </c>
    </row>
    <row r="334" spans="1:14">
      <c r="A334" s="73" t="s">
        <v>18</v>
      </c>
      <c r="B334" s="74"/>
      <c r="C334" s="74"/>
      <c r="D334" s="75"/>
      <c r="E334" s="76" t="s">
        <v>184</v>
      </c>
      <c r="F334" s="77"/>
      <c r="G334" s="77"/>
      <c r="H334" s="28">
        <v>0.81</v>
      </c>
      <c r="I334" s="38">
        <f t="shared" si="19"/>
        <v>0.81</v>
      </c>
      <c r="J334" s="76" t="s">
        <v>349</v>
      </c>
      <c r="K334" s="77"/>
      <c r="L334" s="77"/>
      <c r="M334" s="28">
        <v>0.99</v>
      </c>
      <c r="N334" s="29">
        <f t="shared" si="20"/>
        <v>0.99</v>
      </c>
    </row>
    <row r="335" spans="1:14">
      <c r="A335" s="73" t="s">
        <v>19</v>
      </c>
      <c r="B335" s="74"/>
      <c r="C335" s="74"/>
      <c r="D335" s="75"/>
      <c r="E335" s="76" t="s">
        <v>185</v>
      </c>
      <c r="F335" s="77"/>
      <c r="G335" s="77"/>
      <c r="H335" s="28">
        <v>1.25</v>
      </c>
      <c r="I335" s="38">
        <f t="shared" si="19"/>
        <v>1.25</v>
      </c>
      <c r="J335" s="76" t="s">
        <v>468</v>
      </c>
      <c r="K335" s="77"/>
      <c r="L335" s="77"/>
      <c r="M335" s="28">
        <v>1.48</v>
      </c>
      <c r="N335" s="29">
        <f t="shared" si="20"/>
        <v>1.48</v>
      </c>
    </row>
    <row r="336" spans="1:14">
      <c r="A336" s="73" t="s">
        <v>20</v>
      </c>
      <c r="B336" s="74"/>
      <c r="C336" s="74"/>
      <c r="D336" s="75"/>
      <c r="E336" s="76" t="s">
        <v>186</v>
      </c>
      <c r="F336" s="77"/>
      <c r="G336" s="77"/>
      <c r="H336" s="28">
        <v>1.8</v>
      </c>
      <c r="I336" s="38">
        <f t="shared" si="19"/>
        <v>1.8</v>
      </c>
      <c r="J336" s="76" t="s">
        <v>469</v>
      </c>
      <c r="K336" s="77"/>
      <c r="L336" s="77"/>
      <c r="M336" s="28">
        <v>2.13</v>
      </c>
      <c r="N336" s="29">
        <f t="shared" si="20"/>
        <v>2.13</v>
      </c>
    </row>
    <row r="337" spans="1:14">
      <c r="A337" s="73" t="s">
        <v>21</v>
      </c>
      <c r="B337" s="74"/>
      <c r="C337" s="74"/>
      <c r="D337" s="75"/>
      <c r="E337" s="76" t="s">
        <v>465</v>
      </c>
      <c r="F337" s="77"/>
      <c r="G337" s="77"/>
      <c r="H337" s="28">
        <v>1.96</v>
      </c>
      <c r="I337" s="38">
        <f t="shared" si="19"/>
        <v>1.96</v>
      </c>
      <c r="J337" s="76" t="s">
        <v>470</v>
      </c>
      <c r="K337" s="77"/>
      <c r="L337" s="77"/>
      <c r="M337" s="28">
        <v>2.4500000000000002</v>
      </c>
      <c r="N337" s="29">
        <f t="shared" si="20"/>
        <v>2.4500000000000002</v>
      </c>
    </row>
    <row r="338" spans="1:14">
      <c r="A338" s="73" t="s">
        <v>22</v>
      </c>
      <c r="B338" s="74"/>
      <c r="C338" s="74"/>
      <c r="D338" s="75"/>
      <c r="E338" s="76" t="s">
        <v>466</v>
      </c>
      <c r="F338" s="77"/>
      <c r="G338" s="77"/>
      <c r="H338" s="28">
        <v>3.88</v>
      </c>
      <c r="I338" s="38">
        <f t="shared" si="19"/>
        <v>3.88</v>
      </c>
      <c r="J338" s="76" t="s">
        <v>471</v>
      </c>
      <c r="K338" s="77"/>
      <c r="L338" s="77"/>
      <c r="M338" s="28">
        <v>4.83</v>
      </c>
      <c r="N338" s="29">
        <f t="shared" si="20"/>
        <v>4.83</v>
      </c>
    </row>
    <row r="339" spans="1:14" ht="15.75" thickBot="1">
      <c r="A339" s="69" t="s">
        <v>32</v>
      </c>
      <c r="B339" s="70"/>
      <c r="C339" s="70"/>
      <c r="D339" s="71"/>
      <c r="E339" s="78" t="s">
        <v>467</v>
      </c>
      <c r="F339" s="79"/>
      <c r="G339" s="79"/>
      <c r="H339" s="30">
        <v>8.57</v>
      </c>
      <c r="I339" s="31">
        <f t="shared" si="19"/>
        <v>8.57</v>
      </c>
      <c r="J339" s="78" t="s">
        <v>472</v>
      </c>
      <c r="K339" s="79"/>
      <c r="L339" s="79"/>
      <c r="M339" s="30">
        <v>10.81</v>
      </c>
      <c r="N339" s="32">
        <f t="shared" si="20"/>
        <v>10.81</v>
      </c>
    </row>
    <row r="340" spans="1:14" ht="15.75" thickBot="1">
      <c r="A340" s="33"/>
      <c r="B340" s="34"/>
      <c r="C340" s="34"/>
      <c r="D340" s="34"/>
      <c r="E340" s="98"/>
      <c r="F340" s="77"/>
      <c r="G340" s="77"/>
      <c r="H340" s="35"/>
      <c r="I340" s="36"/>
      <c r="J340" s="98"/>
      <c r="K340" s="77"/>
      <c r="L340" s="77"/>
      <c r="M340" s="35"/>
      <c r="N340" s="36"/>
    </row>
    <row r="341" spans="1:14">
      <c r="A341" s="80" t="s">
        <v>473</v>
      </c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19"/>
      <c r="N341" s="20"/>
    </row>
    <row r="342" spans="1:14">
      <c r="A342" s="82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17"/>
      <c r="N342" s="21"/>
    </row>
    <row r="343" spans="1:14">
      <c r="A343" s="86" t="s">
        <v>474</v>
      </c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17"/>
      <c r="N343" s="21"/>
    </row>
    <row r="344" spans="1:14" ht="15.75" thickBot="1">
      <c r="A344" s="88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22"/>
      <c r="N344" s="23"/>
    </row>
    <row r="345" spans="1:14" ht="15.75" thickBot="1">
      <c r="A345" s="90" t="s">
        <v>14</v>
      </c>
      <c r="B345" s="91"/>
      <c r="C345" s="91"/>
      <c r="D345" s="92"/>
      <c r="E345" s="96" t="s">
        <v>361</v>
      </c>
      <c r="F345" s="85"/>
      <c r="G345" s="85"/>
      <c r="H345" s="85"/>
      <c r="I345" s="97"/>
      <c r="J345" s="96" t="s">
        <v>363</v>
      </c>
      <c r="K345" s="85"/>
      <c r="L345" s="85"/>
      <c r="M345" s="85"/>
      <c r="N345" s="97"/>
    </row>
    <row r="346" spans="1:14" ht="15.75" thickBot="1">
      <c r="A346" s="93"/>
      <c r="B346" s="94"/>
      <c r="C346" s="94"/>
      <c r="D346" s="95"/>
      <c r="E346" s="84" t="s">
        <v>13</v>
      </c>
      <c r="F346" s="85"/>
      <c r="G346" s="85"/>
      <c r="H346" s="24" t="s">
        <v>12</v>
      </c>
      <c r="I346" s="25" t="s">
        <v>11</v>
      </c>
      <c r="J346" s="84" t="s">
        <v>13</v>
      </c>
      <c r="K346" s="85"/>
      <c r="L346" s="85"/>
      <c r="M346" s="24" t="s">
        <v>12</v>
      </c>
      <c r="N346" s="25" t="s">
        <v>11</v>
      </c>
    </row>
    <row r="347" spans="1:14">
      <c r="A347" s="73" t="s">
        <v>16</v>
      </c>
      <c r="B347" s="74"/>
      <c r="C347" s="74"/>
      <c r="D347" s="75"/>
      <c r="E347" s="76" t="s">
        <v>187</v>
      </c>
      <c r="F347" s="77"/>
      <c r="G347" s="77"/>
      <c r="H347" s="28">
        <v>5.0599999999999996</v>
      </c>
      <c r="I347" s="38">
        <f t="shared" ref="I347:I354" si="21">H347*(1-$N$8)</f>
        <v>5.0599999999999996</v>
      </c>
      <c r="J347" s="76" t="s">
        <v>350</v>
      </c>
      <c r="K347" s="77"/>
      <c r="L347" s="77"/>
      <c r="M347" s="28">
        <v>6.33</v>
      </c>
      <c r="N347" s="29">
        <f t="shared" ref="N347:N353" si="22">M347*(1-$N$9)</f>
        <v>6.33</v>
      </c>
    </row>
    <row r="348" spans="1:14">
      <c r="A348" s="73" t="s">
        <v>18</v>
      </c>
      <c r="B348" s="74"/>
      <c r="C348" s="74"/>
      <c r="D348" s="75"/>
      <c r="E348" s="76" t="s">
        <v>188</v>
      </c>
      <c r="F348" s="77"/>
      <c r="G348" s="77"/>
      <c r="H348" s="28">
        <v>4.53</v>
      </c>
      <c r="I348" s="38">
        <f t="shared" si="21"/>
        <v>4.53</v>
      </c>
      <c r="J348" s="76" t="s">
        <v>351</v>
      </c>
      <c r="K348" s="77"/>
      <c r="L348" s="77"/>
      <c r="M348" s="28">
        <v>5.71</v>
      </c>
      <c r="N348" s="29">
        <f t="shared" si="22"/>
        <v>5.71</v>
      </c>
    </row>
    <row r="349" spans="1:14">
      <c r="A349" s="73" t="s">
        <v>19</v>
      </c>
      <c r="B349" s="74"/>
      <c r="C349" s="74"/>
      <c r="D349" s="75"/>
      <c r="E349" s="76" t="s">
        <v>189</v>
      </c>
      <c r="F349" s="77"/>
      <c r="G349" s="77"/>
      <c r="H349" s="28">
        <v>5.29</v>
      </c>
      <c r="I349" s="38">
        <f t="shared" si="21"/>
        <v>5.29</v>
      </c>
      <c r="J349" s="76" t="s">
        <v>352</v>
      </c>
      <c r="K349" s="77"/>
      <c r="L349" s="77"/>
      <c r="M349" s="28">
        <v>6.56</v>
      </c>
      <c r="N349" s="29">
        <f t="shared" si="22"/>
        <v>6.56</v>
      </c>
    </row>
    <row r="350" spans="1:14">
      <c r="A350" s="73" t="s">
        <v>20</v>
      </c>
      <c r="B350" s="74"/>
      <c r="C350" s="74"/>
      <c r="D350" s="75"/>
      <c r="E350" s="76" t="s">
        <v>190</v>
      </c>
      <c r="F350" s="77"/>
      <c r="G350" s="77"/>
      <c r="H350" s="28">
        <v>8.7100000000000009</v>
      </c>
      <c r="I350" s="38">
        <f t="shared" si="21"/>
        <v>8.7100000000000009</v>
      </c>
      <c r="J350" s="76" t="s">
        <v>353</v>
      </c>
      <c r="K350" s="77"/>
      <c r="L350" s="77"/>
      <c r="M350" s="28">
        <v>11.3</v>
      </c>
      <c r="N350" s="29">
        <f t="shared" si="22"/>
        <v>11.3</v>
      </c>
    </row>
    <row r="351" spans="1:14">
      <c r="A351" s="73" t="s">
        <v>21</v>
      </c>
      <c r="B351" s="74"/>
      <c r="C351" s="74"/>
      <c r="D351" s="75"/>
      <c r="E351" s="76" t="s">
        <v>191</v>
      </c>
      <c r="F351" s="77"/>
      <c r="G351" s="77"/>
      <c r="H351" s="28">
        <v>10.210000000000001</v>
      </c>
      <c r="I351" s="38">
        <f t="shared" si="21"/>
        <v>10.210000000000001</v>
      </c>
      <c r="J351" s="76" t="s">
        <v>354</v>
      </c>
      <c r="K351" s="77"/>
      <c r="L351" s="77"/>
      <c r="M351" s="28">
        <v>13.24</v>
      </c>
      <c r="N351" s="29">
        <f t="shared" si="22"/>
        <v>13.24</v>
      </c>
    </row>
    <row r="352" spans="1:14">
      <c r="A352" s="73" t="s">
        <v>22</v>
      </c>
      <c r="B352" s="74"/>
      <c r="C352" s="74"/>
      <c r="D352" s="75"/>
      <c r="E352" s="76" t="s">
        <v>192</v>
      </c>
      <c r="F352" s="77"/>
      <c r="G352" s="77"/>
      <c r="H352" s="28">
        <v>16.75</v>
      </c>
      <c r="I352" s="38">
        <f t="shared" si="21"/>
        <v>16.75</v>
      </c>
      <c r="J352" s="76" t="s">
        <v>355</v>
      </c>
      <c r="K352" s="77"/>
      <c r="L352" s="77"/>
      <c r="M352" s="28">
        <v>21.78</v>
      </c>
      <c r="N352" s="29">
        <f t="shared" si="22"/>
        <v>21.78</v>
      </c>
    </row>
    <row r="353" spans="1:14">
      <c r="A353" s="73" t="s">
        <v>32</v>
      </c>
      <c r="B353" s="74"/>
      <c r="C353" s="74"/>
      <c r="D353" s="75"/>
      <c r="E353" s="76" t="s">
        <v>193</v>
      </c>
      <c r="F353" s="77"/>
      <c r="G353" s="77"/>
      <c r="H353" s="28">
        <v>37.81</v>
      </c>
      <c r="I353" s="38">
        <f t="shared" si="21"/>
        <v>37.81</v>
      </c>
      <c r="J353" s="76" t="s">
        <v>475</v>
      </c>
      <c r="K353" s="77"/>
      <c r="L353" s="77"/>
      <c r="M353" s="28">
        <v>47.86</v>
      </c>
      <c r="N353" s="29">
        <f t="shared" si="22"/>
        <v>47.86</v>
      </c>
    </row>
    <row r="354" spans="1:14" ht="15.75" thickBot="1">
      <c r="A354" s="69" t="s">
        <v>155</v>
      </c>
      <c r="B354" s="70"/>
      <c r="C354" s="70"/>
      <c r="D354" s="71"/>
      <c r="E354" s="78" t="s">
        <v>194</v>
      </c>
      <c r="F354" s="79"/>
      <c r="G354" s="79"/>
      <c r="H354" s="30">
        <v>52.74</v>
      </c>
      <c r="I354" s="31">
        <f t="shared" si="21"/>
        <v>52.74</v>
      </c>
      <c r="J354" s="78"/>
      <c r="K354" s="79"/>
      <c r="L354" s="79"/>
      <c r="M354" s="30"/>
      <c r="N354" s="32"/>
    </row>
    <row r="355" spans="1:14" ht="15.75" thickBot="1">
      <c r="A355" s="33"/>
      <c r="B355" s="34"/>
      <c r="C355" s="34"/>
      <c r="D355" s="34"/>
      <c r="E355" s="98"/>
      <c r="F355" s="77"/>
      <c r="G355" s="77"/>
      <c r="H355" s="35"/>
      <c r="I355" s="36"/>
      <c r="J355" s="98"/>
      <c r="K355" s="77"/>
      <c r="L355" s="77"/>
      <c r="M355" s="35"/>
      <c r="N355" s="36"/>
    </row>
    <row r="356" spans="1:14">
      <c r="A356" s="80" t="s">
        <v>476</v>
      </c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19"/>
      <c r="N356" s="20"/>
    </row>
    <row r="357" spans="1:14">
      <c r="A357" s="82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17"/>
      <c r="N357" s="21"/>
    </row>
    <row r="358" spans="1:14">
      <c r="A358" s="86" t="s">
        <v>477</v>
      </c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17"/>
      <c r="N358" s="21"/>
    </row>
    <row r="359" spans="1:14" ht="15.75" thickBot="1">
      <c r="A359" s="88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22"/>
      <c r="N359" s="23"/>
    </row>
    <row r="360" spans="1:14" ht="15.75" thickBot="1">
      <c r="A360" s="90" t="s">
        <v>14</v>
      </c>
      <c r="B360" s="91"/>
      <c r="C360" s="91"/>
      <c r="D360" s="92"/>
      <c r="E360" s="96" t="s">
        <v>361</v>
      </c>
      <c r="F360" s="85"/>
      <c r="G360" s="85"/>
      <c r="H360" s="85"/>
      <c r="I360" s="97"/>
      <c r="J360" s="96" t="s">
        <v>363</v>
      </c>
      <c r="K360" s="85"/>
      <c r="L360" s="85"/>
      <c r="M360" s="85"/>
      <c r="N360" s="97"/>
    </row>
    <row r="361" spans="1:14" ht="15.75" thickBot="1">
      <c r="A361" s="93"/>
      <c r="B361" s="94"/>
      <c r="C361" s="94"/>
      <c r="D361" s="95"/>
      <c r="E361" s="84" t="s">
        <v>13</v>
      </c>
      <c r="F361" s="85"/>
      <c r="G361" s="85"/>
      <c r="H361" s="24" t="s">
        <v>12</v>
      </c>
      <c r="I361" s="25" t="s">
        <v>11</v>
      </c>
      <c r="J361" s="84" t="s">
        <v>13</v>
      </c>
      <c r="K361" s="85"/>
      <c r="L361" s="85"/>
      <c r="M361" s="24" t="s">
        <v>12</v>
      </c>
      <c r="N361" s="25" t="s">
        <v>11</v>
      </c>
    </row>
    <row r="362" spans="1:14">
      <c r="A362" s="66" t="s">
        <v>24</v>
      </c>
      <c r="B362" s="67"/>
      <c r="C362" s="67"/>
      <c r="D362" s="68"/>
      <c r="E362" s="76" t="s">
        <v>513</v>
      </c>
      <c r="F362" s="77"/>
      <c r="G362" s="77"/>
      <c r="H362" s="28">
        <v>4.6900000000000004</v>
      </c>
      <c r="I362" s="29">
        <f t="shared" ref="I362:I369" si="23">H362*(1-$N$8)</f>
        <v>4.6900000000000004</v>
      </c>
      <c r="J362" s="61"/>
      <c r="K362" s="60"/>
      <c r="L362" s="60"/>
      <c r="M362" s="28"/>
      <c r="N362" s="44"/>
    </row>
    <row r="363" spans="1:14">
      <c r="A363" s="73" t="s">
        <v>16</v>
      </c>
      <c r="B363" s="74"/>
      <c r="C363" s="74"/>
      <c r="D363" s="75"/>
      <c r="E363" s="76" t="s">
        <v>195</v>
      </c>
      <c r="F363" s="77"/>
      <c r="G363" s="77"/>
      <c r="H363" s="28">
        <v>3.95</v>
      </c>
      <c r="I363" s="38">
        <f t="shared" si="23"/>
        <v>3.95</v>
      </c>
      <c r="J363" s="76" t="s">
        <v>479</v>
      </c>
      <c r="K363" s="77"/>
      <c r="L363" s="77"/>
      <c r="M363" s="28">
        <v>4.9000000000000004</v>
      </c>
      <c r="N363" s="29">
        <f t="shared" ref="N363:N369" si="24">M363*(1-$N$9)</f>
        <v>4.9000000000000004</v>
      </c>
    </row>
    <row r="364" spans="1:14">
      <c r="A364" s="73" t="s">
        <v>18</v>
      </c>
      <c r="B364" s="74"/>
      <c r="C364" s="74"/>
      <c r="D364" s="75"/>
      <c r="E364" s="76" t="s">
        <v>196</v>
      </c>
      <c r="F364" s="77"/>
      <c r="G364" s="77"/>
      <c r="H364" s="28">
        <v>4.76</v>
      </c>
      <c r="I364" s="38">
        <f t="shared" si="23"/>
        <v>4.76</v>
      </c>
      <c r="J364" s="76" t="s">
        <v>356</v>
      </c>
      <c r="K364" s="77"/>
      <c r="L364" s="77"/>
      <c r="M364" s="28">
        <v>5.91</v>
      </c>
      <c r="N364" s="29">
        <f t="shared" si="24"/>
        <v>5.91</v>
      </c>
    </row>
    <row r="365" spans="1:14">
      <c r="A365" s="73" t="s">
        <v>19</v>
      </c>
      <c r="B365" s="74"/>
      <c r="C365" s="74"/>
      <c r="D365" s="75"/>
      <c r="E365" s="76" t="s">
        <v>197</v>
      </c>
      <c r="F365" s="77"/>
      <c r="G365" s="77"/>
      <c r="H365" s="28">
        <v>5.89</v>
      </c>
      <c r="I365" s="38">
        <f t="shared" si="23"/>
        <v>5.89</v>
      </c>
      <c r="J365" s="76" t="s">
        <v>357</v>
      </c>
      <c r="K365" s="77"/>
      <c r="L365" s="77"/>
      <c r="M365" s="28">
        <v>7.35</v>
      </c>
      <c r="N365" s="29">
        <f t="shared" si="24"/>
        <v>7.35</v>
      </c>
    </row>
    <row r="366" spans="1:14">
      <c r="A366" s="73" t="s">
        <v>20</v>
      </c>
      <c r="B366" s="74"/>
      <c r="C366" s="74"/>
      <c r="D366" s="75"/>
      <c r="E366" s="76" t="s">
        <v>198</v>
      </c>
      <c r="F366" s="77"/>
      <c r="G366" s="77"/>
      <c r="H366" s="28">
        <v>9.33</v>
      </c>
      <c r="I366" s="38">
        <f t="shared" si="23"/>
        <v>9.33</v>
      </c>
      <c r="J366" s="76" t="s">
        <v>358</v>
      </c>
      <c r="K366" s="77"/>
      <c r="L366" s="77"/>
      <c r="M366" s="28">
        <v>11.67</v>
      </c>
      <c r="N366" s="29">
        <f t="shared" si="24"/>
        <v>11.67</v>
      </c>
    </row>
    <row r="367" spans="1:14">
      <c r="A367" s="73" t="s">
        <v>21</v>
      </c>
      <c r="B367" s="74"/>
      <c r="C367" s="74"/>
      <c r="D367" s="75"/>
      <c r="E367" s="76" t="s">
        <v>199</v>
      </c>
      <c r="F367" s="77"/>
      <c r="G367" s="77"/>
      <c r="H367" s="28">
        <v>11.9</v>
      </c>
      <c r="I367" s="38">
        <f t="shared" si="23"/>
        <v>11.9</v>
      </c>
      <c r="J367" s="76" t="s">
        <v>359</v>
      </c>
      <c r="K367" s="77"/>
      <c r="L367" s="77"/>
      <c r="M367" s="28">
        <v>14.95</v>
      </c>
      <c r="N367" s="29">
        <f t="shared" si="24"/>
        <v>14.95</v>
      </c>
    </row>
    <row r="368" spans="1:14">
      <c r="A368" s="73" t="s">
        <v>22</v>
      </c>
      <c r="B368" s="74"/>
      <c r="C368" s="74"/>
      <c r="D368" s="75"/>
      <c r="E368" s="76" t="s">
        <v>200</v>
      </c>
      <c r="F368" s="77"/>
      <c r="G368" s="77"/>
      <c r="H368" s="28">
        <v>19.03</v>
      </c>
      <c r="I368" s="38">
        <f t="shared" si="23"/>
        <v>19.03</v>
      </c>
      <c r="J368" s="76" t="s">
        <v>360</v>
      </c>
      <c r="K368" s="77"/>
      <c r="L368" s="77"/>
      <c r="M368" s="28">
        <v>23.84</v>
      </c>
      <c r="N368" s="29">
        <f t="shared" si="24"/>
        <v>23.84</v>
      </c>
    </row>
    <row r="369" spans="1:14" ht="15.75" thickBot="1">
      <c r="A369" s="69" t="s">
        <v>32</v>
      </c>
      <c r="B369" s="70"/>
      <c r="C369" s="70"/>
      <c r="D369" s="71"/>
      <c r="E369" s="78" t="s">
        <v>478</v>
      </c>
      <c r="F369" s="79"/>
      <c r="G369" s="79"/>
      <c r="H369" s="30">
        <v>41.33</v>
      </c>
      <c r="I369" s="31">
        <f t="shared" si="23"/>
        <v>41.33</v>
      </c>
      <c r="J369" s="78" t="s">
        <v>480</v>
      </c>
      <c r="K369" s="79"/>
      <c r="L369" s="79"/>
      <c r="M369" s="30">
        <v>52.23</v>
      </c>
      <c r="N369" s="32">
        <f t="shared" si="24"/>
        <v>52.23</v>
      </c>
    </row>
    <row r="370" spans="1:14" ht="15.75" thickBot="1">
      <c r="A370" s="33"/>
      <c r="B370" s="34"/>
      <c r="C370" s="34"/>
      <c r="D370" s="34"/>
      <c r="E370" s="98"/>
      <c r="F370" s="77"/>
      <c r="G370" s="77"/>
      <c r="H370" s="35"/>
      <c r="I370" s="36"/>
      <c r="J370" s="98"/>
      <c r="K370" s="77"/>
      <c r="L370" s="77"/>
      <c r="M370" s="35"/>
      <c r="N370" s="36"/>
    </row>
    <row r="371" spans="1:14">
      <c r="A371" s="80" t="s">
        <v>507</v>
      </c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19"/>
      <c r="N371" s="20"/>
    </row>
    <row r="372" spans="1:14">
      <c r="A372" s="82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17"/>
      <c r="N372" s="21"/>
    </row>
    <row r="373" spans="1:14">
      <c r="A373" s="86" t="s">
        <v>506</v>
      </c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17"/>
      <c r="N373" s="21"/>
    </row>
    <row r="374" spans="1:14" ht="15.75" thickBot="1">
      <c r="A374" s="88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22"/>
      <c r="N374" s="23"/>
    </row>
    <row r="375" spans="1:14" ht="15.75" thickBot="1">
      <c r="A375" s="90" t="s">
        <v>14</v>
      </c>
      <c r="B375" s="91"/>
      <c r="C375" s="91"/>
      <c r="D375" s="92"/>
      <c r="E375" s="96" t="s">
        <v>361</v>
      </c>
      <c r="F375" s="85"/>
      <c r="G375" s="85"/>
      <c r="H375" s="85"/>
      <c r="I375" s="97"/>
      <c r="J375" s="96" t="s">
        <v>363</v>
      </c>
      <c r="K375" s="85"/>
      <c r="L375" s="85"/>
      <c r="M375" s="85"/>
      <c r="N375" s="97"/>
    </row>
    <row r="376" spans="1:14" ht="15.75" thickBot="1">
      <c r="A376" s="93"/>
      <c r="B376" s="94"/>
      <c r="C376" s="94"/>
      <c r="D376" s="95"/>
      <c r="E376" s="84" t="s">
        <v>13</v>
      </c>
      <c r="F376" s="85"/>
      <c r="G376" s="85"/>
      <c r="H376" s="24" t="s">
        <v>12</v>
      </c>
      <c r="I376" s="25" t="s">
        <v>11</v>
      </c>
      <c r="J376" s="84" t="s">
        <v>13</v>
      </c>
      <c r="K376" s="85"/>
      <c r="L376" s="85"/>
      <c r="M376" s="24" t="s">
        <v>12</v>
      </c>
      <c r="N376" s="25" t="s">
        <v>11</v>
      </c>
    </row>
    <row r="377" spans="1:14">
      <c r="A377" s="73" t="s">
        <v>16</v>
      </c>
      <c r="B377" s="74"/>
      <c r="C377" s="74"/>
      <c r="D377" s="75"/>
      <c r="E377" s="76" t="s">
        <v>494</v>
      </c>
      <c r="F377" s="77"/>
      <c r="G377" s="77"/>
      <c r="H377" s="28">
        <v>4</v>
      </c>
      <c r="I377" s="38">
        <f t="shared" ref="I377:I382" si="25">H377*(1-$N$8)</f>
        <v>4</v>
      </c>
      <c r="J377" s="76" t="s">
        <v>500</v>
      </c>
      <c r="K377" s="77"/>
      <c r="L377" s="77"/>
      <c r="M377" s="28">
        <v>4.92</v>
      </c>
      <c r="N377" s="29">
        <f t="shared" ref="N377:N382" si="26">M377*(1-$N$9)</f>
        <v>4.92</v>
      </c>
    </row>
    <row r="378" spans="1:14">
      <c r="A378" s="73" t="s">
        <v>18</v>
      </c>
      <c r="B378" s="74"/>
      <c r="C378" s="74"/>
      <c r="D378" s="75"/>
      <c r="E378" s="76" t="s">
        <v>495</v>
      </c>
      <c r="F378" s="77"/>
      <c r="G378" s="77"/>
      <c r="H378" s="28">
        <v>4.37</v>
      </c>
      <c r="I378" s="38">
        <f t="shared" si="25"/>
        <v>4.37</v>
      </c>
      <c r="J378" s="76" t="s">
        <v>501</v>
      </c>
      <c r="K378" s="77"/>
      <c r="L378" s="77"/>
      <c r="M378" s="28">
        <v>5.52</v>
      </c>
      <c r="N378" s="29">
        <f t="shared" si="26"/>
        <v>5.52</v>
      </c>
    </row>
    <row r="379" spans="1:14">
      <c r="A379" s="73" t="s">
        <v>19</v>
      </c>
      <c r="B379" s="74"/>
      <c r="C379" s="74"/>
      <c r="D379" s="75"/>
      <c r="E379" s="76" t="s">
        <v>496</v>
      </c>
      <c r="F379" s="77"/>
      <c r="G379" s="77"/>
      <c r="H379" s="28">
        <v>5.31</v>
      </c>
      <c r="I379" s="38">
        <f t="shared" si="25"/>
        <v>5.31</v>
      </c>
      <c r="J379" s="76" t="s">
        <v>502</v>
      </c>
      <c r="K379" s="77"/>
      <c r="L379" s="77"/>
      <c r="M379" s="28">
        <v>6.58</v>
      </c>
      <c r="N379" s="29">
        <f t="shared" si="26"/>
        <v>6.58</v>
      </c>
    </row>
    <row r="380" spans="1:14">
      <c r="A380" s="73" t="s">
        <v>20</v>
      </c>
      <c r="B380" s="74"/>
      <c r="C380" s="74"/>
      <c r="D380" s="75"/>
      <c r="E380" s="76" t="s">
        <v>497</v>
      </c>
      <c r="F380" s="77"/>
      <c r="G380" s="77"/>
      <c r="H380" s="28">
        <v>9.17</v>
      </c>
      <c r="I380" s="38">
        <f t="shared" si="25"/>
        <v>9.17</v>
      </c>
      <c r="J380" s="76" t="s">
        <v>503</v>
      </c>
      <c r="K380" s="77"/>
      <c r="L380" s="77"/>
      <c r="M380" s="28">
        <v>12.04</v>
      </c>
      <c r="N380" s="29">
        <f t="shared" si="26"/>
        <v>12.04</v>
      </c>
    </row>
    <row r="381" spans="1:14">
      <c r="A381" s="73" t="s">
        <v>21</v>
      </c>
      <c r="B381" s="74"/>
      <c r="C381" s="74"/>
      <c r="D381" s="75"/>
      <c r="E381" s="76" t="s">
        <v>498</v>
      </c>
      <c r="F381" s="77"/>
      <c r="G381" s="77"/>
      <c r="H381" s="28">
        <v>11.55</v>
      </c>
      <c r="I381" s="38">
        <f t="shared" si="25"/>
        <v>11.55</v>
      </c>
      <c r="J381" s="76" t="s">
        <v>504</v>
      </c>
      <c r="K381" s="77"/>
      <c r="L381" s="77"/>
      <c r="M381" s="28">
        <v>14.53</v>
      </c>
      <c r="N381" s="29">
        <f t="shared" si="26"/>
        <v>14.53</v>
      </c>
    </row>
    <row r="382" spans="1:14" ht="15.75" thickBot="1">
      <c r="A382" s="69" t="s">
        <v>22</v>
      </c>
      <c r="B382" s="70"/>
      <c r="C382" s="70"/>
      <c r="D382" s="71"/>
      <c r="E382" s="78" t="s">
        <v>499</v>
      </c>
      <c r="F382" s="79"/>
      <c r="G382" s="79"/>
      <c r="H382" s="30">
        <v>17.93</v>
      </c>
      <c r="I382" s="31">
        <f t="shared" si="25"/>
        <v>17.93</v>
      </c>
      <c r="J382" s="78" t="s">
        <v>505</v>
      </c>
      <c r="K382" s="79"/>
      <c r="L382" s="79"/>
      <c r="M382" s="30">
        <v>22.73</v>
      </c>
      <c r="N382" s="32">
        <f t="shared" si="26"/>
        <v>22.73</v>
      </c>
    </row>
    <row r="383" spans="1:14" ht="15.75" thickBot="1">
      <c r="A383" s="33"/>
      <c r="B383" s="34"/>
      <c r="C383" s="34"/>
      <c r="D383" s="34"/>
      <c r="E383" s="43"/>
      <c r="F383" s="42"/>
      <c r="G383" s="42"/>
      <c r="H383" s="35"/>
      <c r="I383" s="36"/>
      <c r="J383" s="43"/>
      <c r="K383" s="42"/>
      <c r="L383" s="42"/>
      <c r="M383" s="35"/>
      <c r="N383" s="36"/>
    </row>
    <row r="384" spans="1:14">
      <c r="A384" s="80" t="s">
        <v>481</v>
      </c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19"/>
      <c r="N384" s="20"/>
    </row>
    <row r="385" spans="1:14">
      <c r="A385" s="82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17"/>
      <c r="N385" s="21"/>
    </row>
    <row r="386" spans="1:14">
      <c r="A386" s="86" t="s">
        <v>482</v>
      </c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17"/>
      <c r="N386" s="21"/>
    </row>
    <row r="387" spans="1:14" ht="15.75" thickBot="1">
      <c r="A387" s="88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22"/>
      <c r="N387" s="23"/>
    </row>
    <row r="388" spans="1:14" ht="15.75" thickBot="1">
      <c r="A388" s="90" t="s">
        <v>14</v>
      </c>
      <c r="B388" s="91"/>
      <c r="C388" s="91"/>
      <c r="D388" s="92"/>
      <c r="E388" s="96" t="s">
        <v>361</v>
      </c>
      <c r="F388" s="85"/>
      <c r="G388" s="85"/>
      <c r="H388" s="85"/>
      <c r="I388" s="97"/>
      <c r="J388" s="96" t="s">
        <v>363</v>
      </c>
      <c r="K388" s="85"/>
      <c r="L388" s="85"/>
      <c r="M388" s="85"/>
      <c r="N388" s="97"/>
    </row>
    <row r="389" spans="1:14" ht="15.75" thickBot="1">
      <c r="A389" s="93"/>
      <c r="B389" s="94"/>
      <c r="C389" s="94"/>
      <c r="D389" s="95"/>
      <c r="E389" s="84" t="s">
        <v>13</v>
      </c>
      <c r="F389" s="85"/>
      <c r="G389" s="85"/>
      <c r="H389" s="24" t="s">
        <v>12</v>
      </c>
      <c r="I389" s="25" t="s">
        <v>11</v>
      </c>
      <c r="J389" s="84" t="s">
        <v>13</v>
      </c>
      <c r="K389" s="85"/>
      <c r="L389" s="85"/>
      <c r="M389" s="24" t="s">
        <v>12</v>
      </c>
      <c r="N389" s="25" t="s">
        <v>11</v>
      </c>
    </row>
    <row r="390" spans="1:14">
      <c r="A390" s="73" t="s">
        <v>16</v>
      </c>
      <c r="B390" s="74"/>
      <c r="C390" s="74"/>
      <c r="D390" s="75"/>
      <c r="E390" s="76"/>
      <c r="F390" s="77"/>
      <c r="G390" s="77"/>
      <c r="H390" s="28"/>
      <c r="I390" s="38"/>
      <c r="J390" s="76" t="s">
        <v>483</v>
      </c>
      <c r="K390" s="77"/>
      <c r="L390" s="77"/>
      <c r="M390" s="28">
        <v>2.06</v>
      </c>
      <c r="N390" s="29">
        <f>M390*(1-$N$9)</f>
        <v>2.06</v>
      </c>
    </row>
    <row r="391" spans="1:14">
      <c r="A391" s="73" t="s">
        <v>18</v>
      </c>
      <c r="B391" s="74"/>
      <c r="C391" s="74"/>
      <c r="D391" s="75"/>
      <c r="E391" s="76"/>
      <c r="F391" s="77"/>
      <c r="G391" s="77"/>
      <c r="H391" s="28"/>
      <c r="I391" s="38"/>
      <c r="J391" s="76" t="s">
        <v>484</v>
      </c>
      <c r="K391" s="77"/>
      <c r="L391" s="77"/>
      <c r="M391" s="28">
        <v>3.05</v>
      </c>
      <c r="N391" s="29">
        <f>M391*(1-$N$9)</f>
        <v>3.05</v>
      </c>
    </row>
    <row r="392" spans="1:14" ht="15.75" thickBot="1">
      <c r="A392" s="69" t="s">
        <v>19</v>
      </c>
      <c r="B392" s="70"/>
      <c r="C392" s="70"/>
      <c r="D392" s="71"/>
      <c r="E392" s="78"/>
      <c r="F392" s="79"/>
      <c r="G392" s="79"/>
      <c r="H392" s="30"/>
      <c r="I392" s="31"/>
      <c r="J392" s="78" t="s">
        <v>485</v>
      </c>
      <c r="K392" s="79"/>
      <c r="L392" s="79"/>
      <c r="M392" s="30">
        <v>4.74</v>
      </c>
      <c r="N392" s="32">
        <f>M392*(1-$N$9)</f>
        <v>4.74</v>
      </c>
    </row>
    <row r="393" spans="1:14" ht="15.75" thickBot="1">
      <c r="A393" s="33"/>
      <c r="B393" s="34"/>
      <c r="C393" s="34"/>
      <c r="D393" s="34"/>
      <c r="E393" s="98"/>
      <c r="F393" s="77"/>
      <c r="G393" s="77"/>
      <c r="H393" s="35"/>
      <c r="I393" s="36"/>
      <c r="J393" s="98"/>
      <c r="K393" s="77"/>
      <c r="L393" s="77"/>
      <c r="M393" s="35"/>
      <c r="N393" s="36"/>
    </row>
    <row r="394" spans="1:14">
      <c r="A394" s="80" t="s">
        <v>508</v>
      </c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19"/>
      <c r="N394" s="20"/>
    </row>
    <row r="395" spans="1:14">
      <c r="A395" s="82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17"/>
      <c r="N395" s="21"/>
    </row>
    <row r="396" spans="1:14">
      <c r="A396" s="86" t="s">
        <v>482</v>
      </c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17"/>
      <c r="N396" s="21"/>
    </row>
    <row r="397" spans="1:14" ht="15.75" thickBot="1">
      <c r="A397" s="88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22"/>
      <c r="N397" s="23"/>
    </row>
    <row r="398" spans="1:14" ht="15.75" thickBot="1">
      <c r="A398" s="90" t="s">
        <v>14</v>
      </c>
      <c r="B398" s="91"/>
      <c r="C398" s="91"/>
      <c r="D398" s="92"/>
      <c r="E398" s="96" t="s">
        <v>361</v>
      </c>
      <c r="F398" s="85"/>
      <c r="G398" s="85"/>
      <c r="H398" s="85"/>
      <c r="I398" s="97"/>
      <c r="J398" s="96" t="s">
        <v>363</v>
      </c>
      <c r="K398" s="85"/>
      <c r="L398" s="85"/>
      <c r="M398" s="85"/>
      <c r="N398" s="97"/>
    </row>
    <row r="399" spans="1:14" ht="15.75" thickBot="1">
      <c r="A399" s="93"/>
      <c r="B399" s="94"/>
      <c r="C399" s="94"/>
      <c r="D399" s="95"/>
      <c r="E399" s="84" t="s">
        <v>13</v>
      </c>
      <c r="F399" s="85"/>
      <c r="G399" s="85"/>
      <c r="H399" s="24" t="s">
        <v>12</v>
      </c>
      <c r="I399" s="25" t="s">
        <v>11</v>
      </c>
      <c r="J399" s="84" t="s">
        <v>13</v>
      </c>
      <c r="K399" s="85"/>
      <c r="L399" s="85"/>
      <c r="M399" s="24" t="s">
        <v>12</v>
      </c>
      <c r="N399" s="25" t="s">
        <v>11</v>
      </c>
    </row>
    <row r="400" spans="1:14">
      <c r="A400" s="66" t="s">
        <v>511</v>
      </c>
      <c r="B400" s="67"/>
      <c r="C400" s="67"/>
      <c r="D400" s="68"/>
      <c r="E400" s="117" t="s">
        <v>509</v>
      </c>
      <c r="F400" s="118"/>
      <c r="G400" s="118"/>
      <c r="H400" s="45">
        <v>7.06</v>
      </c>
      <c r="I400" s="46">
        <f>H400*(1-$N$8)</f>
        <v>7.06</v>
      </c>
      <c r="J400" s="117"/>
      <c r="K400" s="118"/>
      <c r="L400" s="118"/>
      <c r="M400" s="45"/>
      <c r="N400" s="47"/>
    </row>
    <row r="401" spans="1:14" ht="15.75" thickBot="1">
      <c r="A401" s="69" t="s">
        <v>512</v>
      </c>
      <c r="B401" s="70"/>
      <c r="C401" s="70"/>
      <c r="D401" s="71"/>
      <c r="E401" s="119" t="s">
        <v>510</v>
      </c>
      <c r="F401" s="120"/>
      <c r="G401" s="120"/>
      <c r="H401" s="48">
        <v>7.75</v>
      </c>
      <c r="I401" s="49">
        <f>H401*(1-$N$8)</f>
        <v>7.75</v>
      </c>
      <c r="J401" s="119"/>
      <c r="K401" s="120"/>
      <c r="L401" s="120"/>
      <c r="M401" s="48"/>
      <c r="N401" s="50"/>
    </row>
    <row r="402" spans="1:14">
      <c r="E402" s="72"/>
      <c r="F402" s="65"/>
      <c r="G402" s="65"/>
      <c r="H402" s="8"/>
      <c r="I402" s="9"/>
      <c r="J402" s="72"/>
      <c r="K402" s="65"/>
      <c r="L402" s="65"/>
      <c r="M402" s="8"/>
      <c r="N402" s="9"/>
    </row>
    <row r="403" spans="1:14">
      <c r="E403" s="72"/>
      <c r="F403" s="65"/>
      <c r="G403" s="65"/>
      <c r="H403" s="8"/>
      <c r="I403" s="9"/>
      <c r="J403" s="72"/>
      <c r="K403" s="65"/>
      <c r="L403" s="65"/>
      <c r="M403" s="8"/>
      <c r="N403" s="9"/>
    </row>
    <row r="404" spans="1:14">
      <c r="E404" s="72"/>
      <c r="F404" s="65"/>
      <c r="G404" s="65"/>
      <c r="H404" s="8"/>
      <c r="I404" s="9"/>
      <c r="J404" s="72"/>
      <c r="K404" s="65"/>
      <c r="L404" s="65"/>
      <c r="M404" s="8"/>
      <c r="N404" s="9"/>
    </row>
    <row r="405" spans="1:14">
      <c r="E405" s="72"/>
      <c r="F405" s="65"/>
      <c r="G405" s="65"/>
      <c r="H405" s="8"/>
      <c r="I405" s="9"/>
      <c r="J405" s="72"/>
      <c r="K405" s="65"/>
      <c r="L405" s="65"/>
      <c r="M405" s="8"/>
      <c r="N405" s="9"/>
    </row>
    <row r="406" spans="1:14">
      <c r="E406" s="72"/>
      <c r="F406" s="65"/>
      <c r="G406" s="65"/>
      <c r="H406" s="8"/>
      <c r="I406" s="9"/>
      <c r="J406" s="72"/>
      <c r="K406" s="65"/>
      <c r="L406" s="65"/>
      <c r="M406" s="8"/>
      <c r="N406" s="9"/>
    </row>
    <row r="407" spans="1:14">
      <c r="E407" s="72"/>
      <c r="F407" s="65"/>
      <c r="G407" s="65"/>
      <c r="H407" s="8"/>
      <c r="I407" s="9"/>
      <c r="J407" s="72"/>
      <c r="K407" s="65"/>
      <c r="L407" s="65"/>
      <c r="M407" s="8"/>
      <c r="N407" s="9"/>
    </row>
    <row r="408" spans="1:14">
      <c r="E408" s="72"/>
      <c r="F408" s="65"/>
      <c r="G408" s="65"/>
      <c r="H408" s="8"/>
      <c r="I408" s="9"/>
      <c r="J408" s="72"/>
      <c r="K408" s="65"/>
      <c r="L408" s="65"/>
      <c r="M408" s="8"/>
      <c r="N408" s="9"/>
    </row>
    <row r="409" spans="1:14">
      <c r="E409" s="64"/>
      <c r="F409" s="65"/>
      <c r="G409" s="65"/>
      <c r="H409" s="11">
        <v>0</v>
      </c>
      <c r="I409" s="12">
        <f t="shared" ref="I409:I415" si="27">H409*(1-$N$8)</f>
        <v>0</v>
      </c>
      <c r="J409" s="64"/>
      <c r="K409" s="65"/>
      <c r="L409" s="65"/>
      <c r="M409" s="11">
        <v>0</v>
      </c>
      <c r="N409" s="10">
        <f t="shared" ref="N409:N415" si="28">M409*(1-$N$9)</f>
        <v>0</v>
      </c>
    </row>
    <row r="410" spans="1:14">
      <c r="E410" s="64"/>
      <c r="F410" s="65"/>
      <c r="G410" s="65"/>
      <c r="H410" s="11">
        <v>0</v>
      </c>
      <c r="I410" s="12">
        <f t="shared" si="27"/>
        <v>0</v>
      </c>
      <c r="J410" s="64"/>
      <c r="K410" s="65"/>
      <c r="L410" s="65"/>
      <c r="M410" s="11">
        <v>0</v>
      </c>
      <c r="N410" s="10">
        <f t="shared" si="28"/>
        <v>0</v>
      </c>
    </row>
    <row r="411" spans="1:14">
      <c r="E411" s="64"/>
      <c r="F411" s="65"/>
      <c r="G411" s="65"/>
      <c r="H411" s="11">
        <v>0</v>
      </c>
      <c r="I411" s="12">
        <f t="shared" si="27"/>
        <v>0</v>
      </c>
      <c r="J411" s="64"/>
      <c r="K411" s="65"/>
      <c r="L411" s="65"/>
      <c r="M411" s="11">
        <v>0</v>
      </c>
      <c r="N411" s="10">
        <f t="shared" si="28"/>
        <v>0</v>
      </c>
    </row>
    <row r="412" spans="1:14">
      <c r="E412" s="64"/>
      <c r="F412" s="65"/>
      <c r="G412" s="65"/>
      <c r="H412" s="11">
        <v>0</v>
      </c>
      <c r="I412" s="12">
        <f t="shared" si="27"/>
        <v>0</v>
      </c>
      <c r="J412" s="64"/>
      <c r="K412" s="65"/>
      <c r="L412" s="65"/>
      <c r="M412" s="11">
        <v>0</v>
      </c>
      <c r="N412" s="10">
        <f t="shared" si="28"/>
        <v>0</v>
      </c>
    </row>
    <row r="413" spans="1:14">
      <c r="E413" s="64"/>
      <c r="F413" s="65"/>
      <c r="G413" s="65"/>
      <c r="H413" s="11">
        <v>0</v>
      </c>
      <c r="I413" s="12">
        <f t="shared" si="27"/>
        <v>0</v>
      </c>
      <c r="J413" s="64"/>
      <c r="K413" s="65"/>
      <c r="L413" s="65"/>
      <c r="M413" s="11">
        <v>0</v>
      </c>
      <c r="N413" s="10">
        <f t="shared" si="28"/>
        <v>0</v>
      </c>
    </row>
    <row r="414" spans="1:14">
      <c r="E414" s="64"/>
      <c r="F414" s="65"/>
      <c r="G414" s="65"/>
      <c r="H414" s="11">
        <v>0</v>
      </c>
      <c r="I414" s="12">
        <f t="shared" si="27"/>
        <v>0</v>
      </c>
      <c r="J414" s="64"/>
      <c r="K414" s="65"/>
      <c r="L414" s="65"/>
      <c r="M414" s="11">
        <v>0</v>
      </c>
      <c r="N414" s="10">
        <f t="shared" si="28"/>
        <v>0</v>
      </c>
    </row>
    <row r="415" spans="1:14">
      <c r="E415" s="64"/>
      <c r="F415" s="65"/>
      <c r="G415" s="65"/>
      <c r="H415" s="11">
        <v>0</v>
      </c>
      <c r="I415" s="12">
        <f t="shared" si="27"/>
        <v>0</v>
      </c>
      <c r="J415" s="64"/>
      <c r="K415" s="65"/>
      <c r="L415" s="65"/>
      <c r="M415" s="11">
        <v>0</v>
      </c>
      <c r="N415" s="10">
        <f t="shared" si="28"/>
        <v>0</v>
      </c>
    </row>
  </sheetData>
  <mergeCells count="915">
    <mergeCell ref="A34:D34"/>
    <mergeCell ref="E34:G34"/>
    <mergeCell ref="J34:L34"/>
    <mergeCell ref="A35:D35"/>
    <mergeCell ref="E35:G35"/>
    <mergeCell ref="J35:L35"/>
    <mergeCell ref="A23:D23"/>
    <mergeCell ref="A24:D24"/>
    <mergeCell ref="A25:D25"/>
    <mergeCell ref="A27:L28"/>
    <mergeCell ref="A29:L30"/>
    <mergeCell ref="A31:D32"/>
    <mergeCell ref="E31:I31"/>
    <mergeCell ref="J31:N31"/>
    <mergeCell ref="E32:G32"/>
    <mergeCell ref="J32:L32"/>
    <mergeCell ref="E33:G33"/>
    <mergeCell ref="A33:D33"/>
    <mergeCell ref="J33:L33"/>
    <mergeCell ref="A362:D362"/>
    <mergeCell ref="E362:G362"/>
    <mergeCell ref="E402:G402"/>
    <mergeCell ref="J402:L402"/>
    <mergeCell ref="A317:D317"/>
    <mergeCell ref="A318:D318"/>
    <mergeCell ref="A319:D319"/>
    <mergeCell ref="A320:D320"/>
    <mergeCell ref="A321:D321"/>
    <mergeCell ref="A322:D322"/>
    <mergeCell ref="A323:D323"/>
    <mergeCell ref="A324:D324"/>
    <mergeCell ref="A354:D354"/>
    <mergeCell ref="A356:L357"/>
    <mergeCell ref="A358:L359"/>
    <mergeCell ref="A360:D361"/>
    <mergeCell ref="E360:I360"/>
    <mergeCell ref="J360:N360"/>
    <mergeCell ref="E355:G355"/>
    <mergeCell ref="J355:L355"/>
    <mergeCell ref="E361:G361"/>
    <mergeCell ref="J361:L361"/>
    <mergeCell ref="E399:G399"/>
    <mergeCell ref="J399:L399"/>
    <mergeCell ref="E400:G400"/>
    <mergeCell ref="J400:L400"/>
    <mergeCell ref="E401:G401"/>
    <mergeCell ref="J401:L401"/>
    <mergeCell ref="E392:G392"/>
    <mergeCell ref="J392:L392"/>
    <mergeCell ref="E393:G393"/>
    <mergeCell ref="J393:L393"/>
    <mergeCell ref="A394:L395"/>
    <mergeCell ref="A396:L397"/>
    <mergeCell ref="A398:D399"/>
    <mergeCell ref="E398:I398"/>
    <mergeCell ref="J398:N398"/>
    <mergeCell ref="E369:G369"/>
    <mergeCell ref="J369:L369"/>
    <mergeCell ref="E370:G370"/>
    <mergeCell ref="J370:L370"/>
    <mergeCell ref="E365:G365"/>
    <mergeCell ref="J365:L365"/>
    <mergeCell ref="A369:D369"/>
    <mergeCell ref="E363:G363"/>
    <mergeCell ref="J363:L363"/>
    <mergeCell ref="E364:G364"/>
    <mergeCell ref="J364:L364"/>
    <mergeCell ref="A366:D366"/>
    <mergeCell ref="A367:D367"/>
    <mergeCell ref="A363:D363"/>
    <mergeCell ref="A364:D364"/>
    <mergeCell ref="A365:D365"/>
    <mergeCell ref="E354:G354"/>
    <mergeCell ref="J354:L354"/>
    <mergeCell ref="A368:D368"/>
    <mergeCell ref="E366:G366"/>
    <mergeCell ref="J366:L366"/>
    <mergeCell ref="E367:G367"/>
    <mergeCell ref="J367:L367"/>
    <mergeCell ref="A349:D349"/>
    <mergeCell ref="E347:G347"/>
    <mergeCell ref="J347:L347"/>
    <mergeCell ref="E348:G348"/>
    <mergeCell ref="J348:L348"/>
    <mergeCell ref="A350:D350"/>
    <mergeCell ref="A351:D351"/>
    <mergeCell ref="E350:G350"/>
    <mergeCell ref="J350:L350"/>
    <mergeCell ref="E351:G351"/>
    <mergeCell ref="J351:L351"/>
    <mergeCell ref="E368:G368"/>
    <mergeCell ref="J368:L368"/>
    <mergeCell ref="E352:G352"/>
    <mergeCell ref="J352:L352"/>
    <mergeCell ref="E353:G353"/>
    <mergeCell ref="J353:L353"/>
    <mergeCell ref="A343:L344"/>
    <mergeCell ref="A345:D346"/>
    <mergeCell ref="E345:I345"/>
    <mergeCell ref="J345:N345"/>
    <mergeCell ref="A347:D347"/>
    <mergeCell ref="A348:D348"/>
    <mergeCell ref="E346:G346"/>
    <mergeCell ref="J346:L346"/>
    <mergeCell ref="E349:G349"/>
    <mergeCell ref="J349:L349"/>
    <mergeCell ref="E337:G337"/>
    <mergeCell ref="J337:L337"/>
    <mergeCell ref="E338:G338"/>
    <mergeCell ref="J338:L338"/>
    <mergeCell ref="E339:G339"/>
    <mergeCell ref="J339:L339"/>
    <mergeCell ref="E340:G340"/>
    <mergeCell ref="J340:L340"/>
    <mergeCell ref="A341:L342"/>
    <mergeCell ref="A338:D338"/>
    <mergeCell ref="A336:D336"/>
    <mergeCell ref="E332:G332"/>
    <mergeCell ref="J332:L332"/>
    <mergeCell ref="E333:G333"/>
    <mergeCell ref="J333:L333"/>
    <mergeCell ref="E331:I331"/>
    <mergeCell ref="J331:N331"/>
    <mergeCell ref="E334:G334"/>
    <mergeCell ref="J334:L334"/>
    <mergeCell ref="E335:G335"/>
    <mergeCell ref="J335:L335"/>
    <mergeCell ref="E336:G336"/>
    <mergeCell ref="J336:L336"/>
    <mergeCell ref="A239:D239"/>
    <mergeCell ref="A240:D240"/>
    <mergeCell ref="A241:D241"/>
    <mergeCell ref="A242:D242"/>
    <mergeCell ref="A327:L328"/>
    <mergeCell ref="A329:L330"/>
    <mergeCell ref="A333:D333"/>
    <mergeCell ref="A334:D334"/>
    <mergeCell ref="A335:D335"/>
    <mergeCell ref="E326:G326"/>
    <mergeCell ref="J326:L326"/>
    <mergeCell ref="E324:G324"/>
    <mergeCell ref="J324:L324"/>
    <mergeCell ref="E325:G325"/>
    <mergeCell ref="J325:L325"/>
    <mergeCell ref="J323:L323"/>
    <mergeCell ref="E323:G323"/>
    <mergeCell ref="J292:L292"/>
    <mergeCell ref="E293:G293"/>
    <mergeCell ref="J293:L293"/>
    <mergeCell ref="E294:G294"/>
    <mergeCell ref="J294:L294"/>
    <mergeCell ref="A295:L296"/>
    <mergeCell ref="A297:L298"/>
    <mergeCell ref="A61:D61"/>
    <mergeCell ref="A62:D62"/>
    <mergeCell ref="A63:D63"/>
    <mergeCell ref="A64:D64"/>
    <mergeCell ref="A65:D65"/>
    <mergeCell ref="A66:D66"/>
    <mergeCell ref="E77:G77"/>
    <mergeCell ref="J77:L77"/>
    <mergeCell ref="A205:D205"/>
    <mergeCell ref="E78:G78"/>
    <mergeCell ref="J78:L78"/>
    <mergeCell ref="A80:D80"/>
    <mergeCell ref="A81:D81"/>
    <mergeCell ref="A82:D82"/>
    <mergeCell ref="J200:L200"/>
    <mergeCell ref="E201:G201"/>
    <mergeCell ref="J201:L201"/>
    <mergeCell ref="E202:G202"/>
    <mergeCell ref="J202:L202"/>
    <mergeCell ref="E203:G203"/>
    <mergeCell ref="J203:L203"/>
    <mergeCell ref="E204:G204"/>
    <mergeCell ref="J204:L204"/>
    <mergeCell ref="E205:G205"/>
    <mergeCell ref="A207:D207"/>
    <mergeCell ref="A208:D208"/>
    <mergeCell ref="E207:G207"/>
    <mergeCell ref="J207:L207"/>
    <mergeCell ref="E208:G208"/>
    <mergeCell ref="J208:L208"/>
    <mergeCell ref="A212:D212"/>
    <mergeCell ref="A213:D213"/>
    <mergeCell ref="A209:D209"/>
    <mergeCell ref="A210:D210"/>
    <mergeCell ref="A211:D211"/>
    <mergeCell ref="E210:G210"/>
    <mergeCell ref="J210:L210"/>
    <mergeCell ref="E211:G211"/>
    <mergeCell ref="J211:L211"/>
    <mergeCell ref="E212:G212"/>
    <mergeCell ref="J212:L212"/>
    <mergeCell ref="E213:G213"/>
    <mergeCell ref="J213:L213"/>
    <mergeCell ref="E209:G209"/>
    <mergeCell ref="J209:L209"/>
    <mergeCell ref="A214:D214"/>
    <mergeCell ref="A215:D215"/>
    <mergeCell ref="A216:D216"/>
    <mergeCell ref="A217:D217"/>
    <mergeCell ref="A218:D218"/>
    <mergeCell ref="A219:D219"/>
    <mergeCell ref="A221:L222"/>
    <mergeCell ref="A223:L224"/>
    <mergeCell ref="A225:D226"/>
    <mergeCell ref="E225:I225"/>
    <mergeCell ref="J225:N225"/>
    <mergeCell ref="E226:G226"/>
    <mergeCell ref="J226:L226"/>
    <mergeCell ref="E215:G215"/>
    <mergeCell ref="J215:L215"/>
    <mergeCell ref="E214:G214"/>
    <mergeCell ref="J214:L214"/>
    <mergeCell ref="A237:D237"/>
    <mergeCell ref="A238:D238"/>
    <mergeCell ref="A353:D353"/>
    <mergeCell ref="A313:L314"/>
    <mergeCell ref="A315:D316"/>
    <mergeCell ref="E315:I315"/>
    <mergeCell ref="J315:N315"/>
    <mergeCell ref="A325:D325"/>
    <mergeCell ref="A331:D332"/>
    <mergeCell ref="E316:G316"/>
    <mergeCell ref="J316:L316"/>
    <mergeCell ref="E317:G317"/>
    <mergeCell ref="J317:L317"/>
    <mergeCell ref="E318:G318"/>
    <mergeCell ref="J318:L318"/>
    <mergeCell ref="E319:G319"/>
    <mergeCell ref="J319:L319"/>
    <mergeCell ref="E320:G320"/>
    <mergeCell ref="J320:L320"/>
    <mergeCell ref="E321:G321"/>
    <mergeCell ref="J321:L321"/>
    <mergeCell ref="E322:G322"/>
    <mergeCell ref="J322:L322"/>
    <mergeCell ref="A337:D337"/>
    <mergeCell ref="J291:L291"/>
    <mergeCell ref="E292:G292"/>
    <mergeCell ref="E300:G300"/>
    <mergeCell ref="J300:L300"/>
    <mergeCell ref="E305:G305"/>
    <mergeCell ref="J305:L305"/>
    <mergeCell ref="E306:G306"/>
    <mergeCell ref="J306:L306"/>
    <mergeCell ref="E301:G301"/>
    <mergeCell ref="J301:L301"/>
    <mergeCell ref="E302:G302"/>
    <mergeCell ref="J302:L302"/>
    <mergeCell ref="E303:G303"/>
    <mergeCell ref="J303:L303"/>
    <mergeCell ref="E304:G304"/>
    <mergeCell ref="J304:L304"/>
    <mergeCell ref="A287:D287"/>
    <mergeCell ref="A288:D288"/>
    <mergeCell ref="A289:D289"/>
    <mergeCell ref="A290:D290"/>
    <mergeCell ref="A291:D291"/>
    <mergeCell ref="A292:D292"/>
    <mergeCell ref="A293:D293"/>
    <mergeCell ref="E283:G283"/>
    <mergeCell ref="J283:L283"/>
    <mergeCell ref="E284:G284"/>
    <mergeCell ref="J284:L284"/>
    <mergeCell ref="E285:G285"/>
    <mergeCell ref="J285:L285"/>
    <mergeCell ref="E286:G286"/>
    <mergeCell ref="J286:L286"/>
    <mergeCell ref="E287:G287"/>
    <mergeCell ref="J287:L287"/>
    <mergeCell ref="E288:G288"/>
    <mergeCell ref="J288:L288"/>
    <mergeCell ref="E289:G289"/>
    <mergeCell ref="J289:L289"/>
    <mergeCell ref="E290:G290"/>
    <mergeCell ref="J290:L290"/>
    <mergeCell ref="E291:G291"/>
    <mergeCell ref="J256:L256"/>
    <mergeCell ref="E259:G259"/>
    <mergeCell ref="A275:D275"/>
    <mergeCell ref="A276:D276"/>
    <mergeCell ref="A278:L279"/>
    <mergeCell ref="E274:G274"/>
    <mergeCell ref="J274:L274"/>
    <mergeCell ref="E275:G275"/>
    <mergeCell ref="J275:L275"/>
    <mergeCell ref="E270:G270"/>
    <mergeCell ref="J270:L270"/>
    <mergeCell ref="E271:G271"/>
    <mergeCell ref="J271:L271"/>
    <mergeCell ref="E272:G272"/>
    <mergeCell ref="J272:L272"/>
    <mergeCell ref="E273:G273"/>
    <mergeCell ref="J273:L273"/>
    <mergeCell ref="E276:G276"/>
    <mergeCell ref="J276:L276"/>
    <mergeCell ref="E277:G277"/>
    <mergeCell ref="J277:L277"/>
    <mergeCell ref="A270:D270"/>
    <mergeCell ref="A271:D271"/>
    <mergeCell ref="J259:L259"/>
    <mergeCell ref="E254:G254"/>
    <mergeCell ref="J254:L254"/>
    <mergeCell ref="E266:G266"/>
    <mergeCell ref="J266:L266"/>
    <mergeCell ref="E267:G267"/>
    <mergeCell ref="J267:L267"/>
    <mergeCell ref="A272:D272"/>
    <mergeCell ref="A273:D273"/>
    <mergeCell ref="A274:D274"/>
    <mergeCell ref="A254:D254"/>
    <mergeCell ref="A255:D255"/>
    <mergeCell ref="E255:G255"/>
    <mergeCell ref="J255:L255"/>
    <mergeCell ref="A256:D256"/>
    <mergeCell ref="A257:D257"/>
    <mergeCell ref="A258:D258"/>
    <mergeCell ref="A259:D259"/>
    <mergeCell ref="A261:L262"/>
    <mergeCell ref="A263:L264"/>
    <mergeCell ref="E257:G257"/>
    <mergeCell ref="J257:L257"/>
    <mergeCell ref="E258:G258"/>
    <mergeCell ref="J258:L258"/>
    <mergeCell ref="E256:G256"/>
    <mergeCell ref="A244:L245"/>
    <mergeCell ref="A251:D251"/>
    <mergeCell ref="A252:D252"/>
    <mergeCell ref="A253:D253"/>
    <mergeCell ref="A246:L247"/>
    <mergeCell ref="A248:D249"/>
    <mergeCell ref="E248:I248"/>
    <mergeCell ref="J248:N248"/>
    <mergeCell ref="E249:G249"/>
    <mergeCell ref="J249:L249"/>
    <mergeCell ref="E251:G251"/>
    <mergeCell ref="J251:L251"/>
    <mergeCell ref="E252:G252"/>
    <mergeCell ref="J252:L252"/>
    <mergeCell ref="E253:G253"/>
    <mergeCell ref="J253:L253"/>
    <mergeCell ref="A250:D250"/>
    <mergeCell ref="E250:G250"/>
    <mergeCell ref="J250:L250"/>
    <mergeCell ref="E239:G239"/>
    <mergeCell ref="J239:L239"/>
    <mergeCell ref="E240:G240"/>
    <mergeCell ref="J240:L240"/>
    <mergeCell ref="E241:G241"/>
    <mergeCell ref="J241:L241"/>
    <mergeCell ref="E242:G242"/>
    <mergeCell ref="J242:L242"/>
    <mergeCell ref="E243:G243"/>
    <mergeCell ref="J243:L243"/>
    <mergeCell ref="E234:G234"/>
    <mergeCell ref="J234:L234"/>
    <mergeCell ref="E235:G235"/>
    <mergeCell ref="J235:L235"/>
    <mergeCell ref="E236:G236"/>
    <mergeCell ref="J236:L236"/>
    <mergeCell ref="E237:G237"/>
    <mergeCell ref="J237:L237"/>
    <mergeCell ref="E238:G238"/>
    <mergeCell ref="J238:L238"/>
    <mergeCell ref="E229:G229"/>
    <mergeCell ref="J229:L229"/>
    <mergeCell ref="E230:G230"/>
    <mergeCell ref="J230:L230"/>
    <mergeCell ref="E231:G231"/>
    <mergeCell ref="J231:L231"/>
    <mergeCell ref="E232:G232"/>
    <mergeCell ref="J232:L232"/>
    <mergeCell ref="E233:G233"/>
    <mergeCell ref="J233:L233"/>
    <mergeCell ref="A235:D235"/>
    <mergeCell ref="A236:D236"/>
    <mergeCell ref="E216:G216"/>
    <mergeCell ref="J216:L216"/>
    <mergeCell ref="E217:G217"/>
    <mergeCell ref="J217:L217"/>
    <mergeCell ref="E218:G218"/>
    <mergeCell ref="J218:L218"/>
    <mergeCell ref="A231:D231"/>
    <mergeCell ref="A232:D232"/>
    <mergeCell ref="A233:D233"/>
    <mergeCell ref="A234:D234"/>
    <mergeCell ref="E219:G219"/>
    <mergeCell ref="J219:L219"/>
    <mergeCell ref="E220:G220"/>
    <mergeCell ref="J220:L220"/>
    <mergeCell ref="E227:G227"/>
    <mergeCell ref="J227:L227"/>
    <mergeCell ref="A227:D227"/>
    <mergeCell ref="A228:D228"/>
    <mergeCell ref="A229:D229"/>
    <mergeCell ref="A230:D230"/>
    <mergeCell ref="E228:G228"/>
    <mergeCell ref="J228:L228"/>
    <mergeCell ref="J205:L205"/>
    <mergeCell ref="E206:G206"/>
    <mergeCell ref="J206:L206"/>
    <mergeCell ref="A200:D200"/>
    <mergeCell ref="A201:D201"/>
    <mergeCell ref="A202:D202"/>
    <mergeCell ref="A203:D203"/>
    <mergeCell ref="A204:D204"/>
    <mergeCell ref="E196:G196"/>
    <mergeCell ref="E197:G197"/>
    <mergeCell ref="E198:G198"/>
    <mergeCell ref="E199:G199"/>
    <mergeCell ref="E200:G200"/>
    <mergeCell ref="A195:D196"/>
    <mergeCell ref="E195:I195"/>
    <mergeCell ref="J195:N195"/>
    <mergeCell ref="A197:D197"/>
    <mergeCell ref="A198:D198"/>
    <mergeCell ref="A199:D199"/>
    <mergeCell ref="J196:L196"/>
    <mergeCell ref="J197:L197"/>
    <mergeCell ref="J198:L198"/>
    <mergeCell ref="J199:L199"/>
    <mergeCell ref="A206:D206"/>
    <mergeCell ref="E182:G182"/>
    <mergeCell ref="J182:L182"/>
    <mergeCell ref="E183:G183"/>
    <mergeCell ref="J183:L183"/>
    <mergeCell ref="E184:G184"/>
    <mergeCell ref="J184:L184"/>
    <mergeCell ref="E185:G185"/>
    <mergeCell ref="J185:L185"/>
    <mergeCell ref="E188:G188"/>
    <mergeCell ref="J188:L188"/>
    <mergeCell ref="J177:L177"/>
    <mergeCell ref="E178:G178"/>
    <mergeCell ref="J178:L178"/>
    <mergeCell ref="E179:G179"/>
    <mergeCell ref="J179:L179"/>
    <mergeCell ref="E180:G180"/>
    <mergeCell ref="J180:L180"/>
    <mergeCell ref="E181:G181"/>
    <mergeCell ref="J181:L181"/>
    <mergeCell ref="A173:D173"/>
    <mergeCell ref="A174:D174"/>
    <mergeCell ref="A175:D175"/>
    <mergeCell ref="A176:D176"/>
    <mergeCell ref="A177:D177"/>
    <mergeCell ref="A178:D178"/>
    <mergeCell ref="A179:D179"/>
    <mergeCell ref="E169:G169"/>
    <mergeCell ref="J169:L169"/>
    <mergeCell ref="E170:G170"/>
    <mergeCell ref="J170:L170"/>
    <mergeCell ref="E171:G171"/>
    <mergeCell ref="J171:L171"/>
    <mergeCell ref="E172:G172"/>
    <mergeCell ref="J172:L172"/>
    <mergeCell ref="E173:G173"/>
    <mergeCell ref="J173:L173"/>
    <mergeCell ref="E174:G174"/>
    <mergeCell ref="J174:L174"/>
    <mergeCell ref="E175:G175"/>
    <mergeCell ref="J175:L175"/>
    <mergeCell ref="E176:G176"/>
    <mergeCell ref="J176:L176"/>
    <mergeCell ref="E177:G177"/>
    <mergeCell ref="A170:D170"/>
    <mergeCell ref="A161:D161"/>
    <mergeCell ref="A162:D162"/>
    <mergeCell ref="A171:D171"/>
    <mergeCell ref="A172:D172"/>
    <mergeCell ref="A168:D169"/>
    <mergeCell ref="E168:I168"/>
    <mergeCell ref="J168:N168"/>
    <mergeCell ref="A166:L167"/>
    <mergeCell ref="E160:G160"/>
    <mergeCell ref="J157:L157"/>
    <mergeCell ref="E158:G158"/>
    <mergeCell ref="J158:L158"/>
    <mergeCell ref="E156:G156"/>
    <mergeCell ref="J156:L156"/>
    <mergeCell ref="A164:L165"/>
    <mergeCell ref="J160:L160"/>
    <mergeCell ref="E161:G161"/>
    <mergeCell ref="J161:L161"/>
    <mergeCell ref="E162:G162"/>
    <mergeCell ref="E157:G157"/>
    <mergeCell ref="E159:G159"/>
    <mergeCell ref="J159:L159"/>
    <mergeCell ref="J162:L162"/>
    <mergeCell ref="E163:G163"/>
    <mergeCell ref="J163:L163"/>
    <mergeCell ref="E142:G142"/>
    <mergeCell ref="J142:L142"/>
    <mergeCell ref="E143:G143"/>
    <mergeCell ref="J143:L143"/>
    <mergeCell ref="E145:G145"/>
    <mergeCell ref="J145:L145"/>
    <mergeCell ref="E146:G146"/>
    <mergeCell ref="J146:L146"/>
    <mergeCell ref="E147:G147"/>
    <mergeCell ref="J147:L147"/>
    <mergeCell ref="J144:L144"/>
    <mergeCell ref="E144:G144"/>
    <mergeCell ref="E137:G137"/>
    <mergeCell ref="J137:L137"/>
    <mergeCell ref="E138:G138"/>
    <mergeCell ref="J138:L138"/>
    <mergeCell ref="E139:G139"/>
    <mergeCell ref="J139:L139"/>
    <mergeCell ref="E140:G140"/>
    <mergeCell ref="J140:L140"/>
    <mergeCell ref="E141:G141"/>
    <mergeCell ref="J141:L141"/>
    <mergeCell ref="E132:G132"/>
    <mergeCell ref="J132:L132"/>
    <mergeCell ref="E133:G133"/>
    <mergeCell ref="J133:L133"/>
    <mergeCell ref="E134:G134"/>
    <mergeCell ref="J134:L134"/>
    <mergeCell ref="E135:G135"/>
    <mergeCell ref="J135:L135"/>
    <mergeCell ref="E136:G136"/>
    <mergeCell ref="J136:L136"/>
    <mergeCell ref="A132:D132"/>
    <mergeCell ref="A133:D133"/>
    <mergeCell ref="E114:G114"/>
    <mergeCell ref="J114:L114"/>
    <mergeCell ref="E115:G115"/>
    <mergeCell ref="J115:L115"/>
    <mergeCell ref="E116:G116"/>
    <mergeCell ref="J116:L116"/>
    <mergeCell ref="E121:G121"/>
    <mergeCell ref="J121:L121"/>
    <mergeCell ref="E122:G122"/>
    <mergeCell ref="J122:L122"/>
    <mergeCell ref="E123:G123"/>
    <mergeCell ref="J123:L123"/>
    <mergeCell ref="E124:G124"/>
    <mergeCell ref="J124:L124"/>
    <mergeCell ref="E125:G125"/>
    <mergeCell ref="J125:L125"/>
    <mergeCell ref="E126:G126"/>
    <mergeCell ref="J126:L126"/>
    <mergeCell ref="E127:G127"/>
    <mergeCell ref="J127:L127"/>
    <mergeCell ref="E128:G128"/>
    <mergeCell ref="J128:L128"/>
    <mergeCell ref="A129:D129"/>
    <mergeCell ref="E113:G113"/>
    <mergeCell ref="J113:L113"/>
    <mergeCell ref="E117:G117"/>
    <mergeCell ref="J117:L117"/>
    <mergeCell ref="E118:G118"/>
    <mergeCell ref="J118:L118"/>
    <mergeCell ref="A130:D130"/>
    <mergeCell ref="A131:D131"/>
    <mergeCell ref="E129:G129"/>
    <mergeCell ref="J129:L129"/>
    <mergeCell ref="E130:G130"/>
    <mergeCell ref="J130:L130"/>
    <mergeCell ref="E131:G131"/>
    <mergeCell ref="J131:L131"/>
    <mergeCell ref="A124:D124"/>
    <mergeCell ref="A125:D125"/>
    <mergeCell ref="E119:G119"/>
    <mergeCell ref="J119:L119"/>
    <mergeCell ref="E120:G120"/>
    <mergeCell ref="J120:L120"/>
    <mergeCell ref="A126:D126"/>
    <mergeCell ref="A127:D127"/>
    <mergeCell ref="A128:D128"/>
    <mergeCell ref="A117:D117"/>
    <mergeCell ref="J112:N112"/>
    <mergeCell ref="E104:G104"/>
    <mergeCell ref="J104:L104"/>
    <mergeCell ref="E105:G105"/>
    <mergeCell ref="J105:L105"/>
    <mergeCell ref="E106:G106"/>
    <mergeCell ref="J106:L106"/>
    <mergeCell ref="E107:G107"/>
    <mergeCell ref="J107:L107"/>
    <mergeCell ref="A114:D114"/>
    <mergeCell ref="A115:D115"/>
    <mergeCell ref="A108:L109"/>
    <mergeCell ref="A110:L111"/>
    <mergeCell ref="A112:D113"/>
    <mergeCell ref="E112:I112"/>
    <mergeCell ref="A116:D116"/>
    <mergeCell ref="A103:D103"/>
    <mergeCell ref="A104:D104"/>
    <mergeCell ref="A105:D105"/>
    <mergeCell ref="E102:G102"/>
    <mergeCell ref="J102:L102"/>
    <mergeCell ref="E103:G103"/>
    <mergeCell ref="J103:L103"/>
    <mergeCell ref="A106:D106"/>
    <mergeCell ref="A97:L98"/>
    <mergeCell ref="A99:L100"/>
    <mergeCell ref="A101:D102"/>
    <mergeCell ref="E101:I101"/>
    <mergeCell ref="J101:N101"/>
    <mergeCell ref="E96:G96"/>
    <mergeCell ref="J96:L96"/>
    <mergeCell ref="A91:D91"/>
    <mergeCell ref="A92:D92"/>
    <mergeCell ref="A93:D93"/>
    <mergeCell ref="E89:G89"/>
    <mergeCell ref="J89:L89"/>
    <mergeCell ref="E90:G90"/>
    <mergeCell ref="J90:L90"/>
    <mergeCell ref="A94:D94"/>
    <mergeCell ref="A95:D95"/>
    <mergeCell ref="E94:G94"/>
    <mergeCell ref="J94:L94"/>
    <mergeCell ref="E95:G95"/>
    <mergeCell ref="E91:G91"/>
    <mergeCell ref="J91:L91"/>
    <mergeCell ref="E92:G92"/>
    <mergeCell ref="J92:L92"/>
    <mergeCell ref="E93:G93"/>
    <mergeCell ref="J93:L93"/>
    <mergeCell ref="J95:L95"/>
    <mergeCell ref="E80:G80"/>
    <mergeCell ref="J80:L80"/>
    <mergeCell ref="E81:G81"/>
    <mergeCell ref="J81:L81"/>
    <mergeCell ref="E82:G82"/>
    <mergeCell ref="J82:L82"/>
    <mergeCell ref="E83:G83"/>
    <mergeCell ref="J83:L83"/>
    <mergeCell ref="A90:D90"/>
    <mergeCell ref="E79:G79"/>
    <mergeCell ref="J79:L79"/>
    <mergeCell ref="A77:D77"/>
    <mergeCell ref="A78:D78"/>
    <mergeCell ref="E73:G73"/>
    <mergeCell ref="J73:L73"/>
    <mergeCell ref="A72:D73"/>
    <mergeCell ref="E72:I72"/>
    <mergeCell ref="J72:N72"/>
    <mergeCell ref="E74:G74"/>
    <mergeCell ref="A79:D79"/>
    <mergeCell ref="J74:L74"/>
    <mergeCell ref="A68:L69"/>
    <mergeCell ref="A74:D74"/>
    <mergeCell ref="A75:D75"/>
    <mergeCell ref="A76:D76"/>
    <mergeCell ref="E75:G75"/>
    <mergeCell ref="J75:L75"/>
    <mergeCell ref="E76:G76"/>
    <mergeCell ref="J76:L76"/>
    <mergeCell ref="A70:L71"/>
    <mergeCell ref="E63:G63"/>
    <mergeCell ref="J63:L63"/>
    <mergeCell ref="E64:G64"/>
    <mergeCell ref="J64:L64"/>
    <mergeCell ref="E65:G65"/>
    <mergeCell ref="J65:L65"/>
    <mergeCell ref="E66:G66"/>
    <mergeCell ref="J66:L66"/>
    <mergeCell ref="E67:G67"/>
    <mergeCell ref="J67:L67"/>
    <mergeCell ref="E58:G58"/>
    <mergeCell ref="J58:L58"/>
    <mergeCell ref="E59:G59"/>
    <mergeCell ref="J59:L59"/>
    <mergeCell ref="E60:G60"/>
    <mergeCell ref="J60:L60"/>
    <mergeCell ref="E61:G61"/>
    <mergeCell ref="J61:L61"/>
    <mergeCell ref="E62:G62"/>
    <mergeCell ref="J62:L62"/>
    <mergeCell ref="E25:G25"/>
    <mergeCell ref="J23:L23"/>
    <mergeCell ref="J24:L24"/>
    <mergeCell ref="J25:L25"/>
    <mergeCell ref="J55:L55"/>
    <mergeCell ref="E56:G56"/>
    <mergeCell ref="J56:L56"/>
    <mergeCell ref="E57:G57"/>
    <mergeCell ref="J57:L57"/>
    <mergeCell ref="A47:L48"/>
    <mergeCell ref="A49:L50"/>
    <mergeCell ref="J44:L44"/>
    <mergeCell ref="E45:G45"/>
    <mergeCell ref="J54:L54"/>
    <mergeCell ref="A21:D21"/>
    <mergeCell ref="E21:G21"/>
    <mergeCell ref="J21:L21"/>
    <mergeCell ref="A37:L38"/>
    <mergeCell ref="A39:L40"/>
    <mergeCell ref="E41:I41"/>
    <mergeCell ref="J41:N41"/>
    <mergeCell ref="E42:G42"/>
    <mergeCell ref="J42:L42"/>
    <mergeCell ref="A51:D52"/>
    <mergeCell ref="E51:I51"/>
    <mergeCell ref="J51:N51"/>
    <mergeCell ref="A53:D53"/>
    <mergeCell ref="J52:L52"/>
    <mergeCell ref="A22:D22"/>
    <mergeCell ref="E22:G22"/>
    <mergeCell ref="J22:L22"/>
    <mergeCell ref="E23:G23"/>
    <mergeCell ref="E24:G24"/>
    <mergeCell ref="J8:M8"/>
    <mergeCell ref="J9:M9"/>
    <mergeCell ref="A14:L15"/>
    <mergeCell ref="A11:N12"/>
    <mergeCell ref="A118:D118"/>
    <mergeCell ref="A119:D119"/>
    <mergeCell ref="A120:D120"/>
    <mergeCell ref="A121:D121"/>
    <mergeCell ref="A122:D122"/>
    <mergeCell ref="A16:L17"/>
    <mergeCell ref="A20:D20"/>
    <mergeCell ref="E20:G20"/>
    <mergeCell ref="A58:D58"/>
    <mergeCell ref="A56:D56"/>
    <mergeCell ref="A57:D57"/>
    <mergeCell ref="E43:G43"/>
    <mergeCell ref="E44:G44"/>
    <mergeCell ref="E46:G46"/>
    <mergeCell ref="A45:D45"/>
    <mergeCell ref="A54:D54"/>
    <mergeCell ref="A55:D55"/>
    <mergeCell ref="E53:G53"/>
    <mergeCell ref="E26:G26"/>
    <mergeCell ref="J26:L26"/>
    <mergeCell ref="A123:D123"/>
    <mergeCell ref="E18:I18"/>
    <mergeCell ref="A84:L85"/>
    <mergeCell ref="A86:L87"/>
    <mergeCell ref="A88:D89"/>
    <mergeCell ref="E88:I88"/>
    <mergeCell ref="J88:N88"/>
    <mergeCell ref="A18:D19"/>
    <mergeCell ref="J43:L43"/>
    <mergeCell ref="A59:D59"/>
    <mergeCell ref="A60:D60"/>
    <mergeCell ref="J19:L19"/>
    <mergeCell ref="J20:L20"/>
    <mergeCell ref="J18:N18"/>
    <mergeCell ref="E19:G19"/>
    <mergeCell ref="J53:L53"/>
    <mergeCell ref="E54:G54"/>
    <mergeCell ref="J45:L45"/>
    <mergeCell ref="J46:L46"/>
    <mergeCell ref="E52:G52"/>
    <mergeCell ref="A44:D44"/>
    <mergeCell ref="A43:D43"/>
    <mergeCell ref="A41:D42"/>
    <mergeCell ref="E55:G55"/>
    <mergeCell ref="A140:D140"/>
    <mergeCell ref="A141:D141"/>
    <mergeCell ref="A142:D142"/>
    <mergeCell ref="A143:D143"/>
    <mergeCell ref="A145:D145"/>
    <mergeCell ref="A146:D146"/>
    <mergeCell ref="A134:D134"/>
    <mergeCell ref="A135:D135"/>
    <mergeCell ref="A136:D136"/>
    <mergeCell ref="A137:D137"/>
    <mergeCell ref="A138:D138"/>
    <mergeCell ref="A139:D139"/>
    <mergeCell ref="A144:D144"/>
    <mergeCell ref="A180:D180"/>
    <mergeCell ref="A181:D181"/>
    <mergeCell ref="A182:D182"/>
    <mergeCell ref="A183:D183"/>
    <mergeCell ref="A184:D184"/>
    <mergeCell ref="A185:D185"/>
    <mergeCell ref="A147:D147"/>
    <mergeCell ref="A148:D148"/>
    <mergeCell ref="A149:D149"/>
    <mergeCell ref="A151:L152"/>
    <mergeCell ref="A153:L154"/>
    <mergeCell ref="A155:D156"/>
    <mergeCell ref="E155:I155"/>
    <mergeCell ref="J155:N155"/>
    <mergeCell ref="E149:G149"/>
    <mergeCell ref="J149:L149"/>
    <mergeCell ref="E148:G148"/>
    <mergeCell ref="J148:L148"/>
    <mergeCell ref="E150:G150"/>
    <mergeCell ref="J150:L150"/>
    <mergeCell ref="A157:D157"/>
    <mergeCell ref="A158:D158"/>
    <mergeCell ref="A159:D159"/>
    <mergeCell ref="A160:D160"/>
    <mergeCell ref="A186:D186"/>
    <mergeCell ref="A187:D187"/>
    <mergeCell ref="A188:D188"/>
    <mergeCell ref="A189:D189"/>
    <mergeCell ref="A191:L192"/>
    <mergeCell ref="A193:L194"/>
    <mergeCell ref="E186:G186"/>
    <mergeCell ref="J186:L186"/>
    <mergeCell ref="E187:G187"/>
    <mergeCell ref="J187:L187"/>
    <mergeCell ref="E189:G189"/>
    <mergeCell ref="J189:L189"/>
    <mergeCell ref="E190:G190"/>
    <mergeCell ref="J190:L190"/>
    <mergeCell ref="A311:L312"/>
    <mergeCell ref="A339:D339"/>
    <mergeCell ref="A352:D352"/>
    <mergeCell ref="A305:D305"/>
    <mergeCell ref="A306:D306"/>
    <mergeCell ref="E260:G260"/>
    <mergeCell ref="J260:L260"/>
    <mergeCell ref="A265:D266"/>
    <mergeCell ref="E265:I265"/>
    <mergeCell ref="J265:N265"/>
    <mergeCell ref="A267:D267"/>
    <mergeCell ref="A268:D268"/>
    <mergeCell ref="A269:D269"/>
    <mergeCell ref="E268:G268"/>
    <mergeCell ref="J268:L268"/>
    <mergeCell ref="E269:G269"/>
    <mergeCell ref="J269:L269"/>
    <mergeCell ref="A284:D284"/>
    <mergeCell ref="A285:D285"/>
    <mergeCell ref="A280:L281"/>
    <mergeCell ref="A282:D283"/>
    <mergeCell ref="E282:I282"/>
    <mergeCell ref="J282:N282"/>
    <mergeCell ref="A286:D286"/>
    <mergeCell ref="A308:D308"/>
    <mergeCell ref="A309:D309"/>
    <mergeCell ref="J307:L307"/>
    <mergeCell ref="E308:G308"/>
    <mergeCell ref="J308:L308"/>
    <mergeCell ref="E309:G309"/>
    <mergeCell ref="J309:L309"/>
    <mergeCell ref="E310:G310"/>
    <mergeCell ref="J310:L310"/>
    <mergeCell ref="A299:D300"/>
    <mergeCell ref="E299:I299"/>
    <mergeCell ref="J299:N299"/>
    <mergeCell ref="A301:D301"/>
    <mergeCell ref="A302:D302"/>
    <mergeCell ref="A303:D303"/>
    <mergeCell ref="A304:D304"/>
    <mergeCell ref="A307:D307"/>
    <mergeCell ref="E307:G307"/>
    <mergeCell ref="A371:L372"/>
    <mergeCell ref="A373:L374"/>
    <mergeCell ref="A375:D376"/>
    <mergeCell ref="E375:I375"/>
    <mergeCell ref="J375:N375"/>
    <mergeCell ref="E376:G376"/>
    <mergeCell ref="J376:L376"/>
    <mergeCell ref="A377:D377"/>
    <mergeCell ref="E377:G377"/>
    <mergeCell ref="J377:L377"/>
    <mergeCell ref="A378:D378"/>
    <mergeCell ref="E378:G378"/>
    <mergeCell ref="J378:L378"/>
    <mergeCell ref="A379:D379"/>
    <mergeCell ref="E379:G379"/>
    <mergeCell ref="J379:L379"/>
    <mergeCell ref="A380:D380"/>
    <mergeCell ref="E380:G380"/>
    <mergeCell ref="J380:L380"/>
    <mergeCell ref="E406:G406"/>
    <mergeCell ref="J406:L406"/>
    <mergeCell ref="E407:G407"/>
    <mergeCell ref="J407:L407"/>
    <mergeCell ref="A381:D381"/>
    <mergeCell ref="E381:G381"/>
    <mergeCell ref="J381:L381"/>
    <mergeCell ref="A382:D382"/>
    <mergeCell ref="E382:G382"/>
    <mergeCell ref="J382:L382"/>
    <mergeCell ref="A392:D392"/>
    <mergeCell ref="A384:L385"/>
    <mergeCell ref="E389:G389"/>
    <mergeCell ref="J389:L389"/>
    <mergeCell ref="A386:L387"/>
    <mergeCell ref="A388:D389"/>
    <mergeCell ref="E388:I388"/>
    <mergeCell ref="J388:N388"/>
    <mergeCell ref="E390:G390"/>
    <mergeCell ref="J390:L390"/>
    <mergeCell ref="E391:G391"/>
    <mergeCell ref="J391:L391"/>
    <mergeCell ref="A390:D390"/>
    <mergeCell ref="A391:D391"/>
    <mergeCell ref="E413:G413"/>
    <mergeCell ref="J413:L413"/>
    <mergeCell ref="E414:G414"/>
    <mergeCell ref="J414:L414"/>
    <mergeCell ref="E415:G415"/>
    <mergeCell ref="J415:L415"/>
    <mergeCell ref="A400:D400"/>
    <mergeCell ref="A401:D401"/>
    <mergeCell ref="E408:G408"/>
    <mergeCell ref="J408:L408"/>
    <mergeCell ref="E409:G409"/>
    <mergeCell ref="J409:L409"/>
    <mergeCell ref="E410:G410"/>
    <mergeCell ref="J410:L410"/>
    <mergeCell ref="E411:G411"/>
    <mergeCell ref="J411:L411"/>
    <mergeCell ref="E412:G412"/>
    <mergeCell ref="J412:L412"/>
    <mergeCell ref="E403:G403"/>
    <mergeCell ref="J403:L403"/>
    <mergeCell ref="E404:G404"/>
    <mergeCell ref="J404:L404"/>
    <mergeCell ref="E405:G405"/>
    <mergeCell ref="J405:L405"/>
  </mergeCells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E21:G21 E43:G43 J43:L45 E53:G60 J53:L55 J63:L66 E63:G66 E74:G78 J75:L82 E90:G95 J90:L92 J103:L106 E114:G121 J114:L123 E145:G149 J145:L149 E157:G162 E170:G187 J170:L189 E197:G202 J197:L219 E227:G241 J228:L242 E251:G259 J251:L259 E267:G275 J268:L276 E284:G292 J285:L293 J301:L309 E301:G308 E317:G325 J317:L322 E333:G339 J333:L339 E347:G354 J347:L353 E363:G369 J363:L369 J390:L392 E22 J20:L22 E103:G105 E250 K382:L382 K381:L381 K380:L380 K379:L379 K378:L378 K377:L377 F382:G382 F381:G381 F380:G380 F379:G379 F378:G378 E377:G377 E382 J377 E378 J378 E379 J379 E380 J380 E381 J381 J382 I377 I378 I379 I380 I381 I382 J157:L162 J125:L143 E124:G139 J144 J23:L25 J34:L35 E23:G24 E33:G34 E35 E25 J33 E45:G45 F44:G44 J57:L62 K56:L56 E80:G81 F79:G79 E141:G143 F140:G140 E204:G216 F203:G203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Must ja tsingitud liitmik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2016-01-07T10:17:23Z</cp:lastPrinted>
  <dcterms:created xsi:type="dcterms:W3CDTF">1998-09-21T07:16:11Z</dcterms:created>
  <dcterms:modified xsi:type="dcterms:W3CDTF">2026-03-16T08:04:42Z</dcterms:modified>
</cp:coreProperties>
</file>