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Conex\"/>
    </mc:Choice>
  </mc:AlternateContent>
  <xr:revisionPtr revIDLastSave="0" documentId="13_ncr:1_{49D284D4-DFCD-4E1D-A656-A243E1FF507C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Conex surve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4" l="1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8" i="4"/>
  <c r="Q79" i="4"/>
  <c r="Q80" i="4"/>
  <c r="Q81" i="4"/>
  <c r="Q82" i="4"/>
  <c r="Q8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41" i="4"/>
  <c r="Q42" i="4"/>
  <c r="Q43" i="4"/>
  <c r="Q44" i="4"/>
  <c r="Q45" i="4"/>
  <c r="Q46" i="4"/>
  <c r="Q47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2" i="4"/>
  <c r="Q113" i="4"/>
  <c r="Q114" i="4"/>
  <c r="Q115" i="4"/>
  <c r="Q119" i="4"/>
  <c r="Q120" i="4"/>
  <c r="Q121" i="4"/>
  <c r="Q122" i="4"/>
  <c r="Q123" i="4"/>
  <c r="Q124" i="4"/>
  <c r="Q125" i="4"/>
  <c r="Q126" i="4"/>
  <c r="Q127" i="4"/>
  <c r="Q128" i="4"/>
  <c r="Q131" i="4"/>
  <c r="Q132" i="4"/>
  <c r="Q133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6" i="4"/>
  <c r="Q157" i="4"/>
  <c r="Q158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80" i="4"/>
  <c r="Q181" i="4"/>
  <c r="Q186" i="4"/>
  <c r="Q187" i="4"/>
  <c r="Q188" i="4"/>
  <c r="Q189" i="4"/>
  <c r="Q190" i="4"/>
  <c r="Q193" i="4"/>
  <c r="Q200" i="4"/>
  <c r="Q201" i="4"/>
  <c r="Q202" i="4"/>
  <c r="Q203" i="4"/>
  <c r="Q204" i="4"/>
  <c r="Q205" i="4"/>
  <c r="Q206" i="4"/>
  <c r="Q207" i="4"/>
  <c r="Q208" i="4"/>
  <c r="Q209" i="4"/>
  <c r="Q212" i="4"/>
  <c r="Q213" i="4"/>
  <c r="Q214" i="4"/>
  <c r="Q215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3" i="4"/>
  <c r="Q244" i="4"/>
  <c r="Q245" i="4"/>
  <c r="Q249" i="4"/>
  <c r="Q250" i="4"/>
  <c r="Q251" i="4"/>
  <c r="Q252" i="4"/>
  <c r="Q253" i="4"/>
  <c r="Q254" i="4"/>
  <c r="Q255" i="4"/>
  <c r="Q256" i="4"/>
  <c r="Q257" i="4"/>
  <c r="Q261" i="4"/>
  <c r="Q262" i="4"/>
  <c r="Q268" i="4"/>
  <c r="Q269" i="4"/>
  <c r="Q275" i="4"/>
  <c r="Q283" i="4"/>
  <c r="Q284" i="4"/>
  <c r="Q285" i="4"/>
  <c r="Q286" i="4"/>
  <c r="Q287" i="4"/>
  <c r="Q288" i="4"/>
  <c r="Q289" i="4"/>
  <c r="Q290" i="4"/>
  <c r="Q291" i="4"/>
  <c r="Q295" i="4"/>
  <c r="Q296" i="4"/>
  <c r="Q301" i="4"/>
  <c r="Q302" i="4"/>
  <c r="Q303" i="4"/>
  <c r="Q304" i="4"/>
  <c r="Q305" i="4"/>
  <c r="Q306" i="4"/>
  <c r="Q307" i="4"/>
  <c r="Q308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9" i="4"/>
  <c r="Q330" i="4"/>
  <c r="Q331" i="4"/>
  <c r="Q332" i="4"/>
  <c r="Q333" i="4"/>
  <c r="Q334" i="4"/>
  <c r="Q335" i="4"/>
  <c r="Q336" i="4"/>
  <c r="Q337" i="4"/>
  <c r="Q338" i="4"/>
  <c r="Q339" i="4"/>
  <c r="Q344" i="4"/>
  <c r="Q345" i="4"/>
  <c r="Q346" i="4"/>
  <c r="Q347" i="4"/>
  <c r="Q3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<sst xmlns="http://schemas.openxmlformats.org/spreadsheetml/2006/main" count="728" uniqueCount="254">
  <si>
    <t>AS HALS TRADING</t>
  </si>
  <si>
    <t>AS HALS TRADING - T</t>
  </si>
  <si>
    <t>PÕHIHINNAD</t>
  </si>
  <si>
    <t>Kadaka tee 42 H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</si>
  <si>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</si>
  <si>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</si>
  <si>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</si>
  <si>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</si>
  <si>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</si>
  <si>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</si>
  <si>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</si>
  <si>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</si>
  <si>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</si>
  <si>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</si>
  <si>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</si>
  <si>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</si>
  <si>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Tüüp</t>
  </si>
  <si>
    <t>Conex liitmikud</t>
  </si>
  <si>
    <t>Liitmik 301 - Jätkumuhv</t>
  </si>
  <si>
    <t>6 x 6 mm</t>
  </si>
  <si>
    <t>DZR</t>
  </si>
  <si>
    <t>8 x 6 mm</t>
  </si>
  <si>
    <t>8 x 8 mm</t>
  </si>
  <si>
    <t>10 x 8 mm</t>
  </si>
  <si>
    <t>10 x 10 mm</t>
  </si>
  <si>
    <t>12 x 8 mm</t>
  </si>
  <si>
    <t>12 x 10 mm</t>
  </si>
  <si>
    <t>12 x 12 mm</t>
  </si>
  <si>
    <t>15 x 10 mm</t>
  </si>
  <si>
    <t>15 x 12 mm</t>
  </si>
  <si>
    <t>15 x 15 mm</t>
  </si>
  <si>
    <t>18 x 15 mm</t>
  </si>
  <si>
    <t>18 x 18 mm</t>
  </si>
  <si>
    <t>22 x 18 mm</t>
  </si>
  <si>
    <t>22 x 22 mm</t>
  </si>
  <si>
    <t>28 x 28 mm</t>
  </si>
  <si>
    <t>35 x 35 mm</t>
  </si>
  <si>
    <t>42 x 42 mm</t>
  </si>
  <si>
    <t>54 x 54 mm</t>
  </si>
  <si>
    <t>Liitmik 302 - Liitmik väliskeermega</t>
  </si>
  <si>
    <t>Liitmik 303 - Liitmik sisekeermega</t>
  </si>
  <si>
    <t>Liitmik 401 - Põlv</t>
  </si>
  <si>
    <t>Liitmik 402 - Põlv väliskeermega</t>
  </si>
  <si>
    <t>Liitmik 403 - Põlv sisekeermega</t>
  </si>
  <si>
    <t>Liitmik 403W - Kraanipõlv sisekeermega</t>
  </si>
  <si>
    <t>Liitmik 601 - Kolmik</t>
  </si>
  <si>
    <t>6 x 6 x 6 mm</t>
  </si>
  <si>
    <t>8 x 8 x 8 mm</t>
  </si>
  <si>
    <t>10 x 10 x 10 mm</t>
  </si>
  <si>
    <t>12 x 12 x 12 mm</t>
  </si>
  <si>
    <t>15 x 15 x 15 mm</t>
  </si>
  <si>
    <t>18 x 18 x 18 mm</t>
  </si>
  <si>
    <t>22 x 22 x 22 mm</t>
  </si>
  <si>
    <t>28 x 28 x 28 mm</t>
  </si>
  <si>
    <t>35 x 35 x 35 mm</t>
  </si>
  <si>
    <t>18 x 15 x 18 mm</t>
  </si>
  <si>
    <t>22 x 15 x 22 mm</t>
  </si>
  <si>
    <t>Liitmik 615 - Kolmik väliskeermega</t>
  </si>
  <si>
    <t>15 x 1/2" x 15 mm</t>
  </si>
  <si>
    <t>Liitmik 617 - Kolmik sisekeermega</t>
  </si>
  <si>
    <t>12 x 1/2" x 12 mm</t>
  </si>
  <si>
    <t>18 x 1/2" x 18 mm</t>
  </si>
  <si>
    <t>18 x 3/4" x 18 mm</t>
  </si>
  <si>
    <t>22 x 1/2" x 22 mm</t>
  </si>
  <si>
    <t>Liitmik 63 - Mutter</t>
  </si>
  <si>
    <t>8 mm</t>
  </si>
  <si>
    <t>10 mm</t>
  </si>
  <si>
    <t>12 mm</t>
  </si>
  <si>
    <t>15 mm</t>
  </si>
  <si>
    <t>18 mm</t>
  </si>
  <si>
    <t>22 mm</t>
  </si>
  <si>
    <t>28 mm</t>
  </si>
  <si>
    <t>Liitmik 63B - Pimemutter</t>
  </si>
  <si>
    <t>Liitmik LK64 - Kork mutri alla</t>
  </si>
  <si>
    <t>Liitmik 68 - Ülemikekusari 3-osaline</t>
  </si>
  <si>
    <t>18 x 12 mm</t>
  </si>
  <si>
    <t>22 x 15 mm</t>
  </si>
  <si>
    <t>28 x 22 mm</t>
  </si>
  <si>
    <t>Liitmik 65 - Surverõngas</t>
  </si>
  <si>
    <t>6 mm</t>
  </si>
  <si>
    <t>35 mm</t>
  </si>
  <si>
    <t>Liitmik WP1 - Tugihülss</t>
  </si>
  <si>
    <t>12 / 8,0  mm</t>
  </si>
  <si>
    <t>15 / 10,0  mm</t>
  </si>
  <si>
    <t>18 / 13,0  mm</t>
  </si>
  <si>
    <t>22 / 16,0  mm</t>
  </si>
  <si>
    <t>28 / 20,0  mm</t>
  </si>
  <si>
    <t>Liitmik 301 - Jätkumuhv KROOMITUD</t>
  </si>
  <si>
    <t>Liitmik 302 - Liitmik väliskeermega KROOMITUD</t>
  </si>
  <si>
    <t>Liitmik 303 - Liitmik sisekeermega KROOMITUD</t>
  </si>
  <si>
    <t>Liitmik 401 - Põlv KROOMITUD</t>
  </si>
  <si>
    <t>Liitmik 402 - Põlv väliskeermega KROOMITUD</t>
  </si>
  <si>
    <t>Liitmik 403 - Põlv sisekeermega KROOMITUD</t>
  </si>
  <si>
    <t>Kroomitud liitmik 601 - Kolmik KROOMITUD</t>
  </si>
  <si>
    <t>Materjal</t>
  </si>
  <si>
    <t>Messing</t>
  </si>
  <si>
    <t>6 mm x 1/8"</t>
  </si>
  <si>
    <t>6 mm x 1/4"</t>
  </si>
  <si>
    <t>8 mm x 1/4"</t>
  </si>
  <si>
    <t>8 mm x 3/8"</t>
  </si>
  <si>
    <t>8 mm x 1/2"</t>
  </si>
  <si>
    <t>10 mm x 1/4"</t>
  </si>
  <si>
    <t>10 mm x 3/8"</t>
  </si>
  <si>
    <t>10 mm x 1/2"</t>
  </si>
  <si>
    <t>12 mm x 3/8"</t>
  </si>
  <si>
    <t>12 mm x 1/2"</t>
  </si>
  <si>
    <t>15 mm x 3/8"</t>
  </si>
  <si>
    <t>15 mm x 1/2"</t>
  </si>
  <si>
    <t>15 mm x 3/4"</t>
  </si>
  <si>
    <t>18 mm x 1/2"</t>
  </si>
  <si>
    <t>18 mm x 3/4"</t>
  </si>
  <si>
    <t>22 mm x 1/2"</t>
  </si>
  <si>
    <t>22 mmx 3/4"</t>
  </si>
  <si>
    <t>22 mm x 1"</t>
  </si>
  <si>
    <t>28 mm x 3/4"</t>
  </si>
  <si>
    <t>28 mm x 1"</t>
  </si>
  <si>
    <t>28 mm x 1 1/4"</t>
  </si>
  <si>
    <t>35 mm x 1"</t>
  </si>
  <si>
    <t>35 mm x 1 1/4"</t>
  </si>
  <si>
    <t>54 mm x 2"</t>
  </si>
  <si>
    <t>42 mm x 1 1/2"</t>
  </si>
  <si>
    <t>Liitmik 403W - Kraanipõlv sisekeermega KROOMITUD</t>
  </si>
  <si>
    <t>22 x 12 mm</t>
  </si>
  <si>
    <t>42 mm</t>
  </si>
  <si>
    <t>54 mm</t>
  </si>
  <si>
    <t>Sepa 19</t>
  </si>
  <si>
    <t xml:space="preserve"> </t>
  </si>
  <si>
    <t>28 x 15 mm</t>
  </si>
  <si>
    <t>35 x 22 mm</t>
  </si>
  <si>
    <t>35 x 28 mm</t>
  </si>
  <si>
    <t>12 x 10 x 12 mm</t>
  </si>
  <si>
    <t>15 x 10 x 15 mm</t>
  </si>
  <si>
    <t>15 x 12 x 12 mm</t>
  </si>
  <si>
    <t>15 x 12 x 15 mm</t>
  </si>
  <si>
    <t>15 x 22 x 15 mm</t>
  </si>
  <si>
    <t>18 x 12 x 18 mm</t>
  </si>
  <si>
    <t>18 x 18 x 15 mm</t>
  </si>
  <si>
    <t>22 x 12 x 22 mm</t>
  </si>
  <si>
    <t>22 x 15 x 15 mm</t>
  </si>
  <si>
    <t>22 x 18 x 22 mm</t>
  </si>
  <si>
    <t>22 x 22 x 15 mm</t>
  </si>
  <si>
    <t>22 x 28 x 22 mm</t>
  </si>
  <si>
    <t>42 x 42 x 42 mm</t>
  </si>
  <si>
    <t>28 x 15 x 28 mm</t>
  </si>
  <si>
    <t>28 x 22 x 22 mm</t>
  </si>
  <si>
    <t>28 x 22 x 28 mm</t>
  </si>
  <si>
    <t>28 x 28 x 22 mm</t>
  </si>
  <si>
    <t>35 x 22 x 35 mm</t>
  </si>
  <si>
    <t>35 x 28 x 35 mm</t>
  </si>
  <si>
    <t>42 x 35 x 42 mm</t>
  </si>
  <si>
    <t>22 x 3/4" x 22 mm</t>
  </si>
  <si>
    <t>12 x 3/8" x 12 mm</t>
  </si>
  <si>
    <t>28 x 1/2" x 28 mm</t>
  </si>
  <si>
    <t>28 x 1" x 28 mm</t>
  </si>
  <si>
    <t>28 x 18 mm</t>
  </si>
  <si>
    <t>Liitmik 631 - Kolmik väliskeermega</t>
  </si>
  <si>
    <t>15 x 15 x 1/2"</t>
  </si>
  <si>
    <t>22 x 22 x 3/4"</t>
  </si>
  <si>
    <t>Liitmik 684 - Kolmik sisekeermega</t>
  </si>
  <si>
    <t>Liitmik 901 - Rist</t>
  </si>
  <si>
    <t>22 x 22 x 22 x 22</t>
  </si>
  <si>
    <t>1551521</t>
  </si>
  <si>
    <t>1551522</t>
  </si>
  <si>
    <t>1551523</t>
  </si>
  <si>
    <t>1551524</t>
  </si>
  <si>
    <t>1551526</t>
  </si>
  <si>
    <t>1551527</t>
  </si>
  <si>
    <t>1551528</t>
  </si>
  <si>
    <t>1551529</t>
  </si>
  <si>
    <t>1551530</t>
  </si>
  <si>
    <t>1551546</t>
  </si>
  <si>
    <t>1551557</t>
  </si>
  <si>
    <t>1551559</t>
  </si>
  <si>
    <t>1551560</t>
  </si>
  <si>
    <t>1551565</t>
  </si>
  <si>
    <t>1551568</t>
  </si>
  <si>
    <t>1551571</t>
  </si>
  <si>
    <t>1551573</t>
  </si>
  <si>
    <t>1551576</t>
  </si>
  <si>
    <t>1551580</t>
  </si>
  <si>
    <t>1551581</t>
  </si>
  <si>
    <t>1551583</t>
  </si>
  <si>
    <t>1551584</t>
  </si>
  <si>
    <t>1551589</t>
  </si>
  <si>
    <t>1551591</t>
  </si>
  <si>
    <t>1551592</t>
  </si>
  <si>
    <t>1551593</t>
  </si>
  <si>
    <t>1551596</t>
  </si>
  <si>
    <t>1551597</t>
  </si>
  <si>
    <t>1551599</t>
  </si>
  <si>
    <t>1551613</t>
  </si>
  <si>
    <t>1551614</t>
  </si>
  <si>
    <t>1551615</t>
  </si>
  <si>
    <t>1551616</t>
  </si>
  <si>
    <t>1551712</t>
  </si>
  <si>
    <t>1551718</t>
  </si>
  <si>
    <t>1551719</t>
  </si>
  <si>
    <t>1551739</t>
  </si>
  <si>
    <t>1551740</t>
  </si>
  <si>
    <t>1551742</t>
  </si>
  <si>
    <t>1551744</t>
  </si>
  <si>
    <t>1551745</t>
  </si>
  <si>
    <t>1551748</t>
  </si>
  <si>
    <t>1551749</t>
  </si>
  <si>
    <t>1551751</t>
  </si>
  <si>
    <t>1551753</t>
  </si>
  <si>
    <t>1551872</t>
  </si>
  <si>
    <t>1551873</t>
  </si>
  <si>
    <t>1551874</t>
  </si>
  <si>
    <t>1551875</t>
  </si>
  <si>
    <t>1551876</t>
  </si>
  <si>
    <t>1551877</t>
  </si>
  <si>
    <t>1551878</t>
  </si>
  <si>
    <t>1551879</t>
  </si>
  <si>
    <t>1551886</t>
  </si>
  <si>
    <t>1551887</t>
  </si>
  <si>
    <t>1551888</t>
  </si>
  <si>
    <t>1551889</t>
  </si>
  <si>
    <t>1551890</t>
  </si>
  <si>
    <t>1551891</t>
  </si>
  <si>
    <t>1551892</t>
  </si>
  <si>
    <t>1551893</t>
  </si>
  <si>
    <t>1551894</t>
  </si>
  <si>
    <t>1551903</t>
  </si>
  <si>
    <t>1551905</t>
  </si>
  <si>
    <t>1551906</t>
  </si>
  <si>
    <t>1551908</t>
  </si>
  <si>
    <t>1551909</t>
  </si>
  <si>
    <t>1551912</t>
  </si>
  <si>
    <t>1551913</t>
  </si>
  <si>
    <t>1551916</t>
  </si>
  <si>
    <t>1551917</t>
  </si>
  <si>
    <t>1551918</t>
  </si>
  <si>
    <t>1551920</t>
  </si>
  <si>
    <t>1551921</t>
  </si>
  <si>
    <t>1551922</t>
  </si>
  <si>
    <t>1551926</t>
  </si>
  <si>
    <t>1551941</t>
  </si>
  <si>
    <t>1551942</t>
  </si>
  <si>
    <t>1551943</t>
  </si>
  <si>
    <t>1551944</t>
  </si>
  <si>
    <t>1551945</t>
  </si>
  <si>
    <t>1551946</t>
  </si>
  <si>
    <t>1551947</t>
  </si>
  <si>
    <t>1551948</t>
  </si>
  <si>
    <t>1551950</t>
  </si>
  <si>
    <t>1551951</t>
  </si>
  <si>
    <t>1551952</t>
  </si>
  <si>
    <t>1551959</t>
  </si>
  <si>
    <t>1551961</t>
  </si>
  <si>
    <t>1551962</t>
  </si>
  <si>
    <t>1551963</t>
  </si>
  <si>
    <t>1551965</t>
  </si>
  <si>
    <t>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</si>
</sst>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2" fillId="0" borderId="0"/>
  </cellStyleXfs>
  <cellXfs count="100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2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0" xfId="0" applyFont="1" applyFill="1"/>
    <xf numFmtId="0" fontId="4" fillId="4" borderId="3" xfId="0" applyFont="1" applyFill="1" applyBorder="1"/>
    <xf numFmtId="2" fontId="8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8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wrapText="1"/>
    </xf>
    <xf numFmtId="2" fontId="8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5" xfId="0" applyFont="1" applyFill="1" applyBorder="1"/>
    <xf numFmtId="0" fontId="4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1" xfId="0" applyFont="1" applyFill="1" applyBorder="1"/>
    <xf numFmtId="0" fontId="9" fillId="4" borderId="11" xfId="0" applyFont="1" applyFill="1" applyBorder="1"/>
    <xf numFmtId="0" fontId="9" fillId="4" borderId="7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2" fontId="8" fillId="4" borderId="10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9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8" fillId="4" borderId="15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9" fillId="4" borderId="0" xfId="0" applyFont="1" applyFill="1"/>
    <xf numFmtId="2" fontId="4" fillId="4" borderId="10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horizontal="left" wrapText="1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horizontal="left" wrapText="1"/>
    </xf>
    <xf numFmtId="0" fontId="10" fillId="4" borderId="13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4">
    <cellStyle name="Normaallaad 2" xfId="1" xr:uid="{00000000-0005-0000-0000-000001000000}"/>
    <cellStyle name="Normaallaad 3" xfId="2" xr:uid="{00000000-0005-0000-0000-000002000000}"/>
    <cellStyle name="Normal" xfId="0" builtinId="0"/>
    <cellStyle name="Standard_GC-Konditionen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12</xdr:row>
      <xdr:rowOff>171450</xdr:rowOff>
    </xdr:from>
    <xdr:to>
      <xdr:col>3</xdr:col>
      <xdr:colOff>97155</xdr:colOff>
      <xdr:row>16</xdr:row>
      <xdr:rowOff>72390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2724150"/>
          <a:ext cx="86868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117</xdr:row>
      <xdr:rowOff>142875</xdr:rowOff>
    </xdr:from>
    <xdr:to>
      <xdr:col>3</xdr:col>
      <xdr:colOff>140970</xdr:colOff>
      <xdr:row>121</xdr:row>
      <xdr:rowOff>41910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20412075"/>
          <a:ext cx="84582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49</xdr:row>
      <xdr:rowOff>161925</xdr:rowOff>
    </xdr:from>
    <xdr:to>
      <xdr:col>3</xdr:col>
      <xdr:colOff>47625</xdr:colOff>
      <xdr:row>52</xdr:row>
      <xdr:rowOff>160020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8105775"/>
          <a:ext cx="762000" cy="57912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76</xdr:row>
      <xdr:rowOff>104775</xdr:rowOff>
    </xdr:from>
    <xdr:to>
      <xdr:col>3</xdr:col>
      <xdr:colOff>74295</xdr:colOff>
      <xdr:row>79</xdr:row>
      <xdr:rowOff>186690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12649200"/>
          <a:ext cx="8077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85</xdr:row>
      <xdr:rowOff>190500</xdr:rowOff>
    </xdr:from>
    <xdr:to>
      <xdr:col>3</xdr:col>
      <xdr:colOff>99060</xdr:colOff>
      <xdr:row>89</xdr:row>
      <xdr:rowOff>43815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075" y="14487525"/>
          <a:ext cx="82296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110</xdr:row>
      <xdr:rowOff>142875</xdr:rowOff>
    </xdr:from>
    <xdr:to>
      <xdr:col>3</xdr:col>
      <xdr:colOff>99060</xdr:colOff>
      <xdr:row>113</xdr:row>
      <xdr:rowOff>156210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19040475"/>
          <a:ext cx="746760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129</xdr:row>
      <xdr:rowOff>66675</xdr:rowOff>
    </xdr:from>
    <xdr:to>
      <xdr:col>3</xdr:col>
      <xdr:colOff>22860</xdr:colOff>
      <xdr:row>132</xdr:row>
      <xdr:rowOff>156210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175" y="22650450"/>
          <a:ext cx="70866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135</xdr:row>
      <xdr:rowOff>133350</xdr:rowOff>
    </xdr:from>
    <xdr:to>
      <xdr:col>3</xdr:col>
      <xdr:colOff>125730</xdr:colOff>
      <xdr:row>139</xdr:row>
      <xdr:rowOff>32385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5" y="2389822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9525</xdr:rowOff>
    </xdr:from>
    <xdr:to>
      <xdr:col>3</xdr:col>
      <xdr:colOff>41910</xdr:colOff>
      <xdr:row>157</xdr:row>
      <xdr:rowOff>182880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4325" y="26469975"/>
          <a:ext cx="6705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161</xdr:row>
      <xdr:rowOff>123825</xdr:rowOff>
    </xdr:from>
    <xdr:to>
      <xdr:col>3</xdr:col>
      <xdr:colOff>125730</xdr:colOff>
      <xdr:row>165</xdr:row>
      <xdr:rowOff>15240</xdr:rowOff>
    </xdr:to>
    <xdr:pic>
      <xdr:nvPicPr>
        <xdr:cNvPr id="40674" name="Pilt 40673">
          <a:extLst>
            <a:ext uri="{FF2B5EF4-FFF2-40B4-BE49-F238E27FC236}">
              <a16:creationId xmlns:a16="http://schemas.microsoft.com/office/drawing/2014/main" id="{00000000-0008-0000-0000-0000E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27765375"/>
          <a:ext cx="868680" cy="6629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38100</xdr:rowOff>
    </xdr:from>
    <xdr:to>
      <xdr:col>3</xdr:col>
      <xdr:colOff>19050</xdr:colOff>
      <xdr:row>181</xdr:row>
      <xdr:rowOff>142875</xdr:rowOff>
    </xdr:to>
    <xdr:pic>
      <xdr:nvPicPr>
        <xdr:cNvPr id="40676" name="Pilt 40675">
          <a:extLst>
            <a:ext uri="{FF2B5EF4-FFF2-40B4-BE49-F238E27FC236}">
              <a16:creationId xmlns:a16="http://schemas.microsoft.com/office/drawing/2014/main" id="{00000000-0008-0000-0000-0000E4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325" y="30756225"/>
          <a:ext cx="6477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185</xdr:row>
      <xdr:rowOff>9525</xdr:rowOff>
    </xdr:from>
    <xdr:to>
      <xdr:col>3</xdr:col>
      <xdr:colOff>116205</xdr:colOff>
      <xdr:row>188</xdr:row>
      <xdr:rowOff>108585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0" y="3306127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199</xdr:row>
      <xdr:rowOff>28575</xdr:rowOff>
    </xdr:from>
    <xdr:to>
      <xdr:col>3</xdr:col>
      <xdr:colOff>135255</xdr:colOff>
      <xdr:row>202</xdr:row>
      <xdr:rowOff>127635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550" y="33308925"/>
          <a:ext cx="8686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210</xdr:row>
      <xdr:rowOff>28575</xdr:rowOff>
    </xdr:from>
    <xdr:to>
      <xdr:col>3</xdr:col>
      <xdr:colOff>30480</xdr:colOff>
      <xdr:row>213</xdr:row>
      <xdr:rowOff>163830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7175" y="35232975"/>
          <a:ext cx="71628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217</xdr:row>
      <xdr:rowOff>133350</xdr:rowOff>
    </xdr:from>
    <xdr:to>
      <xdr:col>3</xdr:col>
      <xdr:colOff>76200</xdr:colOff>
      <xdr:row>221</xdr:row>
      <xdr:rowOff>28575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2643425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241</xdr:row>
      <xdr:rowOff>66675</xdr:rowOff>
    </xdr:from>
    <xdr:to>
      <xdr:col>3</xdr:col>
      <xdr:colOff>85725</xdr:colOff>
      <xdr:row>244</xdr:row>
      <xdr:rowOff>146050</xdr:rowOff>
    </xdr:to>
    <xdr:pic>
      <xdr:nvPicPr>
        <xdr:cNvPr id="20" name="Picture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43175"/>
          <a:ext cx="8763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247</xdr:row>
      <xdr:rowOff>190500</xdr:rowOff>
    </xdr:from>
    <xdr:to>
      <xdr:col>3</xdr:col>
      <xdr:colOff>104775</xdr:colOff>
      <xdr:row>251</xdr:row>
      <xdr:rowOff>76200</xdr:rowOff>
    </xdr:to>
    <xdr:pic>
      <xdr:nvPicPr>
        <xdr:cNvPr id="21" name="Picture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00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281</xdr:row>
      <xdr:rowOff>180975</xdr:rowOff>
    </xdr:from>
    <xdr:to>
      <xdr:col>2</xdr:col>
      <xdr:colOff>285750</xdr:colOff>
      <xdr:row>284</xdr:row>
      <xdr:rowOff>57150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68127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95250</xdr:rowOff>
    </xdr:from>
    <xdr:to>
      <xdr:col>3</xdr:col>
      <xdr:colOff>0</xdr:colOff>
      <xdr:row>296</xdr:row>
      <xdr:rowOff>47625</xdr:rowOff>
    </xdr:to>
    <xdr:pic>
      <xdr:nvPicPr>
        <xdr:cNvPr id="23" name="Picture 22" descr="63B-D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2538650"/>
          <a:ext cx="628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299</xdr:row>
      <xdr:rowOff>180975</xdr:rowOff>
    </xdr:from>
    <xdr:to>
      <xdr:col>2</xdr:col>
      <xdr:colOff>142875</xdr:colOff>
      <xdr:row>303</xdr:row>
      <xdr:rowOff>9525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8"/>
        <a:stretch>
          <a:fillRect/>
        </a:stretch>
      </xdr:blipFill>
      <xdr:spPr bwMode="auto">
        <a:xfrm>
          <a:off x="466725" y="43805475"/>
          <a:ext cx="304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311</xdr:row>
      <xdr:rowOff>19050</xdr:rowOff>
    </xdr:from>
    <xdr:to>
      <xdr:col>3</xdr:col>
      <xdr:colOff>38100</xdr:colOff>
      <xdr:row>314</xdr:row>
      <xdr:rowOff>47625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5215175"/>
          <a:ext cx="7524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327</xdr:row>
      <xdr:rowOff>180975</xdr:rowOff>
    </xdr:from>
    <xdr:to>
      <xdr:col>2</xdr:col>
      <xdr:colOff>238125</xdr:colOff>
      <xdr:row>330</xdr:row>
      <xdr:rowOff>104775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882175"/>
          <a:ext cx="45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341</xdr:row>
      <xdr:rowOff>142875</xdr:rowOff>
    </xdr:from>
    <xdr:to>
      <xdr:col>3</xdr:col>
      <xdr:colOff>95250</xdr:colOff>
      <xdr:row>344</xdr:row>
      <xdr:rowOff>161925</xdr:rowOff>
    </xdr:to>
    <xdr:pic>
      <xdr:nvPicPr>
        <xdr:cNvPr id="33" name="Picture 26" descr="SC1-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61937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191</xdr:row>
      <xdr:rowOff>76200</xdr:rowOff>
    </xdr:from>
    <xdr:to>
      <xdr:col>3</xdr:col>
      <xdr:colOff>59055</xdr:colOff>
      <xdr:row>195</xdr:row>
      <xdr:rowOff>5715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7650" y="34290000"/>
          <a:ext cx="754380" cy="701040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8</xdr:row>
      <xdr:rowOff>114300</xdr:rowOff>
    </xdr:from>
    <xdr:to>
      <xdr:col>16</xdr:col>
      <xdr:colOff>661035</xdr:colOff>
      <xdr:row>10</xdr:row>
      <xdr:rowOff>45720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10025" y="1828800"/>
          <a:ext cx="2080260" cy="38862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259</xdr:row>
      <xdr:rowOff>47625</xdr:rowOff>
    </xdr:from>
    <xdr:to>
      <xdr:col>3</xdr:col>
      <xdr:colOff>179070</xdr:colOff>
      <xdr:row>263</xdr:row>
      <xdr:rowOff>137160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D743432-B7C5-4009-A71A-AFD1C055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23825" y="51054000"/>
          <a:ext cx="9982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266</xdr:row>
      <xdr:rowOff>47625</xdr:rowOff>
    </xdr:from>
    <xdr:to>
      <xdr:col>3</xdr:col>
      <xdr:colOff>171450</xdr:colOff>
      <xdr:row>270</xdr:row>
      <xdr:rowOff>99060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9B43E1B-9F31-438E-B79F-1651D3879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52425600"/>
          <a:ext cx="102870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273</xdr:row>
      <xdr:rowOff>95250</xdr:rowOff>
    </xdr:from>
    <xdr:to>
      <xdr:col>3</xdr:col>
      <xdr:colOff>219075</xdr:colOff>
      <xdr:row>278</xdr:row>
      <xdr:rowOff>146685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E861CD9-E134-4E3C-96D3-7F393B0B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0" y="53844825"/>
          <a:ext cx="1066800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9"/>
  <sheetViews>
    <sheetView tabSelected="1" workbookViewId="0">
      <selection activeCell="V16" sqref="V16"/>
    </sheetView>
  </sheetViews>
  <sheetFormatPr defaultColWidth="8.85546875" defaultRowHeight="15" x14ac:dyDescent="0.25"/>
  <cols>
    <col min="1" max="1" width="4.7109375" style="36" customWidth="1"/>
    <col min="2" max="13" width="4.7109375" style="6" customWidth="1"/>
    <col min="14" max="15" width="4.7109375" style="37" customWidth="1"/>
    <col min="16" max="16" width="10.7109375" style="38" customWidth="1"/>
    <col min="17" max="17" width="10.7109375" style="39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 t="s">
        <v>125</v>
      </c>
      <c r="J4" s="7"/>
      <c r="K4" s="7"/>
      <c r="L4" s="7"/>
      <c r="M4" s="2"/>
      <c r="N4" s="4"/>
      <c r="O4" s="8"/>
      <c r="P4" s="8" t="s">
        <v>253</v>
      </c>
      <c r="Q4" s="5"/>
    </row>
    <row r="5" spans="1:17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2"/>
      <c r="N5" s="4"/>
      <c r="O5" s="8"/>
      <c r="P5" s="8" t="s">
        <v>6</v>
      </c>
      <c r="Q5" s="5"/>
    </row>
    <row r="6" spans="1:17" ht="15" customHeight="1" x14ac:dyDescent="0.25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7</v>
      </c>
      <c r="B7" s="7"/>
      <c r="C7" s="7"/>
      <c r="D7" s="7"/>
      <c r="E7" s="7"/>
      <c r="F7" s="7"/>
      <c r="G7" s="7"/>
      <c r="H7" s="7"/>
      <c r="I7" s="10" t="s">
        <v>10</v>
      </c>
      <c r="J7" s="10"/>
      <c r="K7" s="10"/>
      <c r="L7" s="10"/>
      <c r="M7" s="2"/>
      <c r="N7" s="4"/>
      <c r="O7" s="5"/>
      <c r="P7" s="9"/>
      <c r="Q7" s="11" t="s">
        <v>11</v>
      </c>
    </row>
    <row r="8" spans="1:17" ht="15" customHeight="1" thickBot="1" x14ac:dyDescent="0.3">
      <c r="A8" s="12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17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81" t="s">
        <v>18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3" spans="1:17" s="28" customFormat="1" ht="15" customHeight="1" thickBot="1" x14ac:dyDescent="0.3">
      <c r="A13" s="93"/>
      <c r="B13" s="94"/>
      <c r="C13" s="94"/>
      <c r="D13" s="95"/>
      <c r="E13" s="84" t="s">
        <v>15</v>
      </c>
      <c r="F13" s="85"/>
      <c r="G13" s="85"/>
      <c r="H13" s="86"/>
      <c r="I13" s="84" t="s">
        <v>16</v>
      </c>
      <c r="J13" s="85"/>
      <c r="K13" s="85"/>
      <c r="L13" s="85"/>
      <c r="M13" s="86"/>
      <c r="N13" s="84" t="s">
        <v>94</v>
      </c>
      <c r="O13" s="86"/>
      <c r="P13" s="29" t="s">
        <v>14</v>
      </c>
      <c r="Q13" s="30" t="s">
        <v>13</v>
      </c>
    </row>
    <row r="14" spans="1:17" x14ac:dyDescent="0.25">
      <c r="A14" s="31"/>
      <c r="B14" s="32"/>
      <c r="C14" s="32"/>
      <c r="D14" s="33"/>
      <c r="E14" s="87">
        <v>1551001</v>
      </c>
      <c r="F14" s="88"/>
      <c r="G14" s="88"/>
      <c r="H14" s="89"/>
      <c r="I14" s="87" t="s">
        <v>19</v>
      </c>
      <c r="J14" s="88"/>
      <c r="K14" s="88"/>
      <c r="L14" s="88"/>
      <c r="M14" s="89"/>
      <c r="N14" s="87" t="s">
        <v>20</v>
      </c>
      <c r="O14" s="89"/>
      <c r="P14" s="34">
        <v>2.86</v>
      </c>
      <c r="Q14" s="35">
        <f>P14*(1-$Q$8)</f>
        <v>2.86</v>
      </c>
    </row>
    <row r="15" spans="1:17" x14ac:dyDescent="0.25">
      <c r="A15" s="31"/>
      <c r="B15" s="32"/>
      <c r="C15" s="32"/>
      <c r="D15" s="33"/>
      <c r="E15" s="75">
        <v>1551031</v>
      </c>
      <c r="F15" s="76"/>
      <c r="G15" s="76"/>
      <c r="H15" s="77"/>
      <c r="I15" s="75" t="s">
        <v>21</v>
      </c>
      <c r="J15" s="76"/>
      <c r="K15" s="76"/>
      <c r="L15" s="76"/>
      <c r="M15" s="77"/>
      <c r="N15" s="75" t="s">
        <v>20</v>
      </c>
      <c r="O15" s="77"/>
      <c r="P15" s="34">
        <v>2.99</v>
      </c>
      <c r="Q15" s="35">
        <f>P15*(1-$Q$8)</f>
        <v>2.99</v>
      </c>
    </row>
    <row r="16" spans="1:17" x14ac:dyDescent="0.25">
      <c r="A16" s="31"/>
      <c r="B16" s="32"/>
      <c r="C16" s="32"/>
      <c r="D16" s="32"/>
      <c r="E16" s="75">
        <v>1551002</v>
      </c>
      <c r="F16" s="76"/>
      <c r="G16" s="76"/>
      <c r="H16" s="77"/>
      <c r="I16" s="75" t="s">
        <v>22</v>
      </c>
      <c r="J16" s="76"/>
      <c r="K16" s="76"/>
      <c r="L16" s="76"/>
      <c r="M16" s="77"/>
      <c r="N16" s="75" t="s">
        <v>20</v>
      </c>
      <c r="O16" s="77"/>
      <c r="P16" s="34">
        <v>3.54</v>
      </c>
      <c r="Q16" s="35">
        <f t="shared" ref="Q16:Q91" si="0">P16*(1-$Q$8)</f>
        <v>3.54</v>
      </c>
    </row>
    <row r="17" spans="1:17" x14ac:dyDescent="0.25">
      <c r="A17" s="31"/>
      <c r="B17" s="32"/>
      <c r="C17" s="32"/>
      <c r="D17" s="32"/>
      <c r="E17" s="75">
        <v>1551033</v>
      </c>
      <c r="F17" s="76"/>
      <c r="G17" s="76"/>
      <c r="H17" s="77"/>
      <c r="I17" s="75" t="s">
        <v>23</v>
      </c>
      <c r="J17" s="76"/>
      <c r="K17" s="76"/>
      <c r="L17" s="76"/>
      <c r="M17" s="77"/>
      <c r="N17" s="75" t="s">
        <v>20</v>
      </c>
      <c r="O17" s="77"/>
      <c r="P17" s="34">
        <v>4.22</v>
      </c>
      <c r="Q17" s="35">
        <f t="shared" si="0"/>
        <v>4.22</v>
      </c>
    </row>
    <row r="18" spans="1:17" x14ac:dyDescent="0.25">
      <c r="A18" s="31"/>
      <c r="B18" s="32"/>
      <c r="C18" s="32"/>
      <c r="D18" s="32"/>
      <c r="E18" s="75">
        <v>1551003</v>
      </c>
      <c r="F18" s="76"/>
      <c r="G18" s="76"/>
      <c r="H18" s="77"/>
      <c r="I18" s="75" t="s">
        <v>24</v>
      </c>
      <c r="J18" s="76"/>
      <c r="K18" s="76"/>
      <c r="L18" s="76"/>
      <c r="M18" s="77"/>
      <c r="N18" s="75" t="s">
        <v>20</v>
      </c>
      <c r="O18" s="77"/>
      <c r="P18" s="34">
        <v>2.59</v>
      </c>
      <c r="Q18" s="35">
        <f t="shared" si="0"/>
        <v>2.59</v>
      </c>
    </row>
    <row r="19" spans="1:17" x14ac:dyDescent="0.25">
      <c r="A19" s="31"/>
      <c r="B19" s="32"/>
      <c r="C19" s="32"/>
      <c r="D19" s="32"/>
      <c r="E19" s="75">
        <v>1551035</v>
      </c>
      <c r="F19" s="76"/>
      <c r="G19" s="76"/>
      <c r="H19" s="77"/>
      <c r="I19" s="75" t="s">
        <v>25</v>
      </c>
      <c r="J19" s="76"/>
      <c r="K19" s="76"/>
      <c r="L19" s="76"/>
      <c r="M19" s="77"/>
      <c r="N19" s="75" t="s">
        <v>20</v>
      </c>
      <c r="O19" s="77"/>
      <c r="P19" s="34">
        <v>4.71</v>
      </c>
      <c r="Q19" s="35">
        <f t="shared" si="0"/>
        <v>4.71</v>
      </c>
    </row>
    <row r="20" spans="1:17" x14ac:dyDescent="0.25">
      <c r="A20" s="31"/>
      <c r="B20" s="32"/>
      <c r="C20" s="32"/>
      <c r="D20" s="32"/>
      <c r="E20" s="75">
        <v>1551036</v>
      </c>
      <c r="F20" s="76"/>
      <c r="G20" s="76"/>
      <c r="H20" s="77"/>
      <c r="I20" s="75" t="s">
        <v>26</v>
      </c>
      <c r="J20" s="76"/>
      <c r="K20" s="76"/>
      <c r="L20" s="76"/>
      <c r="M20" s="77"/>
      <c r="N20" s="75" t="s">
        <v>20</v>
      </c>
      <c r="O20" s="77"/>
      <c r="P20" s="34">
        <v>4.7699999999999996</v>
      </c>
      <c r="Q20" s="35">
        <f t="shared" si="0"/>
        <v>4.7699999999999996</v>
      </c>
    </row>
    <row r="21" spans="1:17" x14ac:dyDescent="0.25">
      <c r="A21" s="31"/>
      <c r="B21" s="32"/>
      <c r="C21" s="32"/>
      <c r="D21" s="32"/>
      <c r="E21" s="75">
        <v>1551004</v>
      </c>
      <c r="F21" s="76"/>
      <c r="G21" s="76"/>
      <c r="H21" s="77"/>
      <c r="I21" s="75" t="s">
        <v>27</v>
      </c>
      <c r="J21" s="76"/>
      <c r="K21" s="76"/>
      <c r="L21" s="76"/>
      <c r="M21" s="77"/>
      <c r="N21" s="75" t="s">
        <v>20</v>
      </c>
      <c r="O21" s="77"/>
      <c r="P21" s="34">
        <v>3.68</v>
      </c>
      <c r="Q21" s="35">
        <f t="shared" si="0"/>
        <v>3.68</v>
      </c>
    </row>
    <row r="22" spans="1:17" x14ac:dyDescent="0.25">
      <c r="A22" s="31"/>
      <c r="B22" s="32"/>
      <c r="C22" s="32"/>
      <c r="D22" s="32"/>
      <c r="E22" s="75">
        <v>1551038</v>
      </c>
      <c r="F22" s="76"/>
      <c r="G22" s="76"/>
      <c r="H22" s="77"/>
      <c r="I22" s="75" t="s">
        <v>28</v>
      </c>
      <c r="J22" s="76"/>
      <c r="K22" s="76"/>
      <c r="L22" s="76"/>
      <c r="M22" s="77"/>
      <c r="N22" s="75" t="s">
        <v>20</v>
      </c>
      <c r="O22" s="77"/>
      <c r="P22" s="34">
        <v>5.31</v>
      </c>
      <c r="Q22" s="35">
        <f t="shared" si="0"/>
        <v>5.31</v>
      </c>
    </row>
    <row r="23" spans="1:17" x14ac:dyDescent="0.25">
      <c r="A23" s="31"/>
      <c r="B23" s="32"/>
      <c r="C23" s="32"/>
      <c r="D23" s="32"/>
      <c r="E23" s="75">
        <v>1551039</v>
      </c>
      <c r="F23" s="76"/>
      <c r="G23" s="76"/>
      <c r="H23" s="77"/>
      <c r="I23" s="75" t="s">
        <v>29</v>
      </c>
      <c r="J23" s="76"/>
      <c r="K23" s="76"/>
      <c r="L23" s="76"/>
      <c r="M23" s="77"/>
      <c r="N23" s="75" t="s">
        <v>20</v>
      </c>
      <c r="O23" s="77"/>
      <c r="P23" s="34">
        <v>3.83</v>
      </c>
      <c r="Q23" s="35">
        <f t="shared" si="0"/>
        <v>3.83</v>
      </c>
    </row>
    <row r="24" spans="1:17" x14ac:dyDescent="0.25">
      <c r="A24" s="31"/>
      <c r="B24" s="32"/>
      <c r="C24" s="32"/>
      <c r="D24" s="32"/>
      <c r="E24" s="75">
        <v>1551005</v>
      </c>
      <c r="F24" s="76"/>
      <c r="G24" s="76"/>
      <c r="H24" s="77"/>
      <c r="I24" s="75" t="s">
        <v>30</v>
      </c>
      <c r="J24" s="76"/>
      <c r="K24" s="76"/>
      <c r="L24" s="76"/>
      <c r="M24" s="77"/>
      <c r="N24" s="75" t="s">
        <v>20</v>
      </c>
      <c r="O24" s="77"/>
      <c r="P24" s="34">
        <v>3.78</v>
      </c>
      <c r="Q24" s="35">
        <f t="shared" si="0"/>
        <v>3.78</v>
      </c>
    </row>
    <row r="25" spans="1:17" x14ac:dyDescent="0.25">
      <c r="A25" s="31"/>
      <c r="B25" s="32"/>
      <c r="C25" s="32"/>
      <c r="D25" s="32"/>
      <c r="E25" s="75">
        <v>1551042</v>
      </c>
      <c r="F25" s="76"/>
      <c r="G25" s="76"/>
      <c r="H25" s="77"/>
      <c r="I25" s="75" t="s">
        <v>75</v>
      </c>
      <c r="J25" s="76"/>
      <c r="K25" s="76"/>
      <c r="L25" s="76"/>
      <c r="M25" s="77"/>
      <c r="N25" s="75" t="s">
        <v>95</v>
      </c>
      <c r="O25" s="77"/>
      <c r="P25" s="34">
        <v>7</v>
      </c>
      <c r="Q25" s="35">
        <f t="shared" si="0"/>
        <v>7</v>
      </c>
    </row>
    <row r="26" spans="1:17" x14ac:dyDescent="0.25">
      <c r="A26" s="31"/>
      <c r="B26" s="32"/>
      <c r="C26" s="32"/>
      <c r="D26" s="32"/>
      <c r="E26" s="75">
        <v>1551043</v>
      </c>
      <c r="F26" s="76"/>
      <c r="G26" s="76"/>
      <c r="H26" s="77"/>
      <c r="I26" s="75" t="s">
        <v>31</v>
      </c>
      <c r="J26" s="76"/>
      <c r="K26" s="76"/>
      <c r="L26" s="76"/>
      <c r="M26" s="77"/>
      <c r="N26" s="75" t="s">
        <v>20</v>
      </c>
      <c r="O26" s="77"/>
      <c r="P26" s="34">
        <v>7.56</v>
      </c>
      <c r="Q26" s="35">
        <f t="shared" si="0"/>
        <v>7.56</v>
      </c>
    </row>
    <row r="27" spans="1:17" x14ac:dyDescent="0.25">
      <c r="A27" s="31"/>
      <c r="B27" s="32"/>
      <c r="C27" s="32"/>
      <c r="D27" s="32"/>
      <c r="E27" s="75">
        <v>1551006</v>
      </c>
      <c r="F27" s="76"/>
      <c r="G27" s="76"/>
      <c r="H27" s="77"/>
      <c r="I27" s="75" t="s">
        <v>32</v>
      </c>
      <c r="J27" s="76"/>
      <c r="K27" s="76"/>
      <c r="L27" s="76"/>
      <c r="M27" s="77"/>
      <c r="N27" s="75" t="s">
        <v>20</v>
      </c>
      <c r="O27" s="77"/>
      <c r="P27" s="34">
        <v>6.19</v>
      </c>
      <c r="Q27" s="35">
        <f t="shared" si="0"/>
        <v>6.19</v>
      </c>
    </row>
    <row r="28" spans="1:17" x14ac:dyDescent="0.25">
      <c r="A28" s="31"/>
      <c r="B28" s="32"/>
      <c r="C28" s="32"/>
      <c r="D28" s="32"/>
      <c r="E28" s="75">
        <v>1551046</v>
      </c>
      <c r="F28" s="76"/>
      <c r="G28" s="76"/>
      <c r="H28" s="77"/>
      <c r="I28" s="75" t="s">
        <v>76</v>
      </c>
      <c r="J28" s="76"/>
      <c r="K28" s="76"/>
      <c r="L28" s="76"/>
      <c r="M28" s="77"/>
      <c r="N28" s="75" t="s">
        <v>20</v>
      </c>
      <c r="O28" s="77"/>
      <c r="P28" s="34">
        <v>7.87</v>
      </c>
      <c r="Q28" s="35">
        <f t="shared" ref="Q28" si="1">P28*(1-$Q$8)</f>
        <v>7.87</v>
      </c>
    </row>
    <row r="29" spans="1:17" x14ac:dyDescent="0.25">
      <c r="A29" s="31"/>
      <c r="B29" s="32"/>
      <c r="C29" s="32"/>
      <c r="D29" s="32"/>
      <c r="E29" s="75">
        <v>1551047</v>
      </c>
      <c r="F29" s="76"/>
      <c r="G29" s="76"/>
      <c r="H29" s="77"/>
      <c r="I29" s="75" t="s">
        <v>33</v>
      </c>
      <c r="J29" s="76"/>
      <c r="K29" s="76"/>
      <c r="L29" s="76"/>
      <c r="M29" s="77"/>
      <c r="N29" s="75" t="s">
        <v>95</v>
      </c>
      <c r="O29" s="77"/>
      <c r="P29" s="34">
        <v>7.42</v>
      </c>
      <c r="Q29" s="35">
        <f t="shared" si="0"/>
        <v>7.42</v>
      </c>
    </row>
    <row r="30" spans="1:17" x14ac:dyDescent="0.25">
      <c r="A30" s="31"/>
      <c r="B30" s="32"/>
      <c r="C30" s="32"/>
      <c r="D30" s="32"/>
      <c r="E30" s="75">
        <v>1551007</v>
      </c>
      <c r="F30" s="76"/>
      <c r="G30" s="76"/>
      <c r="H30" s="77"/>
      <c r="I30" s="75" t="s">
        <v>34</v>
      </c>
      <c r="J30" s="76"/>
      <c r="K30" s="76"/>
      <c r="L30" s="76"/>
      <c r="M30" s="77"/>
      <c r="N30" s="75" t="s">
        <v>20</v>
      </c>
      <c r="O30" s="77"/>
      <c r="P30" s="34">
        <v>6.98</v>
      </c>
      <c r="Q30" s="35">
        <f t="shared" si="0"/>
        <v>6.98</v>
      </c>
    </row>
    <row r="31" spans="1:17" x14ac:dyDescent="0.25">
      <c r="A31" s="31"/>
      <c r="B31" s="32"/>
      <c r="C31" s="32"/>
      <c r="D31" s="32"/>
      <c r="E31" s="75">
        <v>1551049</v>
      </c>
      <c r="F31" s="76"/>
      <c r="G31" s="76"/>
      <c r="H31" s="77"/>
      <c r="I31" s="75" t="s">
        <v>127</v>
      </c>
      <c r="J31" s="76"/>
      <c r="K31" s="76"/>
      <c r="L31" s="76"/>
      <c r="M31" s="77"/>
      <c r="N31" s="75" t="s">
        <v>20</v>
      </c>
      <c r="O31" s="77"/>
      <c r="P31" s="34">
        <v>12.51</v>
      </c>
      <c r="Q31" s="35">
        <f t="shared" si="0"/>
        <v>12.51</v>
      </c>
    </row>
    <row r="32" spans="1:17" x14ac:dyDescent="0.25">
      <c r="A32" s="31"/>
      <c r="B32" s="32"/>
      <c r="C32" s="32"/>
      <c r="D32" s="32"/>
      <c r="E32" s="75">
        <v>1551051</v>
      </c>
      <c r="F32" s="76"/>
      <c r="G32" s="76"/>
      <c r="H32" s="77"/>
      <c r="I32" s="75" t="s">
        <v>77</v>
      </c>
      <c r="J32" s="76"/>
      <c r="K32" s="76"/>
      <c r="L32" s="76"/>
      <c r="M32" s="77"/>
      <c r="N32" s="75" t="s">
        <v>20</v>
      </c>
      <c r="O32" s="77"/>
      <c r="P32" s="34">
        <v>8.36</v>
      </c>
      <c r="Q32" s="35">
        <f t="shared" si="0"/>
        <v>8.36</v>
      </c>
    </row>
    <row r="33" spans="1:17" x14ac:dyDescent="0.25">
      <c r="A33" s="31"/>
      <c r="B33" s="32"/>
      <c r="C33" s="32"/>
      <c r="D33" s="32"/>
      <c r="E33" s="75">
        <v>1551008</v>
      </c>
      <c r="F33" s="76"/>
      <c r="G33" s="76"/>
      <c r="H33" s="77"/>
      <c r="I33" s="75" t="s">
        <v>35</v>
      </c>
      <c r="J33" s="76"/>
      <c r="K33" s="76"/>
      <c r="L33" s="76"/>
      <c r="M33" s="77"/>
      <c r="N33" s="75" t="s">
        <v>20</v>
      </c>
      <c r="O33" s="77"/>
      <c r="P33" s="34">
        <v>11.38</v>
      </c>
      <c r="Q33" s="35">
        <f t="shared" si="0"/>
        <v>11.38</v>
      </c>
    </row>
    <row r="34" spans="1:17" x14ac:dyDescent="0.25">
      <c r="A34" s="31"/>
      <c r="B34" s="32"/>
      <c r="C34" s="32"/>
      <c r="D34" s="32"/>
      <c r="E34" s="75">
        <v>1551054</v>
      </c>
      <c r="F34" s="76"/>
      <c r="G34" s="76"/>
      <c r="H34" s="77"/>
      <c r="I34" s="75" t="s">
        <v>128</v>
      </c>
      <c r="J34" s="76"/>
      <c r="K34" s="76"/>
      <c r="L34" s="76"/>
      <c r="M34" s="77"/>
      <c r="N34" s="75" t="s">
        <v>20</v>
      </c>
      <c r="O34" s="77"/>
      <c r="P34" s="34">
        <v>23.19</v>
      </c>
      <c r="Q34" s="35">
        <f t="shared" si="0"/>
        <v>23.19</v>
      </c>
    </row>
    <row r="35" spans="1:17" x14ac:dyDescent="0.25">
      <c r="A35" s="31"/>
      <c r="B35" s="32"/>
      <c r="C35" s="32"/>
      <c r="D35" s="32"/>
      <c r="E35" s="75">
        <v>1551055</v>
      </c>
      <c r="F35" s="76"/>
      <c r="G35" s="76"/>
      <c r="H35" s="77"/>
      <c r="I35" s="75" t="s">
        <v>129</v>
      </c>
      <c r="J35" s="76"/>
      <c r="K35" s="76"/>
      <c r="L35" s="76"/>
      <c r="M35" s="77"/>
      <c r="N35" s="75" t="s">
        <v>20</v>
      </c>
      <c r="O35" s="77"/>
      <c r="P35" s="34">
        <v>23.03</v>
      </c>
      <c r="Q35" s="35">
        <f t="shared" si="0"/>
        <v>23.03</v>
      </c>
    </row>
    <row r="36" spans="1:17" x14ac:dyDescent="0.25">
      <c r="A36" s="31"/>
      <c r="B36" s="32"/>
      <c r="C36" s="32"/>
      <c r="D36" s="32"/>
      <c r="E36" s="75">
        <v>1551009</v>
      </c>
      <c r="F36" s="76"/>
      <c r="G36" s="76"/>
      <c r="H36" s="77"/>
      <c r="I36" s="75" t="s">
        <v>36</v>
      </c>
      <c r="J36" s="76"/>
      <c r="K36" s="76"/>
      <c r="L36" s="76"/>
      <c r="M36" s="77"/>
      <c r="N36" s="75" t="s">
        <v>20</v>
      </c>
      <c r="O36" s="77"/>
      <c r="P36" s="34">
        <v>23.8</v>
      </c>
      <c r="Q36" s="35">
        <f t="shared" si="0"/>
        <v>23.8</v>
      </c>
    </row>
    <row r="37" spans="1:17" x14ac:dyDescent="0.25">
      <c r="A37" s="31"/>
      <c r="B37" s="32"/>
      <c r="C37" s="32"/>
      <c r="D37" s="32"/>
      <c r="E37" s="75">
        <v>1551010</v>
      </c>
      <c r="F37" s="76"/>
      <c r="G37" s="76"/>
      <c r="H37" s="77"/>
      <c r="I37" s="75" t="s">
        <v>37</v>
      </c>
      <c r="J37" s="76"/>
      <c r="K37" s="76"/>
      <c r="L37" s="76"/>
      <c r="M37" s="77"/>
      <c r="N37" s="75" t="s">
        <v>20</v>
      </c>
      <c r="O37" s="77"/>
      <c r="P37" s="34">
        <v>30.95</v>
      </c>
      <c r="Q37" s="35">
        <f t="shared" si="0"/>
        <v>30.95</v>
      </c>
    </row>
    <row r="38" spans="1:17" ht="15.75" thickBot="1" x14ac:dyDescent="0.3">
      <c r="A38" s="45"/>
      <c r="B38" s="46"/>
      <c r="C38" s="46"/>
      <c r="D38" s="46"/>
      <c r="E38" s="78">
        <v>1551011</v>
      </c>
      <c r="F38" s="79"/>
      <c r="G38" s="79"/>
      <c r="H38" s="80"/>
      <c r="I38" s="78" t="s">
        <v>38</v>
      </c>
      <c r="J38" s="79"/>
      <c r="K38" s="79"/>
      <c r="L38" s="79"/>
      <c r="M38" s="80"/>
      <c r="N38" s="78" t="s">
        <v>20</v>
      </c>
      <c r="O38" s="80"/>
      <c r="P38" s="40">
        <v>57.7</v>
      </c>
      <c r="Q38" s="41">
        <f t="shared" si="0"/>
        <v>57.7</v>
      </c>
    </row>
    <row r="39" spans="1:17" ht="15.75" customHeight="1" thickBot="1" x14ac:dyDescent="0.3">
      <c r="A39" s="90" t="s">
        <v>87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2"/>
    </row>
    <row r="40" spans="1:17" ht="15.75" thickBot="1" x14ac:dyDescent="0.3">
      <c r="A40" s="93"/>
      <c r="B40" s="94"/>
      <c r="C40" s="94"/>
      <c r="D40" s="95"/>
      <c r="E40" s="84" t="s">
        <v>15</v>
      </c>
      <c r="F40" s="85"/>
      <c r="G40" s="85"/>
      <c r="H40" s="86"/>
      <c r="I40" s="84" t="s">
        <v>16</v>
      </c>
      <c r="J40" s="85"/>
      <c r="K40" s="85"/>
      <c r="L40" s="85"/>
      <c r="M40" s="86"/>
      <c r="N40" s="84" t="s">
        <v>94</v>
      </c>
      <c r="O40" s="86"/>
      <c r="P40" s="29" t="s">
        <v>14</v>
      </c>
      <c r="Q40" s="30" t="s">
        <v>13</v>
      </c>
    </row>
    <row r="41" spans="1:17" x14ac:dyDescent="0.25">
      <c r="A41" s="31"/>
      <c r="B41" s="32"/>
      <c r="C41" s="32"/>
      <c r="D41" s="32"/>
      <c r="E41" s="87">
        <v>1551018</v>
      </c>
      <c r="F41" s="88"/>
      <c r="G41" s="88"/>
      <c r="H41" s="89"/>
      <c r="I41" s="87" t="s">
        <v>24</v>
      </c>
      <c r="J41" s="88"/>
      <c r="K41" s="88"/>
      <c r="L41" s="88"/>
      <c r="M41" s="89"/>
      <c r="N41" s="87" t="s">
        <v>20</v>
      </c>
      <c r="O41" s="89"/>
      <c r="P41" s="34">
        <v>3</v>
      </c>
      <c r="Q41" s="35">
        <f t="shared" si="0"/>
        <v>3</v>
      </c>
    </row>
    <row r="42" spans="1:17" x14ac:dyDescent="0.25">
      <c r="A42" s="31"/>
      <c r="B42" s="32"/>
      <c r="C42" s="32"/>
      <c r="D42" s="32"/>
      <c r="E42" s="75">
        <v>1551066</v>
      </c>
      <c r="F42" s="76"/>
      <c r="G42" s="76"/>
      <c r="H42" s="77"/>
      <c r="I42" s="75" t="s">
        <v>26</v>
      </c>
      <c r="J42" s="76"/>
      <c r="K42" s="76"/>
      <c r="L42" s="76"/>
      <c r="M42" s="77"/>
      <c r="N42" s="75" t="s">
        <v>20</v>
      </c>
      <c r="O42" s="77"/>
      <c r="P42" s="34">
        <v>5.7</v>
      </c>
      <c r="Q42" s="35">
        <f t="shared" si="0"/>
        <v>5.7</v>
      </c>
    </row>
    <row r="43" spans="1:17" x14ac:dyDescent="0.25">
      <c r="A43" s="31"/>
      <c r="B43" s="32"/>
      <c r="C43" s="32"/>
      <c r="D43" s="32"/>
      <c r="E43" s="75">
        <v>1551019</v>
      </c>
      <c r="F43" s="76"/>
      <c r="G43" s="76"/>
      <c r="H43" s="77"/>
      <c r="I43" s="75" t="s">
        <v>27</v>
      </c>
      <c r="J43" s="76"/>
      <c r="K43" s="76"/>
      <c r="L43" s="76"/>
      <c r="M43" s="77"/>
      <c r="N43" s="75" t="s">
        <v>20</v>
      </c>
      <c r="O43" s="77"/>
      <c r="P43" s="34">
        <v>3.11</v>
      </c>
      <c r="Q43" s="35">
        <f t="shared" si="0"/>
        <v>3.11</v>
      </c>
    </row>
    <row r="44" spans="1:17" x14ac:dyDescent="0.25">
      <c r="A44" s="31"/>
      <c r="B44" s="32"/>
      <c r="C44" s="32"/>
      <c r="D44" s="32"/>
      <c r="E44" s="75">
        <v>1551020</v>
      </c>
      <c r="F44" s="76"/>
      <c r="G44" s="76"/>
      <c r="H44" s="77"/>
      <c r="I44" s="75" t="s">
        <v>30</v>
      </c>
      <c r="J44" s="76"/>
      <c r="K44" s="76"/>
      <c r="L44" s="76"/>
      <c r="M44" s="77"/>
      <c r="N44" s="75" t="s">
        <v>20</v>
      </c>
      <c r="O44" s="77"/>
      <c r="P44" s="34">
        <v>7.32</v>
      </c>
      <c r="Q44" s="35">
        <f t="shared" si="0"/>
        <v>7.32</v>
      </c>
    </row>
    <row r="45" spans="1:17" x14ac:dyDescent="0.25">
      <c r="A45" s="31"/>
      <c r="B45" s="32"/>
      <c r="C45" s="32"/>
      <c r="D45" s="32"/>
      <c r="E45" s="75">
        <v>1551069</v>
      </c>
      <c r="F45" s="76"/>
      <c r="G45" s="76"/>
      <c r="H45" s="77"/>
      <c r="I45" s="75" t="s">
        <v>29</v>
      </c>
      <c r="J45" s="76"/>
      <c r="K45" s="76"/>
      <c r="L45" s="76"/>
      <c r="M45" s="77"/>
      <c r="N45" s="75" t="s">
        <v>20</v>
      </c>
      <c r="O45" s="77"/>
      <c r="P45" s="34">
        <v>5.45</v>
      </c>
      <c r="Q45" s="35">
        <f t="shared" ref="Q45:Q47" si="2">P45*(1-$Q$8)</f>
        <v>5.45</v>
      </c>
    </row>
    <row r="46" spans="1:17" x14ac:dyDescent="0.25">
      <c r="A46" s="31"/>
      <c r="B46" s="32"/>
      <c r="C46" s="32"/>
      <c r="D46" s="32"/>
      <c r="E46" s="75">
        <v>1551021</v>
      </c>
      <c r="F46" s="76"/>
      <c r="G46" s="76"/>
      <c r="H46" s="77"/>
      <c r="I46" s="75" t="s">
        <v>32</v>
      </c>
      <c r="J46" s="76"/>
      <c r="K46" s="76"/>
      <c r="L46" s="76"/>
      <c r="M46" s="77"/>
      <c r="N46" s="75" t="s">
        <v>20</v>
      </c>
      <c r="O46" s="77"/>
      <c r="P46" s="43">
        <v>9.18</v>
      </c>
      <c r="Q46" s="35">
        <f t="shared" si="2"/>
        <v>9.18</v>
      </c>
    </row>
    <row r="47" spans="1:17" ht="15.75" thickBot="1" x14ac:dyDescent="0.3">
      <c r="A47" s="45"/>
      <c r="B47" s="46"/>
      <c r="C47" s="46"/>
      <c r="D47" s="46"/>
      <c r="E47" s="78">
        <v>1551022</v>
      </c>
      <c r="F47" s="79"/>
      <c r="G47" s="79"/>
      <c r="H47" s="80"/>
      <c r="I47" s="78" t="s">
        <v>34</v>
      </c>
      <c r="J47" s="79"/>
      <c r="K47" s="79"/>
      <c r="L47" s="79"/>
      <c r="M47" s="80"/>
      <c r="N47" s="78" t="s">
        <v>20</v>
      </c>
      <c r="O47" s="80"/>
      <c r="P47" s="62">
        <v>13.15</v>
      </c>
      <c r="Q47" s="41">
        <f t="shared" si="2"/>
        <v>13.15</v>
      </c>
    </row>
    <row r="48" spans="1:17" ht="15.75" thickBot="1" x14ac:dyDescent="0.3">
      <c r="A48" s="47"/>
      <c r="B48" s="32"/>
      <c r="C48" s="32"/>
      <c r="D48" s="32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43"/>
      <c r="Q48" s="44"/>
    </row>
    <row r="49" spans="1:17" ht="15.75" customHeight="1" thickBot="1" x14ac:dyDescent="0.3">
      <c r="A49" s="81" t="s">
        <v>39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</row>
    <row r="50" spans="1:17" ht="15.75" thickBot="1" x14ac:dyDescent="0.3">
      <c r="A50" s="31"/>
      <c r="B50" s="32"/>
      <c r="C50" s="32"/>
      <c r="D50" s="32"/>
      <c r="E50" s="84" t="s">
        <v>15</v>
      </c>
      <c r="F50" s="85"/>
      <c r="G50" s="85"/>
      <c r="H50" s="86"/>
      <c r="I50" s="84" t="s">
        <v>16</v>
      </c>
      <c r="J50" s="85"/>
      <c r="K50" s="85"/>
      <c r="L50" s="85"/>
      <c r="M50" s="86"/>
      <c r="N50" s="84" t="s">
        <v>94</v>
      </c>
      <c r="O50" s="86"/>
      <c r="P50" s="29" t="s">
        <v>14</v>
      </c>
      <c r="Q50" s="30" t="s">
        <v>13</v>
      </c>
    </row>
    <row r="51" spans="1:17" x14ac:dyDescent="0.25">
      <c r="A51" s="31"/>
      <c r="B51" s="32"/>
      <c r="C51" s="32"/>
      <c r="D51" s="32"/>
      <c r="E51" s="87">
        <v>1551091</v>
      </c>
      <c r="F51" s="88"/>
      <c r="G51" s="88"/>
      <c r="H51" s="89"/>
      <c r="I51" s="87" t="s">
        <v>96</v>
      </c>
      <c r="J51" s="88"/>
      <c r="K51" s="88"/>
      <c r="L51" s="88"/>
      <c r="M51" s="89"/>
      <c r="N51" s="87" t="s">
        <v>20</v>
      </c>
      <c r="O51" s="89"/>
      <c r="P51" s="34">
        <v>2.5499999999999998</v>
      </c>
      <c r="Q51" s="35">
        <f t="shared" si="0"/>
        <v>2.5499999999999998</v>
      </c>
    </row>
    <row r="52" spans="1:17" x14ac:dyDescent="0.25">
      <c r="A52" s="31"/>
      <c r="B52" s="32"/>
      <c r="C52" s="32"/>
      <c r="D52" s="32"/>
      <c r="E52" s="75">
        <v>1551092</v>
      </c>
      <c r="F52" s="76"/>
      <c r="G52" s="76"/>
      <c r="H52" s="77"/>
      <c r="I52" s="75" t="s">
        <v>97</v>
      </c>
      <c r="J52" s="76"/>
      <c r="K52" s="76"/>
      <c r="L52" s="76"/>
      <c r="M52" s="77"/>
      <c r="N52" s="75" t="s">
        <v>95</v>
      </c>
      <c r="O52" s="77"/>
      <c r="P52" s="34">
        <v>3.85</v>
      </c>
      <c r="Q52" s="35">
        <f t="shared" ref="Q52" si="3">P52*(1-$Q$8)</f>
        <v>3.85</v>
      </c>
    </row>
    <row r="53" spans="1:17" x14ac:dyDescent="0.25">
      <c r="A53" s="31"/>
      <c r="B53" s="32"/>
      <c r="C53" s="32"/>
      <c r="D53" s="32"/>
      <c r="E53" s="75">
        <v>1551096</v>
      </c>
      <c r="F53" s="76"/>
      <c r="G53" s="76"/>
      <c r="H53" s="77"/>
      <c r="I53" s="75" t="s">
        <v>98</v>
      </c>
      <c r="J53" s="76"/>
      <c r="K53" s="76"/>
      <c r="L53" s="76"/>
      <c r="M53" s="77"/>
      <c r="N53" s="75" t="s">
        <v>20</v>
      </c>
      <c r="O53" s="77"/>
      <c r="P53" s="34">
        <v>2.23</v>
      </c>
      <c r="Q53" s="35">
        <f t="shared" si="0"/>
        <v>2.23</v>
      </c>
    </row>
    <row r="54" spans="1:17" x14ac:dyDescent="0.25">
      <c r="A54" s="31"/>
      <c r="B54" s="32"/>
      <c r="C54" s="32"/>
      <c r="D54" s="32"/>
      <c r="E54" s="75">
        <v>1551097</v>
      </c>
      <c r="F54" s="76"/>
      <c r="G54" s="76"/>
      <c r="H54" s="77"/>
      <c r="I54" s="75" t="s">
        <v>99</v>
      </c>
      <c r="J54" s="76"/>
      <c r="K54" s="76"/>
      <c r="L54" s="76"/>
      <c r="M54" s="77"/>
      <c r="N54" s="75" t="s">
        <v>20</v>
      </c>
      <c r="O54" s="77"/>
      <c r="P54" s="34">
        <v>4.7</v>
      </c>
      <c r="Q54" s="35">
        <f t="shared" ref="Q54" si="4">P54*(1-$Q$8)</f>
        <v>4.7</v>
      </c>
    </row>
    <row r="55" spans="1:17" x14ac:dyDescent="0.25">
      <c r="A55" s="31"/>
      <c r="B55" s="32"/>
      <c r="C55" s="32"/>
      <c r="D55" s="32"/>
      <c r="E55" s="75">
        <v>1551098</v>
      </c>
      <c r="F55" s="76"/>
      <c r="G55" s="76"/>
      <c r="H55" s="77"/>
      <c r="I55" s="75" t="s">
        <v>100</v>
      </c>
      <c r="J55" s="76"/>
      <c r="K55" s="76"/>
      <c r="L55" s="76"/>
      <c r="M55" s="77"/>
      <c r="N55" s="75" t="s">
        <v>20</v>
      </c>
      <c r="O55" s="77"/>
      <c r="P55" s="34">
        <v>3.83</v>
      </c>
      <c r="Q55" s="35">
        <f t="shared" si="0"/>
        <v>3.83</v>
      </c>
    </row>
    <row r="56" spans="1:17" x14ac:dyDescent="0.25">
      <c r="A56" s="31"/>
      <c r="B56" s="32"/>
      <c r="C56" s="32"/>
      <c r="D56" s="32"/>
      <c r="E56" s="75">
        <v>1551101</v>
      </c>
      <c r="F56" s="76"/>
      <c r="G56" s="76"/>
      <c r="H56" s="77"/>
      <c r="I56" s="75" t="s">
        <v>101</v>
      </c>
      <c r="J56" s="76"/>
      <c r="K56" s="76"/>
      <c r="L56" s="76"/>
      <c r="M56" s="77"/>
      <c r="N56" s="75" t="s">
        <v>20</v>
      </c>
      <c r="O56" s="77"/>
      <c r="P56" s="34">
        <v>3.61</v>
      </c>
      <c r="Q56" s="35">
        <f t="shared" ref="Q56" si="5">P56*(1-$Q$8)</f>
        <v>3.61</v>
      </c>
    </row>
    <row r="57" spans="1:17" x14ac:dyDescent="0.25">
      <c r="A57" s="31"/>
      <c r="B57" s="32"/>
      <c r="C57" s="32"/>
      <c r="D57" s="32"/>
      <c r="E57" s="75">
        <v>1551102</v>
      </c>
      <c r="F57" s="76"/>
      <c r="G57" s="76"/>
      <c r="H57" s="77"/>
      <c r="I57" s="75" t="s">
        <v>102</v>
      </c>
      <c r="J57" s="76"/>
      <c r="K57" s="76"/>
      <c r="L57" s="76"/>
      <c r="M57" s="77"/>
      <c r="N57" s="75" t="s">
        <v>20</v>
      </c>
      <c r="O57" s="77"/>
      <c r="P57" s="34">
        <v>4.1900000000000004</v>
      </c>
      <c r="Q57" s="35">
        <f t="shared" si="0"/>
        <v>4.1900000000000004</v>
      </c>
    </row>
    <row r="58" spans="1:17" x14ac:dyDescent="0.25">
      <c r="A58" s="31"/>
      <c r="B58" s="32"/>
      <c r="C58" s="32"/>
      <c r="D58" s="32"/>
      <c r="E58" s="75">
        <v>1551103</v>
      </c>
      <c r="F58" s="76"/>
      <c r="G58" s="76"/>
      <c r="H58" s="77"/>
      <c r="I58" s="75" t="s">
        <v>103</v>
      </c>
      <c r="J58" s="76"/>
      <c r="K58" s="76"/>
      <c r="L58" s="76"/>
      <c r="M58" s="77"/>
      <c r="N58" s="75" t="s">
        <v>20</v>
      </c>
      <c r="O58" s="77"/>
      <c r="P58" s="34">
        <v>3.28</v>
      </c>
      <c r="Q58" s="35">
        <f t="shared" si="0"/>
        <v>3.28</v>
      </c>
    </row>
    <row r="59" spans="1:17" x14ac:dyDescent="0.25">
      <c r="A59" s="31"/>
      <c r="B59" s="32"/>
      <c r="C59" s="32"/>
      <c r="D59" s="32"/>
      <c r="E59" s="75">
        <v>1551107</v>
      </c>
      <c r="F59" s="76"/>
      <c r="G59" s="76"/>
      <c r="H59" s="77"/>
      <c r="I59" s="75" t="s">
        <v>104</v>
      </c>
      <c r="J59" s="76"/>
      <c r="K59" s="76"/>
      <c r="L59" s="76"/>
      <c r="M59" s="77"/>
      <c r="N59" s="75" t="s">
        <v>20</v>
      </c>
      <c r="O59" s="77"/>
      <c r="P59" s="34">
        <v>2.27</v>
      </c>
      <c r="Q59" s="35">
        <f t="shared" si="0"/>
        <v>2.27</v>
      </c>
    </row>
    <row r="60" spans="1:17" x14ac:dyDescent="0.25">
      <c r="A60" s="31"/>
      <c r="B60" s="32"/>
      <c r="C60" s="32"/>
      <c r="D60" s="32"/>
      <c r="E60" s="75">
        <v>1551108</v>
      </c>
      <c r="F60" s="76"/>
      <c r="G60" s="76"/>
      <c r="H60" s="77"/>
      <c r="I60" s="75" t="s">
        <v>105</v>
      </c>
      <c r="J60" s="76"/>
      <c r="K60" s="76"/>
      <c r="L60" s="76"/>
      <c r="M60" s="77"/>
      <c r="N60" s="75" t="s">
        <v>20</v>
      </c>
      <c r="O60" s="77"/>
      <c r="P60" s="34">
        <v>2.97</v>
      </c>
      <c r="Q60" s="35">
        <f t="shared" si="0"/>
        <v>2.97</v>
      </c>
    </row>
    <row r="61" spans="1:17" x14ac:dyDescent="0.25">
      <c r="A61" s="31"/>
      <c r="B61" s="32"/>
      <c r="C61" s="32"/>
      <c r="D61" s="32"/>
      <c r="E61" s="75">
        <v>1551111</v>
      </c>
      <c r="F61" s="76"/>
      <c r="G61" s="76"/>
      <c r="H61" s="77"/>
      <c r="I61" s="75" t="s">
        <v>106</v>
      </c>
      <c r="J61" s="76"/>
      <c r="K61" s="76"/>
      <c r="L61" s="76"/>
      <c r="M61" s="77"/>
      <c r="N61" s="75" t="s">
        <v>20</v>
      </c>
      <c r="O61" s="77"/>
      <c r="P61" s="34">
        <v>3.29</v>
      </c>
      <c r="Q61" s="35">
        <f t="shared" si="0"/>
        <v>3.29</v>
      </c>
    </row>
    <row r="62" spans="1:17" x14ac:dyDescent="0.25">
      <c r="A62" s="31"/>
      <c r="B62" s="32"/>
      <c r="C62" s="32"/>
      <c r="D62" s="32"/>
      <c r="E62" s="75">
        <v>1551112</v>
      </c>
      <c r="F62" s="76"/>
      <c r="G62" s="76"/>
      <c r="H62" s="77"/>
      <c r="I62" s="75" t="s">
        <v>107</v>
      </c>
      <c r="J62" s="76"/>
      <c r="K62" s="76"/>
      <c r="L62" s="76"/>
      <c r="M62" s="77"/>
      <c r="N62" s="75" t="s">
        <v>20</v>
      </c>
      <c r="O62" s="77"/>
      <c r="P62" s="34">
        <v>2.91</v>
      </c>
      <c r="Q62" s="35">
        <f t="shared" si="0"/>
        <v>2.91</v>
      </c>
    </row>
    <row r="63" spans="1:17" x14ac:dyDescent="0.25">
      <c r="A63" s="31"/>
      <c r="B63" s="32"/>
      <c r="C63" s="32"/>
      <c r="D63" s="32"/>
      <c r="E63" s="75">
        <v>1551113</v>
      </c>
      <c r="F63" s="76"/>
      <c r="G63" s="76"/>
      <c r="H63" s="77"/>
      <c r="I63" s="75" t="s">
        <v>108</v>
      </c>
      <c r="J63" s="76"/>
      <c r="K63" s="76"/>
      <c r="L63" s="76"/>
      <c r="M63" s="77"/>
      <c r="N63" s="75" t="s">
        <v>20</v>
      </c>
      <c r="O63" s="77"/>
      <c r="P63" s="34">
        <v>4.6399999999999997</v>
      </c>
      <c r="Q63" s="35">
        <f t="shared" si="0"/>
        <v>4.6399999999999997</v>
      </c>
    </row>
    <row r="64" spans="1:17" x14ac:dyDescent="0.25">
      <c r="A64" s="31"/>
      <c r="B64" s="32"/>
      <c r="C64" s="32"/>
      <c r="D64" s="32"/>
      <c r="E64" s="75">
        <v>1551115</v>
      </c>
      <c r="F64" s="76"/>
      <c r="G64" s="76"/>
      <c r="H64" s="77"/>
      <c r="I64" s="75" t="s">
        <v>109</v>
      </c>
      <c r="J64" s="76"/>
      <c r="K64" s="76"/>
      <c r="L64" s="76"/>
      <c r="M64" s="77"/>
      <c r="N64" s="75" t="s">
        <v>20</v>
      </c>
      <c r="O64" s="77"/>
      <c r="P64" s="34">
        <v>3.81</v>
      </c>
      <c r="Q64" s="35">
        <f t="shared" si="0"/>
        <v>3.81</v>
      </c>
    </row>
    <row r="65" spans="1:17" x14ac:dyDescent="0.25">
      <c r="A65" s="31"/>
      <c r="B65" s="32"/>
      <c r="C65" s="32"/>
      <c r="D65" s="32"/>
      <c r="E65" s="75">
        <v>1551116</v>
      </c>
      <c r="F65" s="76"/>
      <c r="G65" s="76"/>
      <c r="H65" s="77"/>
      <c r="I65" s="75" t="s">
        <v>110</v>
      </c>
      <c r="J65" s="76"/>
      <c r="K65" s="76"/>
      <c r="L65" s="76"/>
      <c r="M65" s="77"/>
      <c r="N65" s="75" t="s">
        <v>20</v>
      </c>
      <c r="O65" s="77"/>
      <c r="P65" s="34">
        <v>5.05</v>
      </c>
      <c r="Q65" s="35">
        <f t="shared" si="0"/>
        <v>5.05</v>
      </c>
    </row>
    <row r="66" spans="1:17" x14ac:dyDescent="0.25">
      <c r="A66" s="31"/>
      <c r="B66" s="32"/>
      <c r="C66" s="32"/>
      <c r="D66" s="32"/>
      <c r="E66" s="75">
        <v>1551118</v>
      </c>
      <c r="F66" s="76"/>
      <c r="G66" s="76"/>
      <c r="H66" s="77"/>
      <c r="I66" s="75" t="s">
        <v>111</v>
      </c>
      <c r="J66" s="76"/>
      <c r="K66" s="76"/>
      <c r="L66" s="76"/>
      <c r="M66" s="77"/>
      <c r="N66" s="75" t="s">
        <v>20</v>
      </c>
      <c r="O66" s="77"/>
      <c r="P66" s="34">
        <v>5.41</v>
      </c>
      <c r="Q66" s="35">
        <f t="shared" si="0"/>
        <v>5.41</v>
      </c>
    </row>
    <row r="67" spans="1:17" x14ac:dyDescent="0.25">
      <c r="A67" s="31"/>
      <c r="B67" s="32"/>
      <c r="C67" s="32"/>
      <c r="D67" s="32"/>
      <c r="E67" s="75">
        <v>1551119</v>
      </c>
      <c r="F67" s="76"/>
      <c r="G67" s="76"/>
      <c r="H67" s="77"/>
      <c r="I67" s="75" t="s">
        <v>112</v>
      </c>
      <c r="J67" s="76"/>
      <c r="K67" s="76"/>
      <c r="L67" s="76"/>
      <c r="M67" s="77"/>
      <c r="N67" s="75" t="s">
        <v>20</v>
      </c>
      <c r="O67" s="77"/>
      <c r="P67" s="34">
        <v>5.41</v>
      </c>
      <c r="Q67" s="35">
        <f t="shared" si="0"/>
        <v>5.41</v>
      </c>
    </row>
    <row r="68" spans="1:17" x14ac:dyDescent="0.25">
      <c r="A68" s="31"/>
      <c r="B68" s="32"/>
      <c r="C68" s="32"/>
      <c r="D68" s="32"/>
      <c r="E68" s="75">
        <v>1551120</v>
      </c>
      <c r="F68" s="76"/>
      <c r="G68" s="76"/>
      <c r="H68" s="77"/>
      <c r="I68" s="75" t="s">
        <v>113</v>
      </c>
      <c r="J68" s="76"/>
      <c r="K68" s="76"/>
      <c r="L68" s="76"/>
      <c r="M68" s="77"/>
      <c r="N68" s="75" t="s">
        <v>20</v>
      </c>
      <c r="O68" s="77"/>
      <c r="P68" s="34">
        <v>8.8699999999999992</v>
      </c>
      <c r="Q68" s="35">
        <f t="shared" si="0"/>
        <v>8.8699999999999992</v>
      </c>
    </row>
    <row r="69" spans="1:17" x14ac:dyDescent="0.25">
      <c r="A69" s="31"/>
      <c r="B69" s="32"/>
      <c r="C69" s="32"/>
      <c r="D69" s="32"/>
      <c r="E69" s="75">
        <v>1551123</v>
      </c>
      <c r="F69" s="76"/>
      <c r="G69" s="76"/>
      <c r="H69" s="77"/>
      <c r="I69" s="75" t="s">
        <v>114</v>
      </c>
      <c r="J69" s="76"/>
      <c r="K69" s="76"/>
      <c r="L69" s="76"/>
      <c r="M69" s="77"/>
      <c r="N69" s="75" t="s">
        <v>20</v>
      </c>
      <c r="O69" s="77"/>
      <c r="P69" s="34">
        <v>6.65</v>
      </c>
      <c r="Q69" s="35">
        <f t="shared" si="0"/>
        <v>6.65</v>
      </c>
    </row>
    <row r="70" spans="1:17" x14ac:dyDescent="0.25">
      <c r="A70" s="31"/>
      <c r="B70" s="32"/>
      <c r="C70" s="32"/>
      <c r="D70" s="32"/>
      <c r="E70" s="75">
        <v>1551124</v>
      </c>
      <c r="F70" s="76"/>
      <c r="G70" s="76"/>
      <c r="H70" s="77"/>
      <c r="I70" s="75" t="s">
        <v>115</v>
      </c>
      <c r="J70" s="76"/>
      <c r="K70" s="76"/>
      <c r="L70" s="76"/>
      <c r="M70" s="77"/>
      <c r="N70" s="75" t="s">
        <v>20</v>
      </c>
      <c r="O70" s="77"/>
      <c r="P70" s="34">
        <v>7.68</v>
      </c>
      <c r="Q70" s="35">
        <f t="shared" si="0"/>
        <v>7.68</v>
      </c>
    </row>
    <row r="71" spans="1:17" x14ac:dyDescent="0.25">
      <c r="A71" s="31"/>
      <c r="B71" s="32"/>
      <c r="C71" s="32"/>
      <c r="D71" s="32"/>
      <c r="E71" s="75">
        <v>1551125</v>
      </c>
      <c r="F71" s="76"/>
      <c r="G71" s="76"/>
      <c r="H71" s="77"/>
      <c r="I71" s="75" t="s">
        <v>116</v>
      </c>
      <c r="J71" s="76"/>
      <c r="K71" s="76"/>
      <c r="L71" s="76"/>
      <c r="M71" s="77"/>
      <c r="N71" s="75" t="s">
        <v>95</v>
      </c>
      <c r="O71" s="77"/>
      <c r="P71" s="34">
        <v>13.66</v>
      </c>
      <c r="Q71" s="35">
        <f t="shared" si="0"/>
        <v>13.66</v>
      </c>
    </row>
    <row r="72" spans="1:17" x14ac:dyDescent="0.25">
      <c r="A72" s="31"/>
      <c r="B72" s="32"/>
      <c r="C72" s="32"/>
      <c r="D72" s="32"/>
      <c r="E72" s="75">
        <v>1551127</v>
      </c>
      <c r="F72" s="76"/>
      <c r="G72" s="76"/>
      <c r="H72" s="77"/>
      <c r="I72" s="75" t="s">
        <v>117</v>
      </c>
      <c r="J72" s="76"/>
      <c r="K72" s="76"/>
      <c r="L72" s="76"/>
      <c r="M72" s="77"/>
      <c r="N72" s="75" t="s">
        <v>20</v>
      </c>
      <c r="O72" s="77"/>
      <c r="P72" s="34">
        <v>18.61</v>
      </c>
      <c r="Q72" s="35">
        <f t="shared" si="0"/>
        <v>18.61</v>
      </c>
    </row>
    <row r="73" spans="1:17" x14ac:dyDescent="0.25">
      <c r="A73" s="31"/>
      <c r="B73" s="32"/>
      <c r="C73" s="32"/>
      <c r="D73" s="32"/>
      <c r="E73" s="75">
        <v>1551128</v>
      </c>
      <c r="F73" s="76"/>
      <c r="G73" s="76"/>
      <c r="H73" s="77"/>
      <c r="I73" s="75" t="s">
        <v>118</v>
      </c>
      <c r="J73" s="76"/>
      <c r="K73" s="76"/>
      <c r="L73" s="76"/>
      <c r="M73" s="77"/>
      <c r="N73" s="75" t="s">
        <v>20</v>
      </c>
      <c r="O73" s="77"/>
      <c r="P73" s="34">
        <v>14.3</v>
      </c>
      <c r="Q73" s="35">
        <f t="shared" si="0"/>
        <v>14.3</v>
      </c>
    </row>
    <row r="74" spans="1:17" x14ac:dyDescent="0.25">
      <c r="A74" s="31"/>
      <c r="B74" s="32"/>
      <c r="C74" s="32"/>
      <c r="D74" s="32"/>
      <c r="E74" s="75">
        <v>1551130</v>
      </c>
      <c r="F74" s="76"/>
      <c r="G74" s="76"/>
      <c r="H74" s="77"/>
      <c r="I74" s="75" t="s">
        <v>120</v>
      </c>
      <c r="J74" s="76"/>
      <c r="K74" s="76"/>
      <c r="L74" s="76"/>
      <c r="M74" s="77"/>
      <c r="N74" s="75" t="s">
        <v>20</v>
      </c>
      <c r="O74" s="77"/>
      <c r="P74" s="34">
        <v>25.14</v>
      </c>
      <c r="Q74" s="35">
        <f t="shared" si="0"/>
        <v>25.14</v>
      </c>
    </row>
    <row r="75" spans="1:17" ht="15.75" thickBot="1" x14ac:dyDescent="0.3">
      <c r="A75" s="31"/>
      <c r="B75" s="32"/>
      <c r="C75" s="32"/>
      <c r="D75" s="32"/>
      <c r="E75" s="78">
        <v>1551132</v>
      </c>
      <c r="F75" s="79"/>
      <c r="G75" s="79"/>
      <c r="H75" s="80"/>
      <c r="I75" s="78" t="s">
        <v>119</v>
      </c>
      <c r="J75" s="79"/>
      <c r="K75" s="79"/>
      <c r="L75" s="79"/>
      <c r="M75" s="80"/>
      <c r="N75" s="78" t="s">
        <v>20</v>
      </c>
      <c r="O75" s="80"/>
      <c r="P75" s="34">
        <v>38.82</v>
      </c>
      <c r="Q75" s="35">
        <f t="shared" si="0"/>
        <v>38.82</v>
      </c>
    </row>
    <row r="76" spans="1:17" ht="15.75" customHeight="1" thickBot="1" x14ac:dyDescent="0.3">
      <c r="A76" s="90" t="s">
        <v>88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2"/>
    </row>
    <row r="77" spans="1:17" ht="15.75" thickBot="1" x14ac:dyDescent="0.3">
      <c r="A77" s="31"/>
      <c r="B77" s="32"/>
      <c r="C77" s="32"/>
      <c r="D77" s="32"/>
      <c r="E77" s="84" t="s">
        <v>15</v>
      </c>
      <c r="F77" s="85"/>
      <c r="G77" s="85"/>
      <c r="H77" s="86"/>
      <c r="I77" s="84" t="s">
        <v>16</v>
      </c>
      <c r="J77" s="85"/>
      <c r="K77" s="85"/>
      <c r="L77" s="85"/>
      <c r="M77" s="86"/>
      <c r="N77" s="84" t="s">
        <v>94</v>
      </c>
      <c r="O77" s="86"/>
      <c r="P77" s="29" t="s">
        <v>14</v>
      </c>
      <c r="Q77" s="30" t="s">
        <v>13</v>
      </c>
    </row>
    <row r="78" spans="1:17" x14ac:dyDescent="0.25">
      <c r="A78" s="31"/>
      <c r="B78" s="32"/>
      <c r="C78" s="32"/>
      <c r="D78" s="32"/>
      <c r="E78" s="87">
        <v>1551147</v>
      </c>
      <c r="F78" s="88"/>
      <c r="G78" s="88"/>
      <c r="H78" s="89"/>
      <c r="I78" s="87" t="s">
        <v>102</v>
      </c>
      <c r="J78" s="88"/>
      <c r="K78" s="88"/>
      <c r="L78" s="88"/>
      <c r="M78" s="89"/>
      <c r="N78" s="87" t="s">
        <v>20</v>
      </c>
      <c r="O78" s="89"/>
      <c r="P78" s="34">
        <v>2.5</v>
      </c>
      <c r="Q78" s="35">
        <f t="shared" si="0"/>
        <v>2.5</v>
      </c>
    </row>
    <row r="79" spans="1:17" x14ac:dyDescent="0.25">
      <c r="A79" s="31"/>
      <c r="B79" s="32"/>
      <c r="C79" s="32"/>
      <c r="D79" s="32"/>
      <c r="E79" s="75">
        <v>1551148</v>
      </c>
      <c r="F79" s="76"/>
      <c r="G79" s="76"/>
      <c r="H79" s="77"/>
      <c r="I79" s="75" t="s">
        <v>103</v>
      </c>
      <c r="J79" s="76"/>
      <c r="K79" s="76"/>
      <c r="L79" s="76"/>
      <c r="M79" s="77"/>
      <c r="N79" s="75" t="s">
        <v>20</v>
      </c>
      <c r="O79" s="77"/>
      <c r="P79" s="34">
        <v>4</v>
      </c>
      <c r="Q79" s="35">
        <f t="shared" si="0"/>
        <v>4</v>
      </c>
    </row>
    <row r="80" spans="1:17" x14ac:dyDescent="0.25">
      <c r="A80" s="31"/>
      <c r="B80" s="32"/>
      <c r="C80" s="32"/>
      <c r="D80" s="32"/>
      <c r="E80" s="75">
        <v>1551152</v>
      </c>
      <c r="F80" s="76"/>
      <c r="G80" s="76"/>
      <c r="H80" s="77"/>
      <c r="I80" s="75" t="s">
        <v>104</v>
      </c>
      <c r="J80" s="76"/>
      <c r="K80" s="76"/>
      <c r="L80" s="76"/>
      <c r="M80" s="77"/>
      <c r="N80" s="75" t="s">
        <v>20</v>
      </c>
      <c r="O80" s="77"/>
      <c r="P80" s="34">
        <v>2.61</v>
      </c>
      <c r="Q80" s="35">
        <f t="shared" si="0"/>
        <v>2.61</v>
      </c>
    </row>
    <row r="81" spans="1:17" x14ac:dyDescent="0.25">
      <c r="A81" s="31"/>
      <c r="B81" s="32"/>
      <c r="C81" s="32"/>
      <c r="D81" s="32"/>
      <c r="E81" s="75">
        <v>1551153</v>
      </c>
      <c r="F81" s="76"/>
      <c r="G81" s="76"/>
      <c r="H81" s="77"/>
      <c r="I81" s="75" t="s">
        <v>105</v>
      </c>
      <c r="J81" s="76"/>
      <c r="K81" s="76"/>
      <c r="L81" s="76"/>
      <c r="M81" s="77"/>
      <c r="N81" s="75" t="s">
        <v>20</v>
      </c>
      <c r="O81" s="77"/>
      <c r="P81" s="34">
        <v>4.58</v>
      </c>
      <c r="Q81" s="35">
        <f t="shared" si="0"/>
        <v>4.58</v>
      </c>
    </row>
    <row r="82" spans="1:17" x14ac:dyDescent="0.25">
      <c r="A82" s="31"/>
      <c r="B82" s="32"/>
      <c r="C82" s="32"/>
      <c r="D82" s="32"/>
      <c r="E82" s="75">
        <v>1551155</v>
      </c>
      <c r="F82" s="76"/>
      <c r="G82" s="76"/>
      <c r="H82" s="77"/>
      <c r="I82" s="75" t="s">
        <v>107</v>
      </c>
      <c r="J82" s="76"/>
      <c r="K82" s="76"/>
      <c r="L82" s="76"/>
      <c r="M82" s="77"/>
      <c r="N82" s="75" t="s">
        <v>20</v>
      </c>
      <c r="O82" s="77"/>
      <c r="P82" s="34">
        <v>5.37</v>
      </c>
      <c r="Q82" s="35">
        <f t="shared" si="0"/>
        <v>5.37</v>
      </c>
    </row>
    <row r="83" spans="1:17" ht="15.75" thickBot="1" x14ac:dyDescent="0.3">
      <c r="A83" s="45"/>
      <c r="B83" s="46"/>
      <c r="C83" s="46"/>
      <c r="D83" s="46"/>
      <c r="E83" s="78">
        <v>1551157</v>
      </c>
      <c r="F83" s="79"/>
      <c r="G83" s="79"/>
      <c r="H83" s="80"/>
      <c r="I83" s="78" t="s">
        <v>109</v>
      </c>
      <c r="J83" s="79"/>
      <c r="K83" s="79"/>
      <c r="L83" s="79"/>
      <c r="M83" s="80"/>
      <c r="N83" s="78" t="s">
        <v>20</v>
      </c>
      <c r="O83" s="80"/>
      <c r="P83" s="40">
        <v>6.83</v>
      </c>
      <c r="Q83" s="41">
        <f t="shared" si="0"/>
        <v>6.83</v>
      </c>
    </row>
    <row r="84" spans="1:17" ht="15.75" thickBot="1" x14ac:dyDescent="0.3">
      <c r="A84" s="47"/>
      <c r="B84" s="32"/>
      <c r="C84" s="32"/>
      <c r="D84" s="32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43"/>
      <c r="Q84" s="44"/>
    </row>
    <row r="85" spans="1:17" ht="15.75" customHeight="1" thickBot="1" x14ac:dyDescent="0.3">
      <c r="A85" s="81" t="s">
        <v>40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</row>
    <row r="86" spans="1:17" ht="15.75" thickBot="1" x14ac:dyDescent="0.3">
      <c r="A86" s="31"/>
      <c r="B86" s="32"/>
      <c r="C86" s="32"/>
      <c r="D86" s="32"/>
      <c r="E86" s="84" t="s">
        <v>15</v>
      </c>
      <c r="F86" s="85"/>
      <c r="G86" s="85"/>
      <c r="H86" s="86"/>
      <c r="I86" s="84" t="s">
        <v>16</v>
      </c>
      <c r="J86" s="85"/>
      <c r="K86" s="85"/>
      <c r="L86" s="85"/>
      <c r="M86" s="86"/>
      <c r="N86" s="84" t="s">
        <v>94</v>
      </c>
      <c r="O86" s="86"/>
      <c r="P86" s="29" t="s">
        <v>126</v>
      </c>
      <c r="Q86" s="30" t="s">
        <v>13</v>
      </c>
    </row>
    <row r="87" spans="1:17" x14ac:dyDescent="0.25">
      <c r="A87" s="31"/>
      <c r="B87" s="32"/>
      <c r="C87" s="32"/>
      <c r="D87" s="32"/>
      <c r="E87" s="87">
        <v>1551186</v>
      </c>
      <c r="F87" s="88"/>
      <c r="G87" s="88"/>
      <c r="H87" s="89"/>
      <c r="I87" s="87" t="s">
        <v>98</v>
      </c>
      <c r="J87" s="88"/>
      <c r="K87" s="88"/>
      <c r="L87" s="88"/>
      <c r="M87" s="89"/>
      <c r="N87" s="87" t="s">
        <v>20</v>
      </c>
      <c r="O87" s="89"/>
      <c r="P87" s="34">
        <v>2.48</v>
      </c>
      <c r="Q87" s="35">
        <f t="shared" si="0"/>
        <v>2.48</v>
      </c>
    </row>
    <row r="88" spans="1:17" x14ac:dyDescent="0.25">
      <c r="A88" s="31"/>
      <c r="B88" s="32"/>
      <c r="C88" s="32"/>
      <c r="D88" s="32"/>
      <c r="E88" s="75">
        <v>1551187</v>
      </c>
      <c r="F88" s="76"/>
      <c r="G88" s="76"/>
      <c r="H88" s="77"/>
      <c r="I88" s="75" t="s">
        <v>99</v>
      </c>
      <c r="J88" s="76"/>
      <c r="K88" s="76"/>
      <c r="L88" s="76"/>
      <c r="M88" s="77"/>
      <c r="N88" s="75" t="s">
        <v>20</v>
      </c>
      <c r="O88" s="77"/>
      <c r="P88" s="34">
        <v>3.5</v>
      </c>
      <c r="Q88" s="35">
        <f t="shared" si="0"/>
        <v>3.5</v>
      </c>
    </row>
    <row r="89" spans="1:17" x14ac:dyDescent="0.25">
      <c r="A89" s="31"/>
      <c r="B89" s="32"/>
      <c r="C89" s="32"/>
      <c r="D89" s="32"/>
      <c r="E89" s="75">
        <v>1551188</v>
      </c>
      <c r="F89" s="76"/>
      <c r="G89" s="76"/>
      <c r="H89" s="77"/>
      <c r="I89" s="75" t="s">
        <v>100</v>
      </c>
      <c r="J89" s="76"/>
      <c r="K89" s="76"/>
      <c r="L89" s="76"/>
      <c r="M89" s="77"/>
      <c r="N89" s="75" t="s">
        <v>20</v>
      </c>
      <c r="O89" s="77"/>
      <c r="P89" s="34">
        <v>4.17</v>
      </c>
      <c r="Q89" s="35">
        <f t="shared" si="0"/>
        <v>4.17</v>
      </c>
    </row>
    <row r="90" spans="1:17" x14ac:dyDescent="0.25">
      <c r="A90" s="31"/>
      <c r="B90" s="32"/>
      <c r="C90" s="32"/>
      <c r="D90" s="32"/>
      <c r="E90" s="75">
        <v>1551191</v>
      </c>
      <c r="F90" s="76"/>
      <c r="G90" s="76"/>
      <c r="H90" s="77"/>
      <c r="I90" s="75" t="s">
        <v>101</v>
      </c>
      <c r="J90" s="76"/>
      <c r="K90" s="76"/>
      <c r="L90" s="76"/>
      <c r="M90" s="77"/>
      <c r="N90" s="75" t="s">
        <v>20</v>
      </c>
      <c r="O90" s="77"/>
      <c r="P90" s="34">
        <v>2.5</v>
      </c>
      <c r="Q90" s="35">
        <f t="shared" si="0"/>
        <v>2.5</v>
      </c>
    </row>
    <row r="91" spans="1:17" x14ac:dyDescent="0.25">
      <c r="A91" s="31"/>
      <c r="B91" s="32"/>
      <c r="C91" s="32"/>
      <c r="D91" s="32"/>
      <c r="E91" s="75">
        <v>1551192</v>
      </c>
      <c r="F91" s="76"/>
      <c r="G91" s="76"/>
      <c r="H91" s="77"/>
      <c r="I91" s="75" t="s">
        <v>102</v>
      </c>
      <c r="J91" s="76"/>
      <c r="K91" s="76"/>
      <c r="L91" s="76"/>
      <c r="M91" s="77"/>
      <c r="N91" s="75" t="s">
        <v>20</v>
      </c>
      <c r="O91" s="77"/>
      <c r="P91" s="34">
        <v>3.35</v>
      </c>
      <c r="Q91" s="35">
        <f t="shared" si="0"/>
        <v>3.35</v>
      </c>
    </row>
    <row r="92" spans="1:17" x14ac:dyDescent="0.25">
      <c r="A92" s="31"/>
      <c r="B92" s="32"/>
      <c r="C92" s="32"/>
      <c r="D92" s="32"/>
      <c r="E92" s="75">
        <v>1551193</v>
      </c>
      <c r="F92" s="76"/>
      <c r="G92" s="76"/>
      <c r="H92" s="77"/>
      <c r="I92" s="75" t="s">
        <v>103</v>
      </c>
      <c r="J92" s="76"/>
      <c r="K92" s="76"/>
      <c r="L92" s="76"/>
      <c r="M92" s="77"/>
      <c r="N92" s="75" t="s">
        <v>20</v>
      </c>
      <c r="O92" s="77"/>
      <c r="P92" s="34">
        <v>2.96</v>
      </c>
      <c r="Q92" s="35">
        <f t="shared" ref="Q92:Q158" si="6">P92*(1-$Q$8)</f>
        <v>2.96</v>
      </c>
    </row>
    <row r="93" spans="1:17" x14ac:dyDescent="0.25">
      <c r="A93" s="31"/>
      <c r="B93" s="32"/>
      <c r="C93" s="32"/>
      <c r="D93" s="32"/>
      <c r="E93" s="75">
        <v>1551197</v>
      </c>
      <c r="F93" s="76"/>
      <c r="G93" s="76"/>
      <c r="H93" s="77"/>
      <c r="I93" s="75" t="s">
        <v>104</v>
      </c>
      <c r="J93" s="76"/>
      <c r="K93" s="76"/>
      <c r="L93" s="76"/>
      <c r="M93" s="77"/>
      <c r="N93" s="75" t="s">
        <v>20</v>
      </c>
      <c r="O93" s="77"/>
      <c r="P93" s="34">
        <v>3.39</v>
      </c>
      <c r="Q93" s="35">
        <f t="shared" si="6"/>
        <v>3.39</v>
      </c>
    </row>
    <row r="94" spans="1:17" x14ac:dyDescent="0.25">
      <c r="A94" s="31"/>
      <c r="B94" s="32"/>
      <c r="C94" s="32"/>
      <c r="D94" s="32"/>
      <c r="E94" s="75">
        <v>1551198</v>
      </c>
      <c r="F94" s="76"/>
      <c r="G94" s="76"/>
      <c r="H94" s="77"/>
      <c r="I94" s="75" t="s">
        <v>105</v>
      </c>
      <c r="J94" s="76"/>
      <c r="K94" s="76"/>
      <c r="L94" s="76"/>
      <c r="M94" s="77"/>
      <c r="N94" s="75" t="s">
        <v>20</v>
      </c>
      <c r="O94" s="77"/>
      <c r="P94" s="34">
        <v>3.65</v>
      </c>
      <c r="Q94" s="35">
        <f t="shared" si="6"/>
        <v>3.65</v>
      </c>
    </row>
    <row r="95" spans="1:17" x14ac:dyDescent="0.25">
      <c r="A95" s="31"/>
      <c r="B95" s="32"/>
      <c r="C95" s="32"/>
      <c r="D95" s="32"/>
      <c r="E95" s="75">
        <v>1551201</v>
      </c>
      <c r="F95" s="76"/>
      <c r="G95" s="76"/>
      <c r="H95" s="77"/>
      <c r="I95" s="75" t="s">
        <v>106</v>
      </c>
      <c r="J95" s="76"/>
      <c r="K95" s="76"/>
      <c r="L95" s="76"/>
      <c r="M95" s="77"/>
      <c r="N95" s="75" t="s">
        <v>20</v>
      </c>
      <c r="O95" s="77"/>
      <c r="P95" s="34">
        <v>4.38</v>
      </c>
      <c r="Q95" s="35">
        <f t="shared" si="6"/>
        <v>4.38</v>
      </c>
    </row>
    <row r="96" spans="1:17" x14ac:dyDescent="0.25">
      <c r="A96" s="31"/>
      <c r="B96" s="32"/>
      <c r="C96" s="32"/>
      <c r="D96" s="32"/>
      <c r="E96" s="75">
        <v>1551202</v>
      </c>
      <c r="F96" s="76"/>
      <c r="G96" s="76"/>
      <c r="H96" s="77"/>
      <c r="I96" s="75" t="s">
        <v>107</v>
      </c>
      <c r="J96" s="76"/>
      <c r="K96" s="76"/>
      <c r="L96" s="76"/>
      <c r="M96" s="77"/>
      <c r="N96" s="75" t="s">
        <v>20</v>
      </c>
      <c r="O96" s="77"/>
      <c r="P96" s="34">
        <v>3.78</v>
      </c>
      <c r="Q96" s="35">
        <f t="shared" si="6"/>
        <v>3.78</v>
      </c>
    </row>
    <row r="97" spans="1:17" x14ac:dyDescent="0.25">
      <c r="A97" s="31"/>
      <c r="B97" s="32"/>
      <c r="C97" s="32"/>
      <c r="D97" s="32"/>
      <c r="E97" s="75">
        <v>1551203</v>
      </c>
      <c r="F97" s="76"/>
      <c r="G97" s="76"/>
      <c r="H97" s="77"/>
      <c r="I97" s="75" t="s">
        <v>108</v>
      </c>
      <c r="J97" s="76"/>
      <c r="K97" s="76"/>
      <c r="L97" s="76"/>
      <c r="M97" s="77"/>
      <c r="N97" s="75" t="s">
        <v>20</v>
      </c>
      <c r="O97" s="77"/>
      <c r="P97" s="34">
        <v>7.57</v>
      </c>
      <c r="Q97" s="35">
        <f t="shared" si="6"/>
        <v>7.57</v>
      </c>
    </row>
    <row r="98" spans="1:17" x14ac:dyDescent="0.25">
      <c r="A98" s="31"/>
      <c r="B98" s="32"/>
      <c r="C98" s="32"/>
      <c r="D98" s="32"/>
      <c r="E98" s="75">
        <v>1551205</v>
      </c>
      <c r="F98" s="76"/>
      <c r="G98" s="76"/>
      <c r="H98" s="77"/>
      <c r="I98" s="75" t="s">
        <v>109</v>
      </c>
      <c r="J98" s="76"/>
      <c r="K98" s="76"/>
      <c r="L98" s="76"/>
      <c r="M98" s="77"/>
      <c r="N98" s="75" t="s">
        <v>20</v>
      </c>
      <c r="O98" s="77"/>
      <c r="P98" s="34">
        <v>4.37</v>
      </c>
      <c r="Q98" s="35">
        <f t="shared" si="6"/>
        <v>4.37</v>
      </c>
    </row>
    <row r="99" spans="1:17" x14ac:dyDescent="0.25">
      <c r="A99" s="31"/>
      <c r="B99" s="32"/>
      <c r="C99" s="32"/>
      <c r="D99" s="32"/>
      <c r="E99" s="75">
        <v>1551206</v>
      </c>
      <c r="F99" s="76"/>
      <c r="G99" s="76"/>
      <c r="H99" s="77"/>
      <c r="I99" s="75" t="s">
        <v>110</v>
      </c>
      <c r="J99" s="76"/>
      <c r="K99" s="76"/>
      <c r="L99" s="76"/>
      <c r="M99" s="77"/>
      <c r="N99" s="75" t="s">
        <v>20</v>
      </c>
      <c r="O99" s="77"/>
      <c r="P99" s="34">
        <v>8.16</v>
      </c>
      <c r="Q99" s="35">
        <f t="shared" si="6"/>
        <v>8.16</v>
      </c>
    </row>
    <row r="100" spans="1:17" x14ac:dyDescent="0.25">
      <c r="A100" s="31"/>
      <c r="B100" s="32"/>
      <c r="C100" s="32"/>
      <c r="D100" s="32"/>
      <c r="E100" s="75">
        <v>1551208</v>
      </c>
      <c r="F100" s="76"/>
      <c r="G100" s="76"/>
      <c r="H100" s="77"/>
      <c r="I100" s="75" t="s">
        <v>111</v>
      </c>
      <c r="J100" s="76"/>
      <c r="K100" s="76"/>
      <c r="L100" s="76"/>
      <c r="M100" s="77"/>
      <c r="N100" s="75" t="s">
        <v>20</v>
      </c>
      <c r="O100" s="77"/>
      <c r="P100" s="34">
        <v>5.21</v>
      </c>
      <c r="Q100" s="35">
        <f t="shared" si="6"/>
        <v>5.21</v>
      </c>
    </row>
    <row r="101" spans="1:17" x14ac:dyDescent="0.25">
      <c r="A101" s="31"/>
      <c r="B101" s="32"/>
      <c r="C101" s="32"/>
      <c r="D101" s="32"/>
      <c r="E101" s="75">
        <v>1551209</v>
      </c>
      <c r="F101" s="76"/>
      <c r="G101" s="76"/>
      <c r="H101" s="77"/>
      <c r="I101" s="75" t="s">
        <v>112</v>
      </c>
      <c r="J101" s="76"/>
      <c r="K101" s="76"/>
      <c r="L101" s="76"/>
      <c r="M101" s="77"/>
      <c r="N101" s="75" t="s">
        <v>20</v>
      </c>
      <c r="O101" s="77"/>
      <c r="P101" s="34">
        <v>5.78</v>
      </c>
      <c r="Q101" s="35">
        <f t="shared" si="6"/>
        <v>5.78</v>
      </c>
    </row>
    <row r="102" spans="1:17" x14ac:dyDescent="0.25">
      <c r="A102" s="31"/>
      <c r="B102" s="32"/>
      <c r="C102" s="32"/>
      <c r="D102" s="32"/>
      <c r="E102" s="75">
        <v>1551210</v>
      </c>
      <c r="F102" s="76"/>
      <c r="G102" s="76"/>
      <c r="H102" s="77"/>
      <c r="I102" s="75" t="s">
        <v>113</v>
      </c>
      <c r="J102" s="76"/>
      <c r="K102" s="76"/>
      <c r="L102" s="76"/>
      <c r="M102" s="77"/>
      <c r="N102" s="75" t="s">
        <v>20</v>
      </c>
      <c r="O102" s="77"/>
      <c r="P102" s="34">
        <v>13.71</v>
      </c>
      <c r="Q102" s="35">
        <f t="shared" si="6"/>
        <v>13.71</v>
      </c>
    </row>
    <row r="103" spans="1:17" x14ac:dyDescent="0.25">
      <c r="A103" s="31"/>
      <c r="B103" s="32"/>
      <c r="C103" s="32"/>
      <c r="D103" s="32"/>
      <c r="E103" s="75">
        <v>1551213</v>
      </c>
      <c r="F103" s="76"/>
      <c r="G103" s="76"/>
      <c r="H103" s="77"/>
      <c r="I103" s="75" t="s">
        <v>114</v>
      </c>
      <c r="J103" s="76"/>
      <c r="K103" s="76"/>
      <c r="L103" s="76"/>
      <c r="M103" s="77"/>
      <c r="N103" s="75" t="s">
        <v>20</v>
      </c>
      <c r="O103" s="77"/>
      <c r="P103" s="34">
        <v>9.49</v>
      </c>
      <c r="Q103" s="35">
        <f t="shared" si="6"/>
        <v>9.49</v>
      </c>
    </row>
    <row r="104" spans="1:17" x14ac:dyDescent="0.25">
      <c r="A104" s="31"/>
      <c r="B104" s="32"/>
      <c r="C104" s="32"/>
      <c r="D104" s="32"/>
      <c r="E104" s="75">
        <v>1551214</v>
      </c>
      <c r="F104" s="76"/>
      <c r="G104" s="76"/>
      <c r="H104" s="77"/>
      <c r="I104" s="75" t="s">
        <v>115</v>
      </c>
      <c r="J104" s="76"/>
      <c r="K104" s="76"/>
      <c r="L104" s="76"/>
      <c r="M104" s="77"/>
      <c r="N104" s="75" t="s">
        <v>20</v>
      </c>
      <c r="O104" s="77"/>
      <c r="P104" s="34">
        <v>9.59</v>
      </c>
      <c r="Q104" s="35">
        <f t="shared" si="6"/>
        <v>9.59</v>
      </c>
    </row>
    <row r="105" spans="1:17" x14ac:dyDescent="0.25">
      <c r="A105" s="31"/>
      <c r="B105" s="32"/>
      <c r="C105" s="32"/>
      <c r="D105" s="32"/>
      <c r="E105" s="75">
        <v>1551215</v>
      </c>
      <c r="F105" s="76"/>
      <c r="G105" s="76"/>
      <c r="H105" s="77"/>
      <c r="I105" s="75" t="s">
        <v>116</v>
      </c>
      <c r="J105" s="76"/>
      <c r="K105" s="76"/>
      <c r="L105" s="76"/>
      <c r="M105" s="77"/>
      <c r="N105" s="75" t="s">
        <v>95</v>
      </c>
      <c r="O105" s="77"/>
      <c r="P105" s="34">
        <v>21.26</v>
      </c>
      <c r="Q105" s="35">
        <f t="shared" si="6"/>
        <v>21.26</v>
      </c>
    </row>
    <row r="106" spans="1:17" x14ac:dyDescent="0.25">
      <c r="A106" s="31"/>
      <c r="B106" s="32"/>
      <c r="C106" s="32"/>
      <c r="D106" s="32"/>
      <c r="E106" s="75">
        <v>1551217</v>
      </c>
      <c r="F106" s="76"/>
      <c r="G106" s="76"/>
      <c r="H106" s="77"/>
      <c r="I106" s="75" t="s">
        <v>117</v>
      </c>
      <c r="J106" s="76"/>
      <c r="K106" s="76"/>
      <c r="L106" s="76"/>
      <c r="M106" s="77"/>
      <c r="N106" s="75" t="s">
        <v>20</v>
      </c>
      <c r="O106" s="77"/>
      <c r="P106" s="34">
        <v>22.6</v>
      </c>
      <c r="Q106" s="35">
        <f t="shared" si="6"/>
        <v>22.6</v>
      </c>
    </row>
    <row r="107" spans="1:17" x14ac:dyDescent="0.25">
      <c r="A107" s="31"/>
      <c r="B107" s="32"/>
      <c r="C107" s="32"/>
      <c r="D107" s="32"/>
      <c r="E107" s="75">
        <v>1551218</v>
      </c>
      <c r="F107" s="76"/>
      <c r="G107" s="76"/>
      <c r="H107" s="77"/>
      <c r="I107" s="75" t="s">
        <v>118</v>
      </c>
      <c r="J107" s="76"/>
      <c r="K107" s="76"/>
      <c r="L107" s="76"/>
      <c r="M107" s="77"/>
      <c r="N107" s="75" t="s">
        <v>20</v>
      </c>
      <c r="O107" s="77"/>
      <c r="P107" s="34">
        <v>17.7</v>
      </c>
      <c r="Q107" s="35">
        <f t="shared" si="6"/>
        <v>17.7</v>
      </c>
    </row>
    <row r="108" spans="1:17" x14ac:dyDescent="0.25">
      <c r="A108" s="31"/>
      <c r="B108" s="32"/>
      <c r="C108" s="32"/>
      <c r="D108" s="32"/>
      <c r="E108" s="75">
        <v>1551220</v>
      </c>
      <c r="F108" s="76"/>
      <c r="G108" s="76"/>
      <c r="H108" s="77"/>
      <c r="I108" s="75" t="s">
        <v>120</v>
      </c>
      <c r="J108" s="76"/>
      <c r="K108" s="76"/>
      <c r="L108" s="76"/>
      <c r="M108" s="77"/>
      <c r="N108" s="75" t="s">
        <v>20</v>
      </c>
      <c r="O108" s="77"/>
      <c r="P108" s="34">
        <v>28.19</v>
      </c>
      <c r="Q108" s="35">
        <f t="shared" si="6"/>
        <v>28.19</v>
      </c>
    </row>
    <row r="109" spans="1:17" ht="15.75" thickBot="1" x14ac:dyDescent="0.3">
      <c r="A109" s="31"/>
      <c r="B109" s="32"/>
      <c r="C109" s="32"/>
      <c r="D109" s="32"/>
      <c r="E109" s="78">
        <v>1551222</v>
      </c>
      <c r="F109" s="79"/>
      <c r="G109" s="79"/>
      <c r="H109" s="80"/>
      <c r="I109" s="78" t="s">
        <v>119</v>
      </c>
      <c r="J109" s="79"/>
      <c r="K109" s="79"/>
      <c r="L109" s="79"/>
      <c r="M109" s="80"/>
      <c r="N109" s="78" t="s">
        <v>20</v>
      </c>
      <c r="O109" s="80"/>
      <c r="P109" s="34">
        <v>45.71</v>
      </c>
      <c r="Q109" s="35">
        <f t="shared" si="6"/>
        <v>45.71</v>
      </c>
    </row>
    <row r="110" spans="1:17" ht="15.75" customHeight="1" thickBot="1" x14ac:dyDescent="0.3">
      <c r="A110" s="90" t="s">
        <v>89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2"/>
    </row>
    <row r="111" spans="1:17" ht="15.75" thickBot="1" x14ac:dyDescent="0.3">
      <c r="A111" s="31"/>
      <c r="B111" s="32"/>
      <c r="C111" s="32"/>
      <c r="D111" s="32"/>
      <c r="E111" s="84" t="s">
        <v>15</v>
      </c>
      <c r="F111" s="85"/>
      <c r="G111" s="85"/>
      <c r="H111" s="86"/>
      <c r="I111" s="84" t="s">
        <v>16</v>
      </c>
      <c r="J111" s="85"/>
      <c r="K111" s="85"/>
      <c r="L111" s="85"/>
      <c r="M111" s="86"/>
      <c r="N111" s="84" t="s">
        <v>94</v>
      </c>
      <c r="O111" s="86"/>
      <c r="P111" s="29" t="s">
        <v>14</v>
      </c>
      <c r="Q111" s="30" t="s">
        <v>13</v>
      </c>
    </row>
    <row r="112" spans="1:17" x14ac:dyDescent="0.25">
      <c r="A112" s="31"/>
      <c r="B112" s="32"/>
      <c r="C112" s="32"/>
      <c r="D112" s="32"/>
      <c r="E112" s="87">
        <v>1551237</v>
      </c>
      <c r="F112" s="88"/>
      <c r="G112" s="88"/>
      <c r="H112" s="89"/>
      <c r="I112" s="87" t="s">
        <v>102</v>
      </c>
      <c r="J112" s="88"/>
      <c r="K112" s="88"/>
      <c r="L112" s="88"/>
      <c r="M112" s="89"/>
      <c r="N112" s="87" t="s">
        <v>20</v>
      </c>
      <c r="O112" s="89"/>
      <c r="P112" s="34">
        <v>3.15</v>
      </c>
      <c r="Q112" s="35">
        <f t="shared" si="6"/>
        <v>3.15</v>
      </c>
    </row>
    <row r="113" spans="1:17" x14ac:dyDescent="0.25">
      <c r="A113" s="31"/>
      <c r="B113" s="32"/>
      <c r="C113" s="32"/>
      <c r="D113" s="32"/>
      <c r="E113" s="75">
        <v>1551238</v>
      </c>
      <c r="F113" s="76"/>
      <c r="G113" s="76"/>
      <c r="H113" s="77"/>
      <c r="I113" s="75" t="s">
        <v>103</v>
      </c>
      <c r="J113" s="76"/>
      <c r="K113" s="76"/>
      <c r="L113" s="76"/>
      <c r="M113" s="77"/>
      <c r="N113" s="75" t="s">
        <v>20</v>
      </c>
      <c r="O113" s="77"/>
      <c r="P113" s="34">
        <v>5.05</v>
      </c>
      <c r="Q113" s="35">
        <f t="shared" si="6"/>
        <v>5.05</v>
      </c>
    </row>
    <row r="114" spans="1:17" x14ac:dyDescent="0.25">
      <c r="A114" s="31"/>
      <c r="B114" s="32"/>
      <c r="C114" s="32"/>
      <c r="D114" s="32"/>
      <c r="E114" s="75">
        <v>1551243</v>
      </c>
      <c r="F114" s="76"/>
      <c r="G114" s="76"/>
      <c r="H114" s="77"/>
      <c r="I114" s="75" t="s">
        <v>105</v>
      </c>
      <c r="J114" s="76"/>
      <c r="K114" s="76"/>
      <c r="L114" s="76"/>
      <c r="M114" s="77"/>
      <c r="N114" s="75" t="s">
        <v>20</v>
      </c>
      <c r="O114" s="77"/>
      <c r="P114" s="34">
        <v>5.79</v>
      </c>
      <c r="Q114" s="35">
        <f t="shared" si="6"/>
        <v>5.79</v>
      </c>
    </row>
    <row r="115" spans="1:17" ht="15.75" thickBot="1" x14ac:dyDescent="0.3">
      <c r="A115" s="45"/>
      <c r="B115" s="46"/>
      <c r="C115" s="46"/>
      <c r="D115" s="46"/>
      <c r="E115" s="78">
        <v>1551247</v>
      </c>
      <c r="F115" s="79"/>
      <c r="G115" s="79"/>
      <c r="H115" s="80"/>
      <c r="I115" s="78" t="s">
        <v>107</v>
      </c>
      <c r="J115" s="79"/>
      <c r="K115" s="79"/>
      <c r="L115" s="79"/>
      <c r="M115" s="80"/>
      <c r="N115" s="78" t="s">
        <v>20</v>
      </c>
      <c r="O115" s="80"/>
      <c r="P115" s="40">
        <v>7</v>
      </c>
      <c r="Q115" s="41">
        <f t="shared" si="6"/>
        <v>7</v>
      </c>
    </row>
    <row r="116" spans="1:17" ht="15.75" thickBot="1" x14ac:dyDescent="0.3">
      <c r="A116" s="47"/>
      <c r="B116" s="32"/>
      <c r="C116" s="32"/>
      <c r="D116" s="32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43"/>
      <c r="Q116" s="44"/>
    </row>
    <row r="117" spans="1:17" ht="15.75" customHeight="1" thickBot="1" x14ac:dyDescent="0.3">
      <c r="A117" s="81" t="s">
        <v>41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3"/>
    </row>
    <row r="118" spans="1:17" ht="15.75" thickBot="1" x14ac:dyDescent="0.3">
      <c r="A118" s="31"/>
      <c r="B118" s="32"/>
      <c r="C118" s="32"/>
      <c r="D118" s="32"/>
      <c r="E118" s="84" t="s">
        <v>15</v>
      </c>
      <c r="F118" s="85"/>
      <c r="G118" s="85"/>
      <c r="H118" s="86"/>
      <c r="I118" s="84" t="s">
        <v>16</v>
      </c>
      <c r="J118" s="85"/>
      <c r="K118" s="85"/>
      <c r="L118" s="85"/>
      <c r="M118" s="86"/>
      <c r="N118" s="84" t="s">
        <v>94</v>
      </c>
      <c r="O118" s="86"/>
      <c r="P118" s="29" t="s">
        <v>14</v>
      </c>
      <c r="Q118" s="30" t="s">
        <v>13</v>
      </c>
    </row>
    <row r="119" spans="1:17" x14ac:dyDescent="0.25">
      <c r="A119" s="31"/>
      <c r="B119" s="32"/>
      <c r="C119" s="32"/>
      <c r="D119" s="32"/>
      <c r="E119" s="87">
        <v>1551271</v>
      </c>
      <c r="F119" s="88"/>
      <c r="G119" s="88"/>
      <c r="H119" s="89"/>
      <c r="I119" s="87" t="s">
        <v>19</v>
      </c>
      <c r="J119" s="88"/>
      <c r="K119" s="88"/>
      <c r="L119" s="88"/>
      <c r="M119" s="89"/>
      <c r="N119" s="87" t="s">
        <v>20</v>
      </c>
      <c r="O119" s="89"/>
      <c r="P119" s="34">
        <v>4.95</v>
      </c>
      <c r="Q119" s="35">
        <f t="shared" si="6"/>
        <v>4.95</v>
      </c>
    </row>
    <row r="120" spans="1:17" x14ac:dyDescent="0.25">
      <c r="A120" s="31"/>
      <c r="B120" s="32"/>
      <c r="C120" s="32"/>
      <c r="D120" s="32"/>
      <c r="E120" s="75">
        <v>1551272</v>
      </c>
      <c r="F120" s="76"/>
      <c r="G120" s="76"/>
      <c r="H120" s="77"/>
      <c r="I120" s="75" t="s">
        <v>22</v>
      </c>
      <c r="J120" s="76"/>
      <c r="K120" s="76"/>
      <c r="L120" s="76"/>
      <c r="M120" s="77"/>
      <c r="N120" s="75" t="s">
        <v>20</v>
      </c>
      <c r="O120" s="77"/>
      <c r="P120" s="34">
        <v>5.8</v>
      </c>
      <c r="Q120" s="35">
        <f t="shared" si="6"/>
        <v>5.8</v>
      </c>
    </row>
    <row r="121" spans="1:17" x14ac:dyDescent="0.25">
      <c r="A121" s="31"/>
      <c r="B121" s="32"/>
      <c r="C121" s="32"/>
      <c r="D121" s="32"/>
      <c r="E121" s="75">
        <v>1551273</v>
      </c>
      <c r="F121" s="76"/>
      <c r="G121" s="76"/>
      <c r="H121" s="77"/>
      <c r="I121" s="75" t="s">
        <v>24</v>
      </c>
      <c r="J121" s="76"/>
      <c r="K121" s="76"/>
      <c r="L121" s="76"/>
      <c r="M121" s="77"/>
      <c r="N121" s="75" t="s">
        <v>20</v>
      </c>
      <c r="O121" s="77"/>
      <c r="P121" s="34">
        <v>4.0999999999999996</v>
      </c>
      <c r="Q121" s="35">
        <f t="shared" si="6"/>
        <v>4.0999999999999996</v>
      </c>
    </row>
    <row r="122" spans="1:17" x14ac:dyDescent="0.25">
      <c r="A122" s="31"/>
      <c r="B122" s="32"/>
      <c r="C122" s="32"/>
      <c r="D122" s="32"/>
      <c r="E122" s="75">
        <v>1551274</v>
      </c>
      <c r="F122" s="76"/>
      <c r="G122" s="76"/>
      <c r="H122" s="77"/>
      <c r="I122" s="75" t="s">
        <v>27</v>
      </c>
      <c r="J122" s="76"/>
      <c r="K122" s="76"/>
      <c r="L122" s="76"/>
      <c r="M122" s="77"/>
      <c r="N122" s="75" t="s">
        <v>20</v>
      </c>
      <c r="O122" s="77"/>
      <c r="P122" s="34">
        <v>4.42</v>
      </c>
      <c r="Q122" s="35">
        <f t="shared" si="6"/>
        <v>4.42</v>
      </c>
    </row>
    <row r="123" spans="1:17" x14ac:dyDescent="0.25">
      <c r="A123" s="31"/>
      <c r="B123" s="32"/>
      <c r="C123" s="32"/>
      <c r="D123" s="32"/>
      <c r="E123" s="75">
        <v>1551275</v>
      </c>
      <c r="F123" s="76"/>
      <c r="G123" s="76"/>
      <c r="H123" s="77"/>
      <c r="I123" s="75" t="s">
        <v>30</v>
      </c>
      <c r="J123" s="76"/>
      <c r="K123" s="76"/>
      <c r="L123" s="76"/>
      <c r="M123" s="77"/>
      <c r="N123" s="75" t="s">
        <v>20</v>
      </c>
      <c r="O123" s="77"/>
      <c r="P123" s="34">
        <v>4.09</v>
      </c>
      <c r="Q123" s="35">
        <f t="shared" si="6"/>
        <v>4.09</v>
      </c>
    </row>
    <row r="124" spans="1:17" x14ac:dyDescent="0.25">
      <c r="A124" s="31"/>
      <c r="B124" s="32"/>
      <c r="C124" s="32"/>
      <c r="D124" s="32"/>
      <c r="E124" s="75">
        <v>1551276</v>
      </c>
      <c r="F124" s="76"/>
      <c r="G124" s="76"/>
      <c r="H124" s="77"/>
      <c r="I124" s="75" t="s">
        <v>32</v>
      </c>
      <c r="J124" s="76"/>
      <c r="K124" s="76"/>
      <c r="L124" s="76"/>
      <c r="M124" s="77"/>
      <c r="N124" s="75" t="s">
        <v>20</v>
      </c>
      <c r="O124" s="77"/>
      <c r="P124" s="34">
        <v>9.42</v>
      </c>
      <c r="Q124" s="35">
        <f t="shared" si="6"/>
        <v>9.42</v>
      </c>
    </row>
    <row r="125" spans="1:17" x14ac:dyDescent="0.25">
      <c r="A125" s="31"/>
      <c r="B125" s="32"/>
      <c r="C125" s="32"/>
      <c r="D125" s="32"/>
      <c r="E125" s="75">
        <v>1551277</v>
      </c>
      <c r="F125" s="76"/>
      <c r="G125" s="76"/>
      <c r="H125" s="77"/>
      <c r="I125" s="75" t="s">
        <v>34</v>
      </c>
      <c r="J125" s="76"/>
      <c r="K125" s="76"/>
      <c r="L125" s="76"/>
      <c r="M125" s="77"/>
      <c r="N125" s="75" t="s">
        <v>20</v>
      </c>
      <c r="O125" s="77"/>
      <c r="P125" s="34">
        <v>8.0399999999999991</v>
      </c>
      <c r="Q125" s="35">
        <f t="shared" si="6"/>
        <v>8.0399999999999991</v>
      </c>
    </row>
    <row r="126" spans="1:17" x14ac:dyDescent="0.25">
      <c r="A126" s="31"/>
      <c r="B126" s="32"/>
      <c r="C126" s="32"/>
      <c r="D126" s="32"/>
      <c r="E126" s="75">
        <v>1551278</v>
      </c>
      <c r="F126" s="76"/>
      <c r="G126" s="76"/>
      <c r="H126" s="77"/>
      <c r="I126" s="75" t="s">
        <v>35</v>
      </c>
      <c r="J126" s="76"/>
      <c r="K126" s="76"/>
      <c r="L126" s="76"/>
      <c r="M126" s="77"/>
      <c r="N126" s="75" t="s">
        <v>20</v>
      </c>
      <c r="O126" s="77"/>
      <c r="P126" s="34">
        <v>13.63</v>
      </c>
      <c r="Q126" s="35">
        <f t="shared" si="6"/>
        <v>13.63</v>
      </c>
    </row>
    <row r="127" spans="1:17" x14ac:dyDescent="0.25">
      <c r="A127" s="31"/>
      <c r="B127" s="32"/>
      <c r="C127" s="32"/>
      <c r="D127" s="32"/>
      <c r="E127" s="75">
        <v>1551279</v>
      </c>
      <c r="F127" s="76"/>
      <c r="G127" s="76"/>
      <c r="H127" s="77"/>
      <c r="I127" s="75" t="s">
        <v>36</v>
      </c>
      <c r="J127" s="76"/>
      <c r="K127" s="76"/>
      <c r="L127" s="76"/>
      <c r="M127" s="77"/>
      <c r="N127" s="75" t="s">
        <v>20</v>
      </c>
      <c r="O127" s="77"/>
      <c r="P127" s="34">
        <v>26.11</v>
      </c>
      <c r="Q127" s="35">
        <f t="shared" si="6"/>
        <v>26.11</v>
      </c>
    </row>
    <row r="128" spans="1:17" ht="15.75" thickBot="1" x14ac:dyDescent="0.3">
      <c r="A128" s="31"/>
      <c r="B128" s="32"/>
      <c r="C128" s="32"/>
      <c r="D128" s="32"/>
      <c r="E128" s="78">
        <v>1551280</v>
      </c>
      <c r="F128" s="79"/>
      <c r="G128" s="79"/>
      <c r="H128" s="80"/>
      <c r="I128" s="78" t="s">
        <v>37</v>
      </c>
      <c r="J128" s="79"/>
      <c r="K128" s="79"/>
      <c r="L128" s="79"/>
      <c r="M128" s="80"/>
      <c r="N128" s="78" t="s">
        <v>20</v>
      </c>
      <c r="O128" s="80"/>
      <c r="P128" s="34">
        <v>39.74</v>
      </c>
      <c r="Q128" s="35">
        <f t="shared" si="6"/>
        <v>39.74</v>
      </c>
    </row>
    <row r="129" spans="1:17" ht="15.75" customHeight="1" thickBot="1" x14ac:dyDescent="0.3">
      <c r="A129" s="90" t="s">
        <v>90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2"/>
    </row>
    <row r="130" spans="1:17" ht="15.75" thickBot="1" x14ac:dyDescent="0.3">
      <c r="A130" s="48"/>
      <c r="B130" s="49"/>
      <c r="C130" s="49"/>
      <c r="D130" s="49"/>
      <c r="E130" s="84" t="s">
        <v>15</v>
      </c>
      <c r="F130" s="85"/>
      <c r="G130" s="85"/>
      <c r="H130" s="86"/>
      <c r="I130" s="84" t="s">
        <v>16</v>
      </c>
      <c r="J130" s="85"/>
      <c r="K130" s="85"/>
      <c r="L130" s="85"/>
      <c r="M130" s="86"/>
      <c r="N130" s="84" t="s">
        <v>94</v>
      </c>
      <c r="O130" s="86"/>
      <c r="P130" s="29" t="s">
        <v>14</v>
      </c>
      <c r="Q130" s="30" t="s">
        <v>13</v>
      </c>
    </row>
    <row r="131" spans="1:17" x14ac:dyDescent="0.25">
      <c r="A131" s="31"/>
      <c r="B131" s="32"/>
      <c r="C131" s="32"/>
      <c r="D131" s="32"/>
      <c r="E131" s="87">
        <v>1551288</v>
      </c>
      <c r="F131" s="88"/>
      <c r="G131" s="88"/>
      <c r="H131" s="89"/>
      <c r="I131" s="87" t="s">
        <v>24</v>
      </c>
      <c r="J131" s="88"/>
      <c r="K131" s="88"/>
      <c r="L131" s="88"/>
      <c r="M131" s="89"/>
      <c r="N131" s="87" t="s">
        <v>20</v>
      </c>
      <c r="O131" s="89"/>
      <c r="P131" s="34">
        <v>5.34</v>
      </c>
      <c r="Q131" s="35">
        <f t="shared" si="6"/>
        <v>5.34</v>
      </c>
    </row>
    <row r="132" spans="1:17" x14ac:dyDescent="0.25">
      <c r="A132" s="31"/>
      <c r="B132" s="32"/>
      <c r="C132" s="32"/>
      <c r="D132" s="32"/>
      <c r="E132" s="75">
        <v>1551289</v>
      </c>
      <c r="F132" s="76"/>
      <c r="G132" s="76"/>
      <c r="H132" s="77"/>
      <c r="I132" s="75" t="s">
        <v>27</v>
      </c>
      <c r="J132" s="76"/>
      <c r="K132" s="76"/>
      <c r="L132" s="76"/>
      <c r="M132" s="77"/>
      <c r="N132" s="75" t="s">
        <v>20</v>
      </c>
      <c r="O132" s="77"/>
      <c r="P132" s="34">
        <v>5.28</v>
      </c>
      <c r="Q132" s="35">
        <f t="shared" si="6"/>
        <v>5.28</v>
      </c>
    </row>
    <row r="133" spans="1:17" ht="15.75" thickBot="1" x14ac:dyDescent="0.3">
      <c r="A133" s="45"/>
      <c r="B133" s="46"/>
      <c r="C133" s="46"/>
      <c r="D133" s="46"/>
      <c r="E133" s="78">
        <v>1551290</v>
      </c>
      <c r="F133" s="79"/>
      <c r="G133" s="79"/>
      <c r="H133" s="80"/>
      <c r="I133" s="78" t="s">
        <v>30</v>
      </c>
      <c r="J133" s="79"/>
      <c r="K133" s="79"/>
      <c r="L133" s="79"/>
      <c r="M133" s="80"/>
      <c r="N133" s="78" t="s">
        <v>20</v>
      </c>
      <c r="O133" s="80"/>
      <c r="P133" s="40">
        <v>7.44</v>
      </c>
      <c r="Q133" s="41">
        <f t="shared" si="6"/>
        <v>7.44</v>
      </c>
    </row>
    <row r="134" spans="1:17" ht="15.75" thickBot="1" x14ac:dyDescent="0.3">
      <c r="A134" s="47"/>
      <c r="B134" s="32"/>
      <c r="C134" s="32"/>
      <c r="D134" s="32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43"/>
      <c r="Q134" s="44"/>
    </row>
    <row r="135" spans="1:17" ht="15.75" customHeight="1" thickBot="1" x14ac:dyDescent="0.3">
      <c r="A135" s="81" t="s">
        <v>42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3"/>
    </row>
    <row r="136" spans="1:17" ht="15.75" thickBot="1" x14ac:dyDescent="0.3">
      <c r="A136" s="31"/>
      <c r="B136" s="32"/>
      <c r="C136" s="32"/>
      <c r="D136" s="32"/>
      <c r="E136" s="84" t="s">
        <v>15</v>
      </c>
      <c r="F136" s="85"/>
      <c r="G136" s="85"/>
      <c r="H136" s="86"/>
      <c r="I136" s="84" t="s">
        <v>16</v>
      </c>
      <c r="J136" s="85"/>
      <c r="K136" s="85"/>
      <c r="L136" s="85"/>
      <c r="M136" s="86"/>
      <c r="N136" s="84" t="s">
        <v>94</v>
      </c>
      <c r="O136" s="86"/>
      <c r="P136" s="29" t="s">
        <v>14</v>
      </c>
      <c r="Q136" s="30" t="s">
        <v>13</v>
      </c>
    </row>
    <row r="137" spans="1:17" x14ac:dyDescent="0.25">
      <c r="A137" s="31"/>
      <c r="B137" s="32"/>
      <c r="C137" s="32"/>
      <c r="D137" s="32"/>
      <c r="E137" s="87">
        <v>1551326</v>
      </c>
      <c r="F137" s="88"/>
      <c r="G137" s="88"/>
      <c r="H137" s="89"/>
      <c r="I137" s="87" t="s">
        <v>98</v>
      </c>
      <c r="J137" s="88"/>
      <c r="K137" s="88"/>
      <c r="L137" s="88"/>
      <c r="M137" s="89"/>
      <c r="N137" s="87" t="s">
        <v>20</v>
      </c>
      <c r="O137" s="89"/>
      <c r="P137" s="64">
        <v>2.91</v>
      </c>
      <c r="Q137" s="35">
        <f t="shared" si="6"/>
        <v>2.91</v>
      </c>
    </row>
    <row r="138" spans="1:17" x14ac:dyDescent="0.25">
      <c r="A138" s="31"/>
      <c r="B138" s="32"/>
      <c r="C138" s="32"/>
      <c r="D138" s="32"/>
      <c r="E138" s="75">
        <v>1551332</v>
      </c>
      <c r="F138" s="76"/>
      <c r="G138" s="76"/>
      <c r="H138" s="77"/>
      <c r="I138" s="75" t="s">
        <v>102</v>
      </c>
      <c r="J138" s="76"/>
      <c r="K138" s="76"/>
      <c r="L138" s="76"/>
      <c r="M138" s="77"/>
      <c r="N138" s="75" t="s">
        <v>20</v>
      </c>
      <c r="O138" s="77"/>
      <c r="P138" s="34">
        <v>4.7699999999999996</v>
      </c>
      <c r="Q138" s="35">
        <f t="shared" si="6"/>
        <v>4.7699999999999996</v>
      </c>
    </row>
    <row r="139" spans="1:17" x14ac:dyDescent="0.25">
      <c r="A139" s="31"/>
      <c r="B139" s="32"/>
      <c r="C139" s="32"/>
      <c r="D139" s="32"/>
      <c r="E139" s="75">
        <v>1551333</v>
      </c>
      <c r="F139" s="76"/>
      <c r="G139" s="76"/>
      <c r="H139" s="77"/>
      <c r="I139" s="75" t="s">
        <v>103</v>
      </c>
      <c r="J139" s="76"/>
      <c r="K139" s="76"/>
      <c r="L139" s="76"/>
      <c r="M139" s="77"/>
      <c r="N139" s="75" t="s">
        <v>20</v>
      </c>
      <c r="O139" s="77"/>
      <c r="P139" s="34">
        <v>4.05</v>
      </c>
      <c r="Q139" s="35">
        <f t="shared" si="6"/>
        <v>4.05</v>
      </c>
    </row>
    <row r="140" spans="1:17" x14ac:dyDescent="0.25">
      <c r="A140" s="31"/>
      <c r="B140" s="32"/>
      <c r="C140" s="32"/>
      <c r="D140" s="32"/>
      <c r="E140" s="75">
        <v>1551337</v>
      </c>
      <c r="F140" s="76"/>
      <c r="G140" s="76"/>
      <c r="H140" s="77"/>
      <c r="I140" s="75" t="s">
        <v>104</v>
      </c>
      <c r="J140" s="76"/>
      <c r="K140" s="76"/>
      <c r="L140" s="76"/>
      <c r="M140" s="77"/>
      <c r="N140" s="75" t="s">
        <v>20</v>
      </c>
      <c r="O140" s="77"/>
      <c r="P140" s="34">
        <v>3.77</v>
      </c>
      <c r="Q140" s="35">
        <f t="shared" si="6"/>
        <v>3.77</v>
      </c>
    </row>
    <row r="141" spans="1:17" x14ac:dyDescent="0.25">
      <c r="A141" s="31"/>
      <c r="B141" s="32"/>
      <c r="C141" s="32"/>
      <c r="D141" s="32"/>
      <c r="E141" s="75">
        <v>1551338</v>
      </c>
      <c r="F141" s="76"/>
      <c r="G141" s="76"/>
      <c r="H141" s="77"/>
      <c r="I141" s="75" t="s">
        <v>105</v>
      </c>
      <c r="J141" s="76"/>
      <c r="K141" s="76"/>
      <c r="L141" s="76"/>
      <c r="M141" s="77"/>
      <c r="N141" s="75" t="s">
        <v>20</v>
      </c>
      <c r="O141" s="77"/>
      <c r="P141" s="34">
        <v>4.4000000000000004</v>
      </c>
      <c r="Q141" s="35">
        <f t="shared" si="6"/>
        <v>4.4000000000000004</v>
      </c>
    </row>
    <row r="142" spans="1:17" x14ac:dyDescent="0.25">
      <c r="A142" s="31"/>
      <c r="B142" s="32"/>
      <c r="C142" s="32"/>
      <c r="D142" s="32"/>
      <c r="E142" s="75">
        <v>1551341</v>
      </c>
      <c r="F142" s="76"/>
      <c r="G142" s="76"/>
      <c r="H142" s="77"/>
      <c r="I142" s="75" t="s">
        <v>106</v>
      </c>
      <c r="J142" s="76"/>
      <c r="K142" s="76"/>
      <c r="L142" s="76"/>
      <c r="M142" s="77"/>
      <c r="N142" s="75" t="s">
        <v>20</v>
      </c>
      <c r="O142" s="77"/>
      <c r="P142" s="34">
        <v>6.09</v>
      </c>
      <c r="Q142" s="35">
        <f t="shared" si="6"/>
        <v>6.09</v>
      </c>
    </row>
    <row r="143" spans="1:17" x14ac:dyDescent="0.25">
      <c r="A143" s="31"/>
      <c r="B143" s="32"/>
      <c r="C143" s="32"/>
      <c r="D143" s="32"/>
      <c r="E143" s="75">
        <v>1551342</v>
      </c>
      <c r="F143" s="76"/>
      <c r="G143" s="76"/>
      <c r="H143" s="77"/>
      <c r="I143" s="75" t="s">
        <v>107</v>
      </c>
      <c r="J143" s="76"/>
      <c r="K143" s="76"/>
      <c r="L143" s="76"/>
      <c r="M143" s="77"/>
      <c r="N143" s="75" t="s">
        <v>20</v>
      </c>
      <c r="O143" s="77"/>
      <c r="P143" s="34">
        <v>3.76</v>
      </c>
      <c r="Q143" s="35">
        <f t="shared" si="6"/>
        <v>3.76</v>
      </c>
    </row>
    <row r="144" spans="1:17" x14ac:dyDescent="0.25">
      <c r="A144" s="31"/>
      <c r="B144" s="32"/>
      <c r="C144" s="32"/>
      <c r="D144" s="32"/>
      <c r="E144" s="75">
        <v>1551343</v>
      </c>
      <c r="F144" s="76"/>
      <c r="G144" s="76"/>
      <c r="H144" s="77"/>
      <c r="I144" s="75" t="s">
        <v>108</v>
      </c>
      <c r="J144" s="76"/>
      <c r="K144" s="76"/>
      <c r="L144" s="76"/>
      <c r="M144" s="77"/>
      <c r="N144" s="75" t="s">
        <v>20</v>
      </c>
      <c r="O144" s="77"/>
      <c r="P144" s="34">
        <v>8.66</v>
      </c>
      <c r="Q144" s="35">
        <f t="shared" si="6"/>
        <v>8.66</v>
      </c>
    </row>
    <row r="145" spans="1:17" x14ac:dyDescent="0.25">
      <c r="A145" s="31"/>
      <c r="B145" s="32"/>
      <c r="C145" s="32"/>
      <c r="D145" s="32"/>
      <c r="E145" s="75">
        <v>1551345</v>
      </c>
      <c r="F145" s="76"/>
      <c r="G145" s="76"/>
      <c r="H145" s="77"/>
      <c r="I145" s="75" t="s">
        <v>109</v>
      </c>
      <c r="J145" s="76"/>
      <c r="K145" s="76"/>
      <c r="L145" s="76"/>
      <c r="M145" s="77"/>
      <c r="N145" s="75" t="s">
        <v>20</v>
      </c>
      <c r="O145" s="77"/>
      <c r="P145" s="34">
        <v>9.17</v>
      </c>
      <c r="Q145" s="35">
        <f t="shared" si="6"/>
        <v>9.17</v>
      </c>
    </row>
    <row r="146" spans="1:17" x14ac:dyDescent="0.25">
      <c r="A146" s="31"/>
      <c r="B146" s="32"/>
      <c r="C146" s="32"/>
      <c r="D146" s="32"/>
      <c r="E146" s="75">
        <v>1551346</v>
      </c>
      <c r="F146" s="76"/>
      <c r="G146" s="76"/>
      <c r="H146" s="77"/>
      <c r="I146" s="75" t="s">
        <v>110</v>
      </c>
      <c r="J146" s="76"/>
      <c r="K146" s="76"/>
      <c r="L146" s="76"/>
      <c r="M146" s="77"/>
      <c r="N146" s="75" t="s">
        <v>20</v>
      </c>
      <c r="O146" s="77"/>
      <c r="P146" s="34">
        <v>6.9</v>
      </c>
      <c r="Q146" s="35">
        <f t="shared" si="6"/>
        <v>6.9</v>
      </c>
    </row>
    <row r="147" spans="1:17" x14ac:dyDescent="0.25">
      <c r="A147" s="31"/>
      <c r="B147" s="32"/>
      <c r="C147" s="32"/>
      <c r="D147" s="32"/>
      <c r="E147" s="75">
        <v>1551348</v>
      </c>
      <c r="F147" s="76"/>
      <c r="G147" s="76"/>
      <c r="H147" s="77"/>
      <c r="I147" s="75" t="s">
        <v>111</v>
      </c>
      <c r="J147" s="76"/>
      <c r="K147" s="76"/>
      <c r="L147" s="76"/>
      <c r="M147" s="77"/>
      <c r="N147" s="75" t="s">
        <v>20</v>
      </c>
      <c r="O147" s="77"/>
      <c r="P147" s="34">
        <v>8.3000000000000007</v>
      </c>
      <c r="Q147" s="35">
        <f t="shared" ref="Q147" si="7">P147*(1-$Q$8)</f>
        <v>8.3000000000000007</v>
      </c>
    </row>
    <row r="148" spans="1:17" x14ac:dyDescent="0.25">
      <c r="A148" s="31"/>
      <c r="B148" s="32"/>
      <c r="C148" s="32"/>
      <c r="D148" s="32"/>
      <c r="E148" s="75">
        <v>1551349</v>
      </c>
      <c r="F148" s="76"/>
      <c r="G148" s="76"/>
      <c r="H148" s="77"/>
      <c r="I148" s="75" t="s">
        <v>112</v>
      </c>
      <c r="J148" s="76"/>
      <c r="K148" s="76"/>
      <c r="L148" s="76"/>
      <c r="M148" s="77"/>
      <c r="N148" s="75" t="s">
        <v>20</v>
      </c>
      <c r="O148" s="77"/>
      <c r="P148" s="34">
        <v>9.08</v>
      </c>
      <c r="Q148" s="35">
        <f t="shared" si="6"/>
        <v>9.08</v>
      </c>
    </row>
    <row r="149" spans="1:17" x14ac:dyDescent="0.25">
      <c r="A149" s="31"/>
      <c r="B149" s="32"/>
      <c r="C149" s="32"/>
      <c r="D149" s="32"/>
      <c r="E149" s="75">
        <v>1551350</v>
      </c>
      <c r="F149" s="76"/>
      <c r="G149" s="76"/>
      <c r="H149" s="77"/>
      <c r="I149" s="75" t="s">
        <v>113</v>
      </c>
      <c r="J149" s="76"/>
      <c r="K149" s="76"/>
      <c r="L149" s="76"/>
      <c r="M149" s="77"/>
      <c r="N149" s="75" t="s">
        <v>95</v>
      </c>
      <c r="O149" s="77"/>
      <c r="P149" s="34">
        <v>10.16</v>
      </c>
      <c r="Q149" s="35">
        <f t="shared" si="6"/>
        <v>10.16</v>
      </c>
    </row>
    <row r="150" spans="1:17" x14ac:dyDescent="0.25">
      <c r="A150" s="31"/>
      <c r="B150" s="32"/>
      <c r="C150" s="32"/>
      <c r="D150" s="32"/>
      <c r="E150" s="75">
        <v>1551353</v>
      </c>
      <c r="F150" s="76"/>
      <c r="G150" s="76"/>
      <c r="H150" s="77"/>
      <c r="I150" s="75" t="s">
        <v>114</v>
      </c>
      <c r="J150" s="76"/>
      <c r="K150" s="76"/>
      <c r="L150" s="76"/>
      <c r="M150" s="77"/>
      <c r="N150" s="75" t="s">
        <v>95</v>
      </c>
      <c r="O150" s="77"/>
      <c r="P150" s="34">
        <v>9.9499999999999993</v>
      </c>
      <c r="Q150" s="35">
        <f t="shared" si="6"/>
        <v>9.9499999999999993</v>
      </c>
    </row>
    <row r="151" spans="1:17" x14ac:dyDescent="0.25">
      <c r="A151" s="31"/>
      <c r="B151" s="32"/>
      <c r="C151" s="32"/>
      <c r="D151" s="32"/>
      <c r="E151" s="75">
        <v>1551354</v>
      </c>
      <c r="F151" s="76"/>
      <c r="G151" s="76"/>
      <c r="H151" s="77"/>
      <c r="I151" s="75" t="s">
        <v>115</v>
      </c>
      <c r="J151" s="76"/>
      <c r="K151" s="76"/>
      <c r="L151" s="76"/>
      <c r="M151" s="77"/>
      <c r="N151" s="75" t="s">
        <v>20</v>
      </c>
      <c r="O151" s="77"/>
      <c r="P151" s="34">
        <v>13.01</v>
      </c>
      <c r="Q151" s="35">
        <f t="shared" si="6"/>
        <v>13.01</v>
      </c>
    </row>
    <row r="152" spans="1:17" x14ac:dyDescent="0.25">
      <c r="A152" s="31"/>
      <c r="B152" s="32"/>
      <c r="C152" s="32"/>
      <c r="D152" s="32"/>
      <c r="E152" s="75">
        <v>1551358</v>
      </c>
      <c r="F152" s="76"/>
      <c r="G152" s="76"/>
      <c r="H152" s="77"/>
      <c r="I152" s="75" t="s">
        <v>118</v>
      </c>
      <c r="J152" s="76"/>
      <c r="K152" s="76"/>
      <c r="L152" s="76"/>
      <c r="M152" s="77"/>
      <c r="N152" s="75" t="s">
        <v>20</v>
      </c>
      <c r="O152" s="77"/>
      <c r="P152" s="34">
        <v>28.03</v>
      </c>
      <c r="Q152" s="35">
        <f t="shared" si="6"/>
        <v>28.03</v>
      </c>
    </row>
    <row r="153" spans="1:17" ht="15.75" thickBot="1" x14ac:dyDescent="0.3">
      <c r="A153" s="31"/>
      <c r="B153" s="32"/>
      <c r="C153" s="32"/>
      <c r="D153" s="32"/>
      <c r="E153" s="78">
        <v>1551360</v>
      </c>
      <c r="F153" s="79"/>
      <c r="G153" s="79"/>
      <c r="H153" s="80"/>
      <c r="I153" s="78" t="s">
        <v>120</v>
      </c>
      <c r="J153" s="79"/>
      <c r="K153" s="79"/>
      <c r="L153" s="79"/>
      <c r="M153" s="80"/>
      <c r="N153" s="78" t="s">
        <v>20</v>
      </c>
      <c r="O153" s="80"/>
      <c r="P153" s="34">
        <v>35.049999999999997</v>
      </c>
      <c r="Q153" s="35">
        <f t="shared" ref="Q153" si="8">P153*(1-$Q$8)</f>
        <v>35.049999999999997</v>
      </c>
    </row>
    <row r="154" spans="1:17" ht="15.75" customHeight="1" thickBot="1" x14ac:dyDescent="0.3">
      <c r="A154" s="90" t="s">
        <v>91</v>
      </c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2"/>
    </row>
    <row r="155" spans="1:17" ht="15.75" thickBot="1" x14ac:dyDescent="0.3">
      <c r="A155" s="48"/>
      <c r="B155" s="49"/>
      <c r="C155" s="49"/>
      <c r="D155" s="53"/>
      <c r="E155" s="84" t="s">
        <v>15</v>
      </c>
      <c r="F155" s="85"/>
      <c r="G155" s="85"/>
      <c r="H155" s="86"/>
      <c r="I155" s="84" t="s">
        <v>16</v>
      </c>
      <c r="J155" s="85"/>
      <c r="K155" s="85"/>
      <c r="L155" s="85"/>
      <c r="M155" s="86"/>
      <c r="N155" s="84" t="s">
        <v>94</v>
      </c>
      <c r="O155" s="86"/>
      <c r="P155" s="29" t="s">
        <v>14</v>
      </c>
      <c r="Q155" s="30" t="s">
        <v>13</v>
      </c>
    </row>
    <row r="156" spans="1:17" x14ac:dyDescent="0.25">
      <c r="A156" s="31"/>
      <c r="B156" s="32"/>
      <c r="C156" s="32"/>
      <c r="D156" s="33"/>
      <c r="E156" s="87">
        <v>1551378</v>
      </c>
      <c r="F156" s="88"/>
      <c r="G156" s="88"/>
      <c r="H156" s="89"/>
      <c r="I156" s="87" t="s">
        <v>103</v>
      </c>
      <c r="J156" s="88"/>
      <c r="K156" s="88"/>
      <c r="L156" s="88"/>
      <c r="M156" s="89"/>
      <c r="N156" s="87" t="s">
        <v>20</v>
      </c>
      <c r="O156" s="89"/>
      <c r="P156" s="34">
        <v>5.35</v>
      </c>
      <c r="Q156" s="35">
        <f t="shared" si="6"/>
        <v>5.35</v>
      </c>
    </row>
    <row r="157" spans="1:17" x14ac:dyDescent="0.25">
      <c r="A157" s="31"/>
      <c r="B157" s="32"/>
      <c r="C157" s="32"/>
      <c r="D157" s="33"/>
      <c r="E157" s="75">
        <v>1551383</v>
      </c>
      <c r="F157" s="76"/>
      <c r="G157" s="76"/>
      <c r="H157" s="77"/>
      <c r="I157" s="75" t="s">
        <v>105</v>
      </c>
      <c r="J157" s="76"/>
      <c r="K157" s="76"/>
      <c r="L157" s="76"/>
      <c r="M157" s="77"/>
      <c r="N157" s="75" t="s">
        <v>20</v>
      </c>
      <c r="O157" s="77"/>
      <c r="P157" s="34">
        <v>6.52</v>
      </c>
      <c r="Q157" s="35">
        <f t="shared" si="6"/>
        <v>6.52</v>
      </c>
    </row>
    <row r="158" spans="1:17" x14ac:dyDescent="0.25">
      <c r="A158" s="31"/>
      <c r="B158" s="32"/>
      <c r="C158" s="32"/>
      <c r="D158" s="33"/>
      <c r="E158" s="75">
        <v>1551387</v>
      </c>
      <c r="F158" s="76"/>
      <c r="G158" s="76"/>
      <c r="H158" s="77"/>
      <c r="I158" s="75" t="s">
        <v>107</v>
      </c>
      <c r="J158" s="76"/>
      <c r="K158" s="76"/>
      <c r="L158" s="76"/>
      <c r="M158" s="77"/>
      <c r="N158" s="75" t="s">
        <v>20</v>
      </c>
      <c r="O158" s="77"/>
      <c r="P158" s="34">
        <v>6.76</v>
      </c>
      <c r="Q158" s="35">
        <f t="shared" si="6"/>
        <v>6.76</v>
      </c>
    </row>
    <row r="159" spans="1:17" ht="15.75" thickBot="1" x14ac:dyDescent="0.3">
      <c r="A159" s="45"/>
      <c r="B159" s="46"/>
      <c r="C159" s="46"/>
      <c r="D159" s="52"/>
      <c r="E159" s="78"/>
      <c r="F159" s="79"/>
      <c r="G159" s="79"/>
      <c r="H159" s="80"/>
      <c r="I159" s="78"/>
      <c r="J159" s="79"/>
      <c r="K159" s="79"/>
      <c r="L159" s="79"/>
      <c r="M159" s="80"/>
      <c r="N159" s="78"/>
      <c r="O159" s="80"/>
      <c r="P159" s="40"/>
      <c r="Q159" s="41"/>
    </row>
    <row r="160" spans="1:17" ht="15.75" thickBot="1" x14ac:dyDescent="0.3">
      <c r="A160" s="47"/>
      <c r="B160" s="32"/>
      <c r="C160" s="32"/>
      <c r="D160" s="32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43"/>
      <c r="Q160" s="44"/>
    </row>
    <row r="161" spans="1:17" ht="15.75" customHeight="1" thickBot="1" x14ac:dyDescent="0.3">
      <c r="A161" s="81" t="s">
        <v>43</v>
      </c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3"/>
    </row>
    <row r="162" spans="1:17" ht="15.75" thickBot="1" x14ac:dyDescent="0.3">
      <c r="A162" s="31"/>
      <c r="B162" s="32"/>
      <c r="C162" s="32"/>
      <c r="D162" s="32"/>
      <c r="E162" s="84" t="s">
        <v>15</v>
      </c>
      <c r="F162" s="85"/>
      <c r="G162" s="85"/>
      <c r="H162" s="86"/>
      <c r="I162" s="84" t="s">
        <v>16</v>
      </c>
      <c r="J162" s="85"/>
      <c r="K162" s="85"/>
      <c r="L162" s="85"/>
      <c r="M162" s="86"/>
      <c r="N162" s="84" t="s">
        <v>94</v>
      </c>
      <c r="O162" s="86"/>
      <c r="P162" s="29" t="s">
        <v>14</v>
      </c>
      <c r="Q162" s="30" t="s">
        <v>13</v>
      </c>
    </row>
    <row r="163" spans="1:17" x14ac:dyDescent="0.25">
      <c r="A163" s="31"/>
      <c r="B163" s="32"/>
      <c r="C163" s="32"/>
      <c r="D163" s="32"/>
      <c r="E163" s="87">
        <v>1551416</v>
      </c>
      <c r="F163" s="88"/>
      <c r="G163" s="88"/>
      <c r="H163" s="89"/>
      <c r="I163" s="87" t="s">
        <v>98</v>
      </c>
      <c r="J163" s="88"/>
      <c r="K163" s="88"/>
      <c r="L163" s="88"/>
      <c r="M163" s="89"/>
      <c r="N163" s="87" t="s">
        <v>20</v>
      </c>
      <c r="O163" s="89"/>
      <c r="P163" s="34">
        <v>4.2300000000000004</v>
      </c>
      <c r="Q163" s="35">
        <f t="shared" ref="Q163:Q188" si="9">P163*(1-$Q$8)</f>
        <v>4.2300000000000004</v>
      </c>
    </row>
    <row r="164" spans="1:17" x14ac:dyDescent="0.25">
      <c r="A164" s="31"/>
      <c r="B164" s="32"/>
      <c r="C164" s="32"/>
      <c r="D164" s="32"/>
      <c r="E164" s="75">
        <v>1551422</v>
      </c>
      <c r="F164" s="76"/>
      <c r="G164" s="76"/>
      <c r="H164" s="77"/>
      <c r="I164" s="75" t="s">
        <v>102</v>
      </c>
      <c r="J164" s="76"/>
      <c r="K164" s="76"/>
      <c r="L164" s="76"/>
      <c r="M164" s="77"/>
      <c r="N164" s="75" t="s">
        <v>20</v>
      </c>
      <c r="O164" s="77"/>
      <c r="P164" s="34">
        <v>3.52</v>
      </c>
      <c r="Q164" s="35">
        <f t="shared" si="9"/>
        <v>3.52</v>
      </c>
    </row>
    <row r="165" spans="1:17" x14ac:dyDescent="0.25">
      <c r="A165" s="31"/>
      <c r="B165" s="32"/>
      <c r="C165" s="32"/>
      <c r="D165" s="32"/>
      <c r="E165" s="75">
        <v>1551423</v>
      </c>
      <c r="F165" s="76"/>
      <c r="G165" s="76"/>
      <c r="H165" s="77"/>
      <c r="I165" s="75" t="s">
        <v>103</v>
      </c>
      <c r="J165" s="76"/>
      <c r="K165" s="76"/>
      <c r="L165" s="76"/>
      <c r="M165" s="77"/>
      <c r="N165" s="75" t="s">
        <v>20</v>
      </c>
      <c r="O165" s="77"/>
      <c r="P165" s="34">
        <v>5.22</v>
      </c>
      <c r="Q165" s="35">
        <f t="shared" si="9"/>
        <v>5.22</v>
      </c>
    </row>
    <row r="166" spans="1:17" x14ac:dyDescent="0.25">
      <c r="A166" s="31"/>
      <c r="B166" s="32"/>
      <c r="C166" s="32"/>
      <c r="D166" s="32"/>
      <c r="E166" s="75">
        <v>1551427</v>
      </c>
      <c r="F166" s="76"/>
      <c r="G166" s="76"/>
      <c r="H166" s="77"/>
      <c r="I166" s="75" t="s">
        <v>104</v>
      </c>
      <c r="J166" s="76"/>
      <c r="K166" s="76"/>
      <c r="L166" s="76"/>
      <c r="M166" s="77"/>
      <c r="N166" s="75" t="s">
        <v>20</v>
      </c>
      <c r="O166" s="77"/>
      <c r="P166" s="34">
        <v>3.71</v>
      </c>
      <c r="Q166" s="35">
        <f t="shared" si="9"/>
        <v>3.71</v>
      </c>
    </row>
    <row r="167" spans="1:17" x14ac:dyDescent="0.25">
      <c r="A167" s="31"/>
      <c r="B167" s="32"/>
      <c r="C167" s="32"/>
      <c r="D167" s="32"/>
      <c r="E167" s="75">
        <v>1551428</v>
      </c>
      <c r="F167" s="76"/>
      <c r="G167" s="76"/>
      <c r="H167" s="77"/>
      <c r="I167" s="75" t="s">
        <v>105</v>
      </c>
      <c r="J167" s="76"/>
      <c r="K167" s="76"/>
      <c r="L167" s="76"/>
      <c r="M167" s="77"/>
      <c r="N167" s="75" t="s">
        <v>20</v>
      </c>
      <c r="O167" s="77"/>
      <c r="P167" s="34">
        <v>6.3</v>
      </c>
      <c r="Q167" s="35">
        <f t="shared" si="9"/>
        <v>6.3</v>
      </c>
    </row>
    <row r="168" spans="1:17" x14ac:dyDescent="0.25">
      <c r="A168" s="31"/>
      <c r="B168" s="32"/>
      <c r="C168" s="32"/>
      <c r="D168" s="32"/>
      <c r="E168" s="75">
        <v>1551431</v>
      </c>
      <c r="F168" s="76"/>
      <c r="G168" s="76"/>
      <c r="H168" s="77"/>
      <c r="I168" s="75" t="s">
        <v>106</v>
      </c>
      <c r="J168" s="76"/>
      <c r="K168" s="76"/>
      <c r="L168" s="76"/>
      <c r="M168" s="77"/>
      <c r="N168" s="75" t="s">
        <v>20</v>
      </c>
      <c r="O168" s="77"/>
      <c r="P168" s="34">
        <v>5.55</v>
      </c>
      <c r="Q168" s="35">
        <f t="shared" si="9"/>
        <v>5.55</v>
      </c>
    </row>
    <row r="169" spans="1:17" x14ac:dyDescent="0.25">
      <c r="A169" s="31"/>
      <c r="B169" s="32"/>
      <c r="C169" s="32"/>
      <c r="D169" s="32"/>
      <c r="E169" s="75">
        <v>1551432</v>
      </c>
      <c r="F169" s="76"/>
      <c r="G169" s="76"/>
      <c r="H169" s="77"/>
      <c r="I169" s="75" t="s">
        <v>107</v>
      </c>
      <c r="J169" s="76"/>
      <c r="K169" s="76"/>
      <c r="L169" s="76"/>
      <c r="M169" s="77"/>
      <c r="N169" s="75" t="s">
        <v>20</v>
      </c>
      <c r="O169" s="77"/>
      <c r="P169" s="34">
        <v>4.68</v>
      </c>
      <c r="Q169" s="35">
        <f t="shared" si="9"/>
        <v>4.68</v>
      </c>
    </row>
    <row r="170" spans="1:17" x14ac:dyDescent="0.25">
      <c r="A170" s="31"/>
      <c r="B170" s="32"/>
      <c r="C170" s="32"/>
      <c r="D170" s="32"/>
      <c r="E170" s="75">
        <v>1551433</v>
      </c>
      <c r="F170" s="76"/>
      <c r="G170" s="76"/>
      <c r="H170" s="77"/>
      <c r="I170" s="75" t="s">
        <v>108</v>
      </c>
      <c r="J170" s="76"/>
      <c r="K170" s="76"/>
      <c r="L170" s="76"/>
      <c r="M170" s="77"/>
      <c r="N170" s="75" t="s">
        <v>20</v>
      </c>
      <c r="O170" s="77"/>
      <c r="P170" s="34">
        <v>8.51</v>
      </c>
      <c r="Q170" s="35">
        <f t="shared" si="9"/>
        <v>8.51</v>
      </c>
    </row>
    <row r="171" spans="1:17" x14ac:dyDescent="0.25">
      <c r="A171" s="31"/>
      <c r="B171" s="32"/>
      <c r="C171" s="32"/>
      <c r="D171" s="32"/>
      <c r="E171" s="75">
        <v>1551435</v>
      </c>
      <c r="F171" s="76"/>
      <c r="G171" s="76"/>
      <c r="H171" s="77"/>
      <c r="I171" s="75" t="s">
        <v>109</v>
      </c>
      <c r="J171" s="76"/>
      <c r="K171" s="76"/>
      <c r="L171" s="76"/>
      <c r="M171" s="77"/>
      <c r="N171" s="75" t="s">
        <v>95</v>
      </c>
      <c r="O171" s="77"/>
      <c r="P171" s="34">
        <v>6.99</v>
      </c>
      <c r="Q171" s="35">
        <f t="shared" si="9"/>
        <v>6.99</v>
      </c>
    </row>
    <row r="172" spans="1:17" x14ac:dyDescent="0.25">
      <c r="A172" s="31"/>
      <c r="B172" s="32"/>
      <c r="C172" s="32"/>
      <c r="D172" s="32"/>
      <c r="E172" s="75">
        <v>1551436</v>
      </c>
      <c r="F172" s="76"/>
      <c r="G172" s="76"/>
      <c r="H172" s="77"/>
      <c r="I172" s="75" t="s">
        <v>110</v>
      </c>
      <c r="J172" s="76"/>
      <c r="K172" s="76"/>
      <c r="L172" s="76"/>
      <c r="M172" s="77"/>
      <c r="N172" s="75" t="s">
        <v>20</v>
      </c>
      <c r="O172" s="77"/>
      <c r="P172" s="34">
        <v>10.039999999999999</v>
      </c>
      <c r="Q172" s="35">
        <f t="shared" si="9"/>
        <v>10.039999999999999</v>
      </c>
    </row>
    <row r="173" spans="1:17" x14ac:dyDescent="0.25">
      <c r="A173" s="31"/>
      <c r="B173" s="32"/>
      <c r="C173" s="32"/>
      <c r="D173" s="32"/>
      <c r="E173" s="75">
        <v>1551438</v>
      </c>
      <c r="F173" s="76"/>
      <c r="G173" s="76"/>
      <c r="H173" s="77"/>
      <c r="I173" s="75" t="s">
        <v>111</v>
      </c>
      <c r="J173" s="76"/>
      <c r="K173" s="76"/>
      <c r="L173" s="76"/>
      <c r="M173" s="77"/>
      <c r="N173" s="75" t="s">
        <v>20</v>
      </c>
      <c r="O173" s="77"/>
      <c r="P173" s="34">
        <v>9.3000000000000007</v>
      </c>
      <c r="Q173" s="35">
        <f t="shared" si="9"/>
        <v>9.3000000000000007</v>
      </c>
    </row>
    <row r="174" spans="1:17" x14ac:dyDescent="0.25">
      <c r="A174" s="31"/>
      <c r="B174" s="32"/>
      <c r="C174" s="32"/>
      <c r="D174" s="32"/>
      <c r="E174" s="75">
        <v>1551439</v>
      </c>
      <c r="F174" s="76"/>
      <c r="G174" s="76"/>
      <c r="H174" s="77"/>
      <c r="I174" s="75" t="s">
        <v>112</v>
      </c>
      <c r="J174" s="76"/>
      <c r="K174" s="76"/>
      <c r="L174" s="76"/>
      <c r="M174" s="77"/>
      <c r="N174" s="75" t="s">
        <v>20</v>
      </c>
      <c r="O174" s="77"/>
      <c r="P174" s="34">
        <v>11.59</v>
      </c>
      <c r="Q174" s="35">
        <f t="shared" si="9"/>
        <v>11.59</v>
      </c>
    </row>
    <row r="175" spans="1:17" x14ac:dyDescent="0.25">
      <c r="A175" s="31"/>
      <c r="B175" s="32"/>
      <c r="C175" s="32"/>
      <c r="D175" s="32"/>
      <c r="E175" s="75">
        <v>1551440</v>
      </c>
      <c r="F175" s="76"/>
      <c r="G175" s="76"/>
      <c r="H175" s="77"/>
      <c r="I175" s="75" t="s">
        <v>113</v>
      </c>
      <c r="J175" s="76"/>
      <c r="K175" s="76"/>
      <c r="L175" s="76"/>
      <c r="M175" s="77"/>
      <c r="N175" s="75" t="s">
        <v>95</v>
      </c>
      <c r="O175" s="77"/>
      <c r="P175" s="34">
        <v>12.51</v>
      </c>
      <c r="Q175" s="35">
        <f t="shared" si="9"/>
        <v>12.51</v>
      </c>
    </row>
    <row r="176" spans="1:17" x14ac:dyDescent="0.25">
      <c r="A176" s="31"/>
      <c r="B176" s="32"/>
      <c r="C176" s="32"/>
      <c r="D176" s="32"/>
      <c r="E176" s="75">
        <v>1551444</v>
      </c>
      <c r="F176" s="76"/>
      <c r="G176" s="76"/>
      <c r="H176" s="77"/>
      <c r="I176" s="75" t="s">
        <v>115</v>
      </c>
      <c r="J176" s="76"/>
      <c r="K176" s="76"/>
      <c r="L176" s="76"/>
      <c r="M176" s="77"/>
      <c r="N176" s="75" t="s">
        <v>20</v>
      </c>
      <c r="O176" s="77"/>
      <c r="P176" s="34">
        <v>13.24</v>
      </c>
      <c r="Q176" s="35">
        <f t="shared" si="9"/>
        <v>13.24</v>
      </c>
    </row>
    <row r="177" spans="1:17" ht="15.75" thickBot="1" x14ac:dyDescent="0.3">
      <c r="A177" s="31"/>
      <c r="B177" s="32"/>
      <c r="C177" s="32"/>
      <c r="D177" s="32"/>
      <c r="E177" s="78">
        <v>1551448</v>
      </c>
      <c r="F177" s="79"/>
      <c r="G177" s="79"/>
      <c r="H177" s="80"/>
      <c r="I177" s="78" t="s">
        <v>118</v>
      </c>
      <c r="J177" s="79"/>
      <c r="K177" s="79"/>
      <c r="L177" s="79"/>
      <c r="M177" s="80"/>
      <c r="N177" s="78" t="s">
        <v>20</v>
      </c>
      <c r="O177" s="80"/>
      <c r="P177" s="34">
        <v>25.02</v>
      </c>
      <c r="Q177" s="35">
        <f t="shared" si="9"/>
        <v>25.02</v>
      </c>
    </row>
    <row r="178" spans="1:17" ht="15.75" customHeight="1" thickBot="1" x14ac:dyDescent="0.3">
      <c r="A178" s="90" t="s">
        <v>92</v>
      </c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2"/>
    </row>
    <row r="179" spans="1:17" ht="15.75" thickBot="1" x14ac:dyDescent="0.3">
      <c r="A179" s="31"/>
      <c r="B179" s="32"/>
      <c r="C179" s="32"/>
      <c r="D179" s="32"/>
      <c r="E179" s="84" t="s">
        <v>15</v>
      </c>
      <c r="F179" s="85"/>
      <c r="G179" s="85"/>
      <c r="H179" s="86"/>
      <c r="I179" s="84" t="s">
        <v>16</v>
      </c>
      <c r="J179" s="85"/>
      <c r="K179" s="85"/>
      <c r="L179" s="85"/>
      <c r="M179" s="86"/>
      <c r="N179" s="84" t="s">
        <v>94</v>
      </c>
      <c r="O179" s="86"/>
      <c r="P179" s="29" t="s">
        <v>14</v>
      </c>
      <c r="Q179" s="30" t="s">
        <v>13</v>
      </c>
    </row>
    <row r="180" spans="1:17" x14ac:dyDescent="0.25">
      <c r="A180" s="31"/>
      <c r="B180" s="32"/>
      <c r="C180" s="32"/>
      <c r="D180" s="32"/>
      <c r="E180" s="87">
        <v>1551468</v>
      </c>
      <c r="F180" s="88"/>
      <c r="G180" s="88"/>
      <c r="H180" s="89"/>
      <c r="I180" s="87" t="s">
        <v>103</v>
      </c>
      <c r="J180" s="88"/>
      <c r="K180" s="88"/>
      <c r="L180" s="88"/>
      <c r="M180" s="89"/>
      <c r="N180" s="87" t="s">
        <v>20</v>
      </c>
      <c r="O180" s="89"/>
      <c r="P180" s="34">
        <v>6.55</v>
      </c>
      <c r="Q180" s="35">
        <f t="shared" si="9"/>
        <v>6.55</v>
      </c>
    </row>
    <row r="181" spans="1:17" x14ac:dyDescent="0.25">
      <c r="A181" s="31"/>
      <c r="B181" s="32"/>
      <c r="C181" s="32"/>
      <c r="D181" s="32"/>
      <c r="E181" s="75">
        <v>1551477</v>
      </c>
      <c r="F181" s="76"/>
      <c r="G181" s="76"/>
      <c r="H181" s="77"/>
      <c r="I181" s="75" t="s">
        <v>107</v>
      </c>
      <c r="J181" s="76"/>
      <c r="K181" s="76"/>
      <c r="L181" s="76"/>
      <c r="M181" s="77"/>
      <c r="N181" s="75" t="s">
        <v>95</v>
      </c>
      <c r="O181" s="77"/>
      <c r="P181" s="34">
        <v>6.23</v>
      </c>
      <c r="Q181" s="35">
        <f t="shared" si="9"/>
        <v>6.23</v>
      </c>
    </row>
    <row r="182" spans="1:17" ht="15.75" thickBot="1" x14ac:dyDescent="0.3">
      <c r="A182" s="45"/>
      <c r="B182" s="46"/>
      <c r="C182" s="46"/>
      <c r="D182" s="46"/>
      <c r="E182" s="78"/>
      <c r="F182" s="79"/>
      <c r="G182" s="79"/>
      <c r="H182" s="80"/>
      <c r="I182" s="78"/>
      <c r="J182" s="79"/>
      <c r="K182" s="79"/>
      <c r="L182" s="79"/>
      <c r="M182" s="80"/>
      <c r="N182" s="78"/>
      <c r="O182" s="80"/>
      <c r="P182" s="40"/>
      <c r="Q182" s="41"/>
    </row>
    <row r="183" spans="1:17" ht="15.75" thickBot="1" x14ac:dyDescent="0.3">
      <c r="A183" s="47"/>
      <c r="B183" s="32"/>
      <c r="C183" s="32"/>
      <c r="D183" s="32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43"/>
      <c r="Q183" s="44"/>
    </row>
    <row r="184" spans="1:17" ht="15.75" customHeight="1" thickBot="1" x14ac:dyDescent="0.3">
      <c r="A184" s="81" t="s">
        <v>44</v>
      </c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3"/>
    </row>
    <row r="185" spans="1:17" ht="15.75" thickBot="1" x14ac:dyDescent="0.3">
      <c r="A185" s="48"/>
      <c r="B185" s="49"/>
      <c r="C185" s="49"/>
      <c r="D185" s="53"/>
      <c r="E185" s="84" t="s">
        <v>15</v>
      </c>
      <c r="F185" s="85"/>
      <c r="G185" s="85"/>
      <c r="H185" s="86"/>
      <c r="I185" s="84" t="s">
        <v>16</v>
      </c>
      <c r="J185" s="85"/>
      <c r="K185" s="85"/>
      <c r="L185" s="85"/>
      <c r="M185" s="86"/>
      <c r="N185" s="84" t="s">
        <v>94</v>
      </c>
      <c r="O185" s="86"/>
      <c r="P185" s="29" t="s">
        <v>14</v>
      </c>
      <c r="Q185" s="30" t="s">
        <v>13</v>
      </c>
    </row>
    <row r="186" spans="1:17" x14ac:dyDescent="0.25">
      <c r="A186" s="31"/>
      <c r="B186" s="32"/>
      <c r="C186" s="32"/>
      <c r="D186" s="33"/>
      <c r="E186" s="87">
        <v>1551504</v>
      </c>
      <c r="F186" s="88"/>
      <c r="G186" s="88"/>
      <c r="H186" s="89"/>
      <c r="I186" s="87" t="s">
        <v>103</v>
      </c>
      <c r="J186" s="88"/>
      <c r="K186" s="88"/>
      <c r="L186" s="88"/>
      <c r="M186" s="89"/>
      <c r="N186" s="87" t="s">
        <v>20</v>
      </c>
      <c r="O186" s="89"/>
      <c r="P186" s="34">
        <v>9.5299999999999994</v>
      </c>
      <c r="Q186" s="35">
        <f t="shared" ref="Q186" si="10">P186*(1-$Q$8)</f>
        <v>9.5299999999999994</v>
      </c>
    </row>
    <row r="187" spans="1:17" x14ac:dyDescent="0.25">
      <c r="A187" s="31"/>
      <c r="B187" s="32"/>
      <c r="C187" s="32"/>
      <c r="D187" s="33"/>
      <c r="E187" s="75">
        <v>1551506</v>
      </c>
      <c r="F187" s="76"/>
      <c r="G187" s="76"/>
      <c r="H187" s="77"/>
      <c r="I187" s="75" t="s">
        <v>105</v>
      </c>
      <c r="J187" s="76"/>
      <c r="K187" s="76"/>
      <c r="L187" s="76"/>
      <c r="M187" s="77"/>
      <c r="N187" s="75" t="s">
        <v>20</v>
      </c>
      <c r="O187" s="77"/>
      <c r="P187" s="34">
        <v>6.26</v>
      </c>
      <c r="Q187" s="35">
        <f t="shared" si="9"/>
        <v>6.26</v>
      </c>
    </row>
    <row r="188" spans="1:17" x14ac:dyDescent="0.25">
      <c r="A188" s="31"/>
      <c r="B188" s="32"/>
      <c r="C188" s="32"/>
      <c r="D188" s="33"/>
      <c r="E188" s="75">
        <v>1551507</v>
      </c>
      <c r="F188" s="76"/>
      <c r="G188" s="76"/>
      <c r="H188" s="77"/>
      <c r="I188" s="75" t="s">
        <v>107</v>
      </c>
      <c r="J188" s="76"/>
      <c r="K188" s="76"/>
      <c r="L188" s="76"/>
      <c r="M188" s="77"/>
      <c r="N188" s="75" t="s">
        <v>20</v>
      </c>
      <c r="O188" s="77"/>
      <c r="P188" s="34">
        <v>10.31</v>
      </c>
      <c r="Q188" s="35">
        <f t="shared" si="9"/>
        <v>10.31</v>
      </c>
    </row>
    <row r="189" spans="1:17" x14ac:dyDescent="0.25">
      <c r="A189" s="31"/>
      <c r="B189" s="32"/>
      <c r="C189" s="32"/>
      <c r="D189" s="33"/>
      <c r="E189" s="75">
        <v>1551508</v>
      </c>
      <c r="F189" s="76"/>
      <c r="G189" s="76"/>
      <c r="H189" s="77"/>
      <c r="I189" s="75" t="s">
        <v>109</v>
      </c>
      <c r="J189" s="76"/>
      <c r="K189" s="76"/>
      <c r="L189" s="76"/>
      <c r="M189" s="77"/>
      <c r="N189" s="75" t="s">
        <v>95</v>
      </c>
      <c r="O189" s="77"/>
      <c r="P189" s="34">
        <v>11.63</v>
      </c>
      <c r="Q189" s="35">
        <f t="shared" ref="Q189:Q304" si="11">P189*(1-$Q$8)</f>
        <v>11.63</v>
      </c>
    </row>
    <row r="190" spans="1:17" ht="15.75" thickBot="1" x14ac:dyDescent="0.3">
      <c r="A190" s="45"/>
      <c r="B190" s="46"/>
      <c r="C190" s="46"/>
      <c r="D190" s="52"/>
      <c r="E190" s="78">
        <v>1551509</v>
      </c>
      <c r="F190" s="79"/>
      <c r="G190" s="79"/>
      <c r="H190" s="80"/>
      <c r="I190" s="78" t="s">
        <v>112</v>
      </c>
      <c r="J190" s="79"/>
      <c r="K190" s="79"/>
      <c r="L190" s="79"/>
      <c r="M190" s="80"/>
      <c r="N190" s="78" t="s">
        <v>20</v>
      </c>
      <c r="O190" s="80"/>
      <c r="P190" s="40">
        <v>17.64</v>
      </c>
      <c r="Q190" s="41">
        <f t="shared" ref="Q190" si="12">P190*(1-$Q$8)</f>
        <v>17.64</v>
      </c>
    </row>
    <row r="191" spans="1:17" ht="15.75" customHeight="1" thickBot="1" x14ac:dyDescent="0.3">
      <c r="A191" s="90" t="s">
        <v>121</v>
      </c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2"/>
    </row>
    <row r="192" spans="1:17" ht="15.75" thickBot="1" x14ac:dyDescent="0.3">
      <c r="A192" s="48"/>
      <c r="B192" s="49"/>
      <c r="C192" s="49"/>
      <c r="D192" s="53"/>
      <c r="E192" s="84" t="s">
        <v>15</v>
      </c>
      <c r="F192" s="85"/>
      <c r="G192" s="85"/>
      <c r="H192" s="86"/>
      <c r="I192" s="84" t="s">
        <v>16</v>
      </c>
      <c r="J192" s="85"/>
      <c r="K192" s="85"/>
      <c r="L192" s="85"/>
      <c r="M192" s="86"/>
      <c r="N192" s="84" t="s">
        <v>94</v>
      </c>
      <c r="O192" s="86"/>
      <c r="P192" s="29" t="s">
        <v>14</v>
      </c>
      <c r="Q192" s="30" t="s">
        <v>13</v>
      </c>
    </row>
    <row r="193" spans="1:17" x14ac:dyDescent="0.25">
      <c r="A193" s="31"/>
      <c r="B193" s="32"/>
      <c r="C193" s="32"/>
      <c r="D193" s="33"/>
      <c r="E193" s="87">
        <v>1551517</v>
      </c>
      <c r="F193" s="88"/>
      <c r="G193" s="88"/>
      <c r="H193" s="89"/>
      <c r="I193" s="87" t="s">
        <v>107</v>
      </c>
      <c r="J193" s="88"/>
      <c r="K193" s="88"/>
      <c r="L193" s="88"/>
      <c r="M193" s="89"/>
      <c r="N193" s="87" t="s">
        <v>95</v>
      </c>
      <c r="O193" s="89"/>
      <c r="P193" s="54">
        <v>7.27</v>
      </c>
      <c r="Q193" s="55">
        <f t="shared" ref="Q193" si="13">P193*(1-$Q$8)</f>
        <v>7.27</v>
      </c>
    </row>
    <row r="194" spans="1:17" x14ac:dyDescent="0.25">
      <c r="A194" s="31"/>
      <c r="B194" s="32"/>
      <c r="C194" s="32"/>
      <c r="D194" s="33"/>
      <c r="E194" s="75"/>
      <c r="F194" s="76"/>
      <c r="G194" s="76"/>
      <c r="H194" s="77"/>
      <c r="I194" s="75"/>
      <c r="J194" s="76"/>
      <c r="K194" s="76"/>
      <c r="L194" s="76"/>
      <c r="M194" s="77"/>
      <c r="N194" s="75"/>
      <c r="O194" s="77"/>
      <c r="P194" s="34"/>
      <c r="Q194" s="35"/>
    </row>
    <row r="195" spans="1:17" x14ac:dyDescent="0.25">
      <c r="A195" s="31"/>
      <c r="B195" s="32"/>
      <c r="C195" s="32"/>
      <c r="D195" s="33"/>
      <c r="E195" s="75"/>
      <c r="F195" s="76"/>
      <c r="G195" s="76"/>
      <c r="H195" s="77"/>
      <c r="I195" s="75"/>
      <c r="J195" s="76"/>
      <c r="K195" s="76"/>
      <c r="L195" s="76"/>
      <c r="M195" s="77"/>
      <c r="N195" s="75"/>
      <c r="O195" s="77"/>
      <c r="P195" s="34"/>
      <c r="Q195" s="35"/>
    </row>
    <row r="196" spans="1:17" ht="15.75" thickBot="1" x14ac:dyDescent="0.3">
      <c r="A196" s="45"/>
      <c r="B196" s="46"/>
      <c r="C196" s="46"/>
      <c r="D196" s="52"/>
      <c r="E196" s="78"/>
      <c r="F196" s="79"/>
      <c r="G196" s="79"/>
      <c r="H196" s="80"/>
      <c r="I196" s="78"/>
      <c r="J196" s="79"/>
      <c r="K196" s="79"/>
      <c r="L196" s="79"/>
      <c r="M196" s="80"/>
      <c r="N196" s="78"/>
      <c r="O196" s="80"/>
      <c r="P196" s="40"/>
      <c r="Q196" s="41"/>
    </row>
    <row r="197" spans="1:17" ht="15.75" thickBot="1" x14ac:dyDescent="0.3">
      <c r="A197" s="47"/>
      <c r="B197" s="32"/>
      <c r="C197" s="32"/>
      <c r="D197" s="32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43"/>
      <c r="Q197" s="44"/>
    </row>
    <row r="198" spans="1:17" ht="15.75" customHeight="1" thickBot="1" x14ac:dyDescent="0.3">
      <c r="A198" s="81" t="s">
        <v>45</v>
      </c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3"/>
    </row>
    <row r="199" spans="1:17" ht="15.75" thickBot="1" x14ac:dyDescent="0.3">
      <c r="A199" s="31"/>
      <c r="B199" s="32"/>
      <c r="C199" s="32"/>
      <c r="D199" s="32"/>
      <c r="E199" s="84" t="s">
        <v>15</v>
      </c>
      <c r="F199" s="85"/>
      <c r="G199" s="85"/>
      <c r="H199" s="86"/>
      <c r="I199" s="84" t="s">
        <v>16</v>
      </c>
      <c r="J199" s="85"/>
      <c r="K199" s="85"/>
      <c r="L199" s="85"/>
      <c r="M199" s="86"/>
      <c r="N199" s="84" t="s">
        <v>94</v>
      </c>
      <c r="O199" s="86"/>
      <c r="P199" s="29" t="s">
        <v>14</v>
      </c>
      <c r="Q199" s="30" t="s">
        <v>13</v>
      </c>
    </row>
    <row r="200" spans="1:17" x14ac:dyDescent="0.25">
      <c r="A200" s="47"/>
      <c r="B200" s="32"/>
      <c r="C200" s="32"/>
      <c r="D200" s="32"/>
      <c r="F200" s="6" t="s">
        <v>161</v>
      </c>
      <c r="H200" s="74"/>
      <c r="I200" s="87" t="s">
        <v>46</v>
      </c>
      <c r="J200" s="88"/>
      <c r="K200" s="88"/>
      <c r="L200" s="88"/>
      <c r="M200" s="89"/>
      <c r="N200" s="87" t="s">
        <v>20</v>
      </c>
      <c r="O200" s="89"/>
      <c r="P200" s="34">
        <v>5.8</v>
      </c>
      <c r="Q200" s="35">
        <f t="shared" si="11"/>
        <v>5.8</v>
      </c>
    </row>
    <row r="201" spans="1:17" x14ac:dyDescent="0.25">
      <c r="A201" s="47"/>
      <c r="B201" s="32"/>
      <c r="C201" s="32"/>
      <c r="D201" s="32"/>
      <c r="F201" s="6" t="s">
        <v>162</v>
      </c>
      <c r="G201" s="59"/>
      <c r="H201" s="60"/>
      <c r="I201" s="75" t="s">
        <v>47</v>
      </c>
      <c r="J201" s="76"/>
      <c r="K201" s="76"/>
      <c r="L201" s="76"/>
      <c r="M201" s="77"/>
      <c r="N201" s="75" t="s">
        <v>20</v>
      </c>
      <c r="O201" s="77"/>
      <c r="P201" s="34">
        <v>6.8</v>
      </c>
      <c r="Q201" s="35">
        <f t="shared" si="11"/>
        <v>6.8</v>
      </c>
    </row>
    <row r="202" spans="1:17" x14ac:dyDescent="0.25">
      <c r="A202" s="47"/>
      <c r="B202" s="32"/>
      <c r="C202" s="32"/>
      <c r="D202" s="32"/>
      <c r="F202" s="6" t="s">
        <v>163</v>
      </c>
      <c r="G202" s="59"/>
      <c r="H202" s="60"/>
      <c r="I202" s="75" t="s">
        <v>48</v>
      </c>
      <c r="J202" s="76"/>
      <c r="K202" s="76"/>
      <c r="L202" s="76"/>
      <c r="M202" s="77"/>
      <c r="N202" s="75" t="s">
        <v>20</v>
      </c>
      <c r="O202" s="77"/>
      <c r="P202" s="34">
        <v>5.0599999999999996</v>
      </c>
      <c r="Q202" s="35">
        <f t="shared" si="11"/>
        <v>5.0599999999999996</v>
      </c>
    </row>
    <row r="203" spans="1:17" x14ac:dyDescent="0.25">
      <c r="A203" s="47"/>
      <c r="B203" s="32"/>
      <c r="C203" s="32"/>
      <c r="D203" s="32"/>
      <c r="F203" s="6" t="s">
        <v>164</v>
      </c>
      <c r="G203" s="59"/>
      <c r="H203" s="60"/>
      <c r="I203" s="75" t="s">
        <v>49</v>
      </c>
      <c r="J203" s="76"/>
      <c r="K203" s="76"/>
      <c r="L203" s="76"/>
      <c r="M203" s="77"/>
      <c r="N203" s="75" t="s">
        <v>20</v>
      </c>
      <c r="O203" s="77"/>
      <c r="P203" s="34">
        <v>7.9</v>
      </c>
      <c r="Q203" s="35">
        <f t="shared" si="11"/>
        <v>7.9</v>
      </c>
    </row>
    <row r="204" spans="1:17" x14ac:dyDescent="0.25">
      <c r="A204" s="47"/>
      <c r="B204" s="32"/>
      <c r="C204" s="32"/>
      <c r="D204" s="32"/>
      <c r="E204" s="97">
        <v>1551525</v>
      </c>
      <c r="F204" s="97"/>
      <c r="G204" s="97"/>
      <c r="H204" s="98"/>
      <c r="I204" s="75" t="s">
        <v>50</v>
      </c>
      <c r="J204" s="76"/>
      <c r="K204" s="76"/>
      <c r="L204" s="76"/>
      <c r="M204" s="77"/>
      <c r="N204" s="75" t="s">
        <v>20</v>
      </c>
      <c r="O204" s="77"/>
      <c r="P204" s="34">
        <v>6.69</v>
      </c>
      <c r="Q204" s="35">
        <f t="shared" si="11"/>
        <v>6.69</v>
      </c>
    </row>
    <row r="205" spans="1:17" x14ac:dyDescent="0.25">
      <c r="A205" s="47"/>
      <c r="B205" s="32"/>
      <c r="C205" s="32"/>
      <c r="D205" s="32"/>
      <c r="F205" s="6" t="s">
        <v>165</v>
      </c>
      <c r="G205" s="59"/>
      <c r="H205" s="60"/>
      <c r="I205" s="75" t="s">
        <v>51</v>
      </c>
      <c r="J205" s="76"/>
      <c r="K205" s="76"/>
      <c r="L205" s="76"/>
      <c r="M205" s="77"/>
      <c r="N205" s="75" t="s">
        <v>20</v>
      </c>
      <c r="O205" s="77"/>
      <c r="P205" s="34">
        <v>12.91</v>
      </c>
      <c r="Q205" s="35">
        <f t="shared" si="11"/>
        <v>12.91</v>
      </c>
    </row>
    <row r="206" spans="1:17" x14ac:dyDescent="0.25">
      <c r="A206" s="47"/>
      <c r="B206" s="32"/>
      <c r="C206" s="32"/>
      <c r="D206" s="32"/>
      <c r="F206" s="6" t="s">
        <v>166</v>
      </c>
      <c r="G206" s="59"/>
      <c r="H206" s="60"/>
      <c r="I206" s="75" t="s">
        <v>52</v>
      </c>
      <c r="J206" s="76"/>
      <c r="K206" s="76"/>
      <c r="L206" s="76"/>
      <c r="M206" s="77"/>
      <c r="N206" s="75" t="s">
        <v>20</v>
      </c>
      <c r="O206" s="77"/>
      <c r="P206" s="34">
        <v>16.43</v>
      </c>
      <c r="Q206" s="35">
        <f t="shared" si="11"/>
        <v>16.43</v>
      </c>
    </row>
    <row r="207" spans="1:17" x14ac:dyDescent="0.25">
      <c r="A207" s="47"/>
      <c r="B207" s="32"/>
      <c r="C207" s="32"/>
      <c r="D207" s="32"/>
      <c r="F207" s="6" t="s">
        <v>167</v>
      </c>
      <c r="G207" s="59"/>
      <c r="H207" s="60"/>
      <c r="I207" s="75" t="s">
        <v>53</v>
      </c>
      <c r="J207" s="76"/>
      <c r="K207" s="76"/>
      <c r="L207" s="76"/>
      <c r="M207" s="77"/>
      <c r="N207" s="75" t="s">
        <v>20</v>
      </c>
      <c r="O207" s="77"/>
      <c r="P207" s="34">
        <v>15.38</v>
      </c>
      <c r="Q207" s="35">
        <f t="shared" si="11"/>
        <v>15.38</v>
      </c>
    </row>
    <row r="208" spans="1:17" x14ac:dyDescent="0.25">
      <c r="A208" s="47"/>
      <c r="B208" s="32"/>
      <c r="C208" s="32"/>
      <c r="D208" s="32"/>
      <c r="F208" s="6" t="s">
        <v>168</v>
      </c>
      <c r="G208" s="59"/>
      <c r="H208" s="60"/>
      <c r="I208" s="75" t="s">
        <v>54</v>
      </c>
      <c r="J208" s="76"/>
      <c r="K208" s="76"/>
      <c r="L208" s="76"/>
      <c r="M208" s="77"/>
      <c r="N208" s="75" t="s">
        <v>20</v>
      </c>
      <c r="O208" s="77"/>
      <c r="P208" s="34">
        <v>35.549999999999997</v>
      </c>
      <c r="Q208" s="35">
        <f t="shared" ref="Q208" si="14">P208*(1-$Q$8)</f>
        <v>35.549999999999997</v>
      </c>
    </row>
    <row r="209" spans="1:17" ht="15.75" thickBot="1" x14ac:dyDescent="0.3">
      <c r="A209" s="47"/>
      <c r="B209" s="32"/>
      <c r="C209" s="32"/>
      <c r="D209" s="32"/>
      <c r="F209" s="6" t="s">
        <v>169</v>
      </c>
      <c r="G209" s="70"/>
      <c r="H209" s="71"/>
      <c r="I209" s="78" t="s">
        <v>142</v>
      </c>
      <c r="J209" s="79"/>
      <c r="K209" s="79"/>
      <c r="L209" s="79"/>
      <c r="M209" s="80"/>
      <c r="N209" s="78" t="s">
        <v>20</v>
      </c>
      <c r="O209" s="80"/>
      <c r="P209" s="34">
        <v>48.28</v>
      </c>
      <c r="Q209" s="35">
        <f t="shared" si="11"/>
        <v>48.28</v>
      </c>
    </row>
    <row r="210" spans="1:17" ht="15.75" customHeight="1" thickBot="1" x14ac:dyDescent="0.3">
      <c r="A210" s="90" t="s">
        <v>93</v>
      </c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2"/>
    </row>
    <row r="211" spans="1:17" ht="15.75" thickBot="1" x14ac:dyDescent="0.3">
      <c r="A211" s="31"/>
      <c r="B211" s="32"/>
      <c r="C211" s="32"/>
      <c r="D211" s="32"/>
      <c r="E211" s="84" t="s">
        <v>15</v>
      </c>
      <c r="F211" s="85"/>
      <c r="G211" s="85"/>
      <c r="H211" s="86"/>
      <c r="I211" s="84" t="s">
        <v>16</v>
      </c>
      <c r="J211" s="85"/>
      <c r="K211" s="85"/>
      <c r="L211" s="85"/>
      <c r="M211" s="86"/>
      <c r="N211" s="84" t="s">
        <v>94</v>
      </c>
      <c r="O211" s="86"/>
      <c r="P211" s="29" t="s">
        <v>14</v>
      </c>
      <c r="Q211" s="30" t="s">
        <v>13</v>
      </c>
    </row>
    <row r="212" spans="1:17" x14ac:dyDescent="0.25">
      <c r="A212" s="31"/>
      <c r="B212" s="32"/>
      <c r="C212" s="32"/>
      <c r="D212" s="32"/>
      <c r="F212" s="6" t="s">
        <v>190</v>
      </c>
      <c r="G212" s="73"/>
      <c r="H212" s="74"/>
      <c r="I212" s="87" t="s">
        <v>48</v>
      </c>
      <c r="J212" s="88"/>
      <c r="K212" s="88"/>
      <c r="L212" s="88"/>
      <c r="M212" s="89"/>
      <c r="N212" s="87" t="s">
        <v>20</v>
      </c>
      <c r="O212" s="89"/>
      <c r="P212" s="34">
        <v>4.8899999999999997</v>
      </c>
      <c r="Q212" s="35">
        <f t="shared" si="11"/>
        <v>4.8899999999999997</v>
      </c>
    </row>
    <row r="213" spans="1:17" x14ac:dyDescent="0.25">
      <c r="A213" s="31"/>
      <c r="B213" s="32"/>
      <c r="C213" s="32"/>
      <c r="D213" s="32"/>
      <c r="F213" s="6" t="s">
        <v>191</v>
      </c>
      <c r="G213" s="59"/>
      <c r="H213" s="60"/>
      <c r="I213" s="75" t="s">
        <v>49</v>
      </c>
      <c r="J213" s="76"/>
      <c r="K213" s="76"/>
      <c r="L213" s="76"/>
      <c r="M213" s="77"/>
      <c r="N213" s="75" t="s">
        <v>20</v>
      </c>
      <c r="O213" s="77"/>
      <c r="P213" s="34">
        <v>7.68</v>
      </c>
      <c r="Q213" s="35">
        <f t="shared" si="11"/>
        <v>7.68</v>
      </c>
    </row>
    <row r="214" spans="1:17" x14ac:dyDescent="0.25">
      <c r="A214" s="31"/>
      <c r="B214" s="32"/>
      <c r="C214" s="32"/>
      <c r="D214" s="32"/>
      <c r="F214" s="6" t="s">
        <v>192</v>
      </c>
      <c r="G214" s="59"/>
      <c r="H214" s="60"/>
      <c r="I214" s="75" t="s">
        <v>50</v>
      </c>
      <c r="J214" s="76"/>
      <c r="K214" s="76"/>
      <c r="L214" s="76"/>
      <c r="M214" s="77"/>
      <c r="N214" s="75" t="s">
        <v>20</v>
      </c>
      <c r="O214" s="77"/>
      <c r="P214" s="34">
        <v>11.37</v>
      </c>
      <c r="Q214" s="35">
        <f t="shared" si="11"/>
        <v>11.37</v>
      </c>
    </row>
    <row r="215" spans="1:17" ht="15.75" thickBot="1" x14ac:dyDescent="0.3">
      <c r="A215" s="45"/>
      <c r="B215" s="46"/>
      <c r="C215" s="46"/>
      <c r="D215" s="46"/>
      <c r="F215" s="6" t="s">
        <v>193</v>
      </c>
      <c r="G215" s="70"/>
      <c r="H215" s="71"/>
      <c r="I215" s="78" t="s">
        <v>51</v>
      </c>
      <c r="J215" s="79"/>
      <c r="K215" s="79"/>
      <c r="L215" s="79"/>
      <c r="M215" s="80"/>
      <c r="N215" s="78" t="s">
        <v>20</v>
      </c>
      <c r="O215" s="80"/>
      <c r="P215" s="40">
        <v>14.41</v>
      </c>
      <c r="Q215" s="41">
        <f t="shared" ref="Q215" si="15">P215*(1-$Q$8)</f>
        <v>14.41</v>
      </c>
    </row>
    <row r="216" spans="1:17" ht="15.75" thickBot="1" x14ac:dyDescent="0.3">
      <c r="A216" s="47"/>
      <c r="B216" s="32"/>
      <c r="C216" s="32"/>
      <c r="D216" s="32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43"/>
      <c r="Q216" s="44"/>
    </row>
    <row r="217" spans="1:17" ht="15.75" customHeight="1" thickBot="1" x14ac:dyDescent="0.3">
      <c r="A217" s="81" t="s">
        <v>45</v>
      </c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3"/>
    </row>
    <row r="218" spans="1:17" ht="15.75" thickBot="1" x14ac:dyDescent="0.3">
      <c r="A218" s="42"/>
      <c r="B218" s="50"/>
      <c r="C218" s="50"/>
      <c r="D218" s="51"/>
      <c r="E218" s="84" t="s">
        <v>15</v>
      </c>
      <c r="F218" s="85"/>
      <c r="G218" s="85"/>
      <c r="H218" s="86"/>
      <c r="I218" s="84" t="s">
        <v>16</v>
      </c>
      <c r="J218" s="85"/>
      <c r="K218" s="85"/>
      <c r="L218" s="85"/>
      <c r="M218" s="86"/>
      <c r="N218" s="84" t="s">
        <v>94</v>
      </c>
      <c r="O218" s="86"/>
      <c r="P218" s="29" t="s">
        <v>14</v>
      </c>
      <c r="Q218" s="30" t="s">
        <v>13</v>
      </c>
    </row>
    <row r="219" spans="1:17" x14ac:dyDescent="0.25">
      <c r="A219" s="56"/>
      <c r="B219" s="65"/>
      <c r="C219" s="65"/>
      <c r="D219" s="57"/>
      <c r="E219" s="72"/>
      <c r="F219" s="6" t="s">
        <v>170</v>
      </c>
      <c r="G219" s="73"/>
      <c r="H219" s="74"/>
      <c r="I219" s="87" t="s">
        <v>130</v>
      </c>
      <c r="J219" s="88"/>
      <c r="K219" s="88"/>
      <c r="L219" s="88"/>
      <c r="M219" s="89"/>
      <c r="N219" s="87" t="s">
        <v>20</v>
      </c>
      <c r="O219" s="89"/>
      <c r="P219" s="66">
        <v>5.85</v>
      </c>
      <c r="Q219" s="55">
        <f t="shared" si="11"/>
        <v>5.85</v>
      </c>
    </row>
    <row r="220" spans="1:17" x14ac:dyDescent="0.25">
      <c r="A220" s="56"/>
      <c r="B220" s="65"/>
      <c r="C220" s="65"/>
      <c r="D220" s="57"/>
      <c r="E220" s="58"/>
      <c r="F220" s="6" t="s">
        <v>171</v>
      </c>
      <c r="G220" s="59"/>
      <c r="H220" s="60"/>
      <c r="I220" s="75" t="s">
        <v>131</v>
      </c>
      <c r="J220" s="76"/>
      <c r="K220" s="76"/>
      <c r="L220" s="76"/>
      <c r="M220" s="77"/>
      <c r="N220" s="75" t="s">
        <v>20</v>
      </c>
      <c r="O220" s="77"/>
      <c r="P220" s="34">
        <v>8.1999999999999993</v>
      </c>
      <c r="Q220" s="35">
        <f t="shared" ref="Q220:Q224" si="16">P220*(1-$Q$8)</f>
        <v>8.1999999999999993</v>
      </c>
    </row>
    <row r="221" spans="1:17" x14ac:dyDescent="0.25">
      <c r="A221" s="56"/>
      <c r="B221" s="65"/>
      <c r="C221" s="65"/>
      <c r="D221" s="57"/>
      <c r="E221" s="58"/>
      <c r="F221" s="6" t="s">
        <v>172</v>
      </c>
      <c r="G221" s="59"/>
      <c r="H221" s="60"/>
      <c r="I221" s="75" t="s">
        <v>132</v>
      </c>
      <c r="J221" s="76"/>
      <c r="K221" s="76"/>
      <c r="L221" s="76"/>
      <c r="M221" s="77"/>
      <c r="N221" s="75" t="s">
        <v>20</v>
      </c>
      <c r="O221" s="77"/>
      <c r="P221" s="34">
        <v>8.9499999999999993</v>
      </c>
      <c r="Q221" s="35">
        <f t="shared" si="16"/>
        <v>8.9499999999999993</v>
      </c>
    </row>
    <row r="222" spans="1:17" x14ac:dyDescent="0.25">
      <c r="A222" s="56"/>
      <c r="B222" s="65"/>
      <c r="C222" s="65"/>
      <c r="D222" s="57"/>
      <c r="E222" s="58"/>
      <c r="F222" s="6" t="s">
        <v>173</v>
      </c>
      <c r="G222" s="59"/>
      <c r="H222" s="60"/>
      <c r="I222" s="75" t="s">
        <v>133</v>
      </c>
      <c r="J222" s="76"/>
      <c r="K222" s="76"/>
      <c r="L222" s="76"/>
      <c r="M222" s="77"/>
      <c r="N222" s="75" t="s">
        <v>20</v>
      </c>
      <c r="O222" s="77"/>
      <c r="P222" s="34">
        <v>8.52</v>
      </c>
      <c r="Q222" s="35">
        <f t="shared" si="16"/>
        <v>8.52</v>
      </c>
    </row>
    <row r="223" spans="1:17" x14ac:dyDescent="0.25">
      <c r="A223" s="56"/>
      <c r="B223" s="65"/>
      <c r="C223" s="65"/>
      <c r="D223" s="57"/>
      <c r="E223" s="58"/>
      <c r="F223" s="6" t="s">
        <v>174</v>
      </c>
      <c r="G223" s="59"/>
      <c r="H223" s="60"/>
      <c r="I223" s="75" t="s">
        <v>134</v>
      </c>
      <c r="J223" s="76"/>
      <c r="K223" s="76"/>
      <c r="L223" s="76"/>
      <c r="M223" s="77"/>
      <c r="N223" s="75" t="s">
        <v>20</v>
      </c>
      <c r="O223" s="77"/>
      <c r="P223" s="34">
        <v>11.34</v>
      </c>
      <c r="Q223" s="35">
        <f t="shared" si="16"/>
        <v>11.34</v>
      </c>
    </row>
    <row r="224" spans="1:17" x14ac:dyDescent="0.25">
      <c r="A224" s="56"/>
      <c r="B224" s="65"/>
      <c r="C224" s="65"/>
      <c r="D224" s="57"/>
      <c r="E224" s="58"/>
      <c r="F224" s="6" t="s">
        <v>175</v>
      </c>
      <c r="G224" s="59"/>
      <c r="H224" s="60"/>
      <c r="I224" s="75" t="s">
        <v>135</v>
      </c>
      <c r="J224" s="76"/>
      <c r="K224" s="76"/>
      <c r="L224" s="76"/>
      <c r="M224" s="77"/>
      <c r="N224" s="75" t="s">
        <v>20</v>
      </c>
      <c r="O224" s="77"/>
      <c r="P224" s="34">
        <v>11.38</v>
      </c>
      <c r="Q224" s="35">
        <f t="shared" si="16"/>
        <v>11.38</v>
      </c>
    </row>
    <row r="225" spans="1:17" x14ac:dyDescent="0.25">
      <c r="A225" s="31"/>
      <c r="B225" s="32"/>
      <c r="C225" s="32"/>
      <c r="D225" s="33"/>
      <c r="E225" s="58"/>
      <c r="F225" s="6" t="s">
        <v>176</v>
      </c>
      <c r="G225" s="59"/>
      <c r="H225" s="60"/>
      <c r="I225" s="75" t="s">
        <v>55</v>
      </c>
      <c r="J225" s="76"/>
      <c r="K225" s="76"/>
      <c r="L225" s="76"/>
      <c r="M225" s="77"/>
      <c r="N225" s="75" t="s">
        <v>20</v>
      </c>
      <c r="O225" s="77"/>
      <c r="P225" s="34">
        <v>12.61</v>
      </c>
      <c r="Q225" s="35">
        <f t="shared" si="11"/>
        <v>12.61</v>
      </c>
    </row>
    <row r="226" spans="1:17" x14ac:dyDescent="0.25">
      <c r="A226" s="31"/>
      <c r="B226" s="32"/>
      <c r="C226" s="32"/>
      <c r="D226" s="33"/>
      <c r="E226" s="58"/>
      <c r="F226" s="6" t="s">
        <v>177</v>
      </c>
      <c r="G226" s="59"/>
      <c r="H226" s="60"/>
      <c r="I226" s="75" t="s">
        <v>136</v>
      </c>
      <c r="J226" s="76"/>
      <c r="K226" s="76"/>
      <c r="L226" s="76"/>
      <c r="M226" s="77"/>
      <c r="N226" s="75" t="s">
        <v>20</v>
      </c>
      <c r="O226" s="77"/>
      <c r="P226" s="34">
        <v>14.83</v>
      </c>
      <c r="Q226" s="35">
        <f t="shared" ref="Q226" si="17">P226*(1-$Q$8)</f>
        <v>14.83</v>
      </c>
    </row>
    <row r="227" spans="1:17" x14ac:dyDescent="0.25">
      <c r="A227" s="31"/>
      <c r="B227" s="32"/>
      <c r="C227" s="32"/>
      <c r="D227" s="33"/>
      <c r="E227" s="58"/>
      <c r="F227" s="6" t="s">
        <v>178</v>
      </c>
      <c r="G227" s="59"/>
      <c r="H227" s="60"/>
      <c r="I227" s="75" t="s">
        <v>137</v>
      </c>
      <c r="J227" s="76"/>
      <c r="K227" s="76"/>
      <c r="L227" s="76"/>
      <c r="M227" s="77"/>
      <c r="N227" s="75" t="s">
        <v>20</v>
      </c>
      <c r="O227" s="77"/>
      <c r="P227" s="34">
        <v>16.010000000000002</v>
      </c>
      <c r="Q227" s="35">
        <f t="shared" si="11"/>
        <v>16.010000000000002</v>
      </c>
    </row>
    <row r="228" spans="1:17" x14ac:dyDescent="0.25">
      <c r="A228" s="31"/>
      <c r="B228" s="32"/>
      <c r="C228" s="32"/>
      <c r="D228" s="33"/>
      <c r="E228" s="99">
        <v>1551578</v>
      </c>
      <c r="F228" s="97"/>
      <c r="G228" s="97"/>
      <c r="H228" s="98"/>
      <c r="I228" s="75" t="s">
        <v>138</v>
      </c>
      <c r="J228" s="76"/>
      <c r="K228" s="76"/>
      <c r="L228" s="76"/>
      <c r="M228" s="77"/>
      <c r="N228" s="75" t="s">
        <v>20</v>
      </c>
      <c r="O228" s="77"/>
      <c r="P228" s="34">
        <v>13.5</v>
      </c>
      <c r="Q228" s="35">
        <f t="shared" ref="Q228:Q231" si="18">P228*(1-$Q$8)</f>
        <v>13.5</v>
      </c>
    </row>
    <row r="229" spans="1:17" x14ac:dyDescent="0.25">
      <c r="A229" s="31"/>
      <c r="B229" s="32"/>
      <c r="C229" s="32"/>
      <c r="D229" s="33"/>
      <c r="E229" s="58"/>
      <c r="F229" s="6" t="s">
        <v>179</v>
      </c>
      <c r="G229" s="59"/>
      <c r="H229" s="60"/>
      <c r="I229" s="75" t="s">
        <v>56</v>
      </c>
      <c r="J229" s="76"/>
      <c r="K229" s="76"/>
      <c r="L229" s="76"/>
      <c r="M229" s="77"/>
      <c r="N229" s="75" t="s">
        <v>20</v>
      </c>
      <c r="O229" s="77"/>
      <c r="P229" s="34">
        <v>14.12</v>
      </c>
      <c r="Q229" s="35">
        <f t="shared" si="18"/>
        <v>14.12</v>
      </c>
    </row>
    <row r="230" spans="1:17" x14ac:dyDescent="0.25">
      <c r="A230" s="31"/>
      <c r="B230" s="32"/>
      <c r="C230" s="32"/>
      <c r="D230" s="33"/>
      <c r="E230" s="58"/>
      <c r="F230" s="6" t="s">
        <v>180</v>
      </c>
      <c r="G230" s="59"/>
      <c r="H230" s="60"/>
      <c r="I230" s="75" t="s">
        <v>139</v>
      </c>
      <c r="J230" s="76"/>
      <c r="K230" s="76"/>
      <c r="L230" s="76"/>
      <c r="M230" s="77"/>
      <c r="N230" s="75" t="s">
        <v>20</v>
      </c>
      <c r="O230" s="77"/>
      <c r="P230" s="34">
        <v>17.7</v>
      </c>
      <c r="Q230" s="35">
        <f t="shared" si="18"/>
        <v>17.7</v>
      </c>
    </row>
    <row r="231" spans="1:17" x14ac:dyDescent="0.25">
      <c r="A231" s="31"/>
      <c r="B231" s="32"/>
      <c r="C231" s="32"/>
      <c r="D231" s="33"/>
      <c r="E231" s="58"/>
      <c r="F231" s="6" t="s">
        <v>181</v>
      </c>
      <c r="G231" s="59"/>
      <c r="H231" s="60"/>
      <c r="I231" s="75" t="s">
        <v>140</v>
      </c>
      <c r="J231" s="76"/>
      <c r="K231" s="76"/>
      <c r="L231" s="76"/>
      <c r="M231" s="77"/>
      <c r="N231" s="75" t="s">
        <v>20</v>
      </c>
      <c r="O231" s="77"/>
      <c r="P231" s="34">
        <v>10.199999999999999</v>
      </c>
      <c r="Q231" s="35">
        <f t="shared" si="18"/>
        <v>10.199999999999999</v>
      </c>
    </row>
    <row r="232" spans="1:17" x14ac:dyDescent="0.25">
      <c r="A232" s="31"/>
      <c r="B232" s="32"/>
      <c r="C232" s="32"/>
      <c r="D232" s="33"/>
      <c r="E232" s="58"/>
      <c r="F232" s="6" t="s">
        <v>182</v>
      </c>
      <c r="G232" s="59"/>
      <c r="H232" s="60"/>
      <c r="I232" s="75" t="s">
        <v>141</v>
      </c>
      <c r="J232" s="76"/>
      <c r="K232" s="76"/>
      <c r="L232" s="76"/>
      <c r="M232" s="77"/>
      <c r="N232" s="75" t="s">
        <v>20</v>
      </c>
      <c r="O232" s="77"/>
      <c r="P232" s="34">
        <v>24.44</v>
      </c>
      <c r="Q232" s="35">
        <f t="shared" ref="Q232:Q233" si="19">P232*(1-$Q$8)</f>
        <v>24.44</v>
      </c>
    </row>
    <row r="233" spans="1:17" x14ac:dyDescent="0.25">
      <c r="A233" s="31"/>
      <c r="B233" s="32"/>
      <c r="C233" s="32"/>
      <c r="D233" s="33"/>
      <c r="E233" s="58"/>
      <c r="F233" s="6" t="s">
        <v>183</v>
      </c>
      <c r="G233" s="59"/>
      <c r="H233" s="60"/>
      <c r="I233" s="75" t="s">
        <v>143</v>
      </c>
      <c r="J233" s="76"/>
      <c r="K233" s="76"/>
      <c r="L233" s="76"/>
      <c r="M233" s="77"/>
      <c r="N233" s="75" t="s">
        <v>20</v>
      </c>
      <c r="O233" s="77"/>
      <c r="P233" s="34">
        <v>13.12</v>
      </c>
      <c r="Q233" s="35">
        <f t="shared" si="19"/>
        <v>13.12</v>
      </c>
    </row>
    <row r="234" spans="1:17" x14ac:dyDescent="0.25">
      <c r="A234" s="31"/>
      <c r="B234" s="32"/>
      <c r="C234" s="32"/>
      <c r="D234" s="33"/>
      <c r="E234" s="58"/>
      <c r="F234" s="6" t="s">
        <v>184</v>
      </c>
      <c r="G234" s="59"/>
      <c r="H234" s="60"/>
      <c r="I234" s="75" t="s">
        <v>144</v>
      </c>
      <c r="J234" s="76"/>
      <c r="K234" s="76"/>
      <c r="L234" s="76"/>
      <c r="M234" s="77"/>
      <c r="N234" s="75" t="s">
        <v>20</v>
      </c>
      <c r="O234" s="77"/>
      <c r="P234" s="34">
        <v>19.850000000000001</v>
      </c>
      <c r="Q234" s="35">
        <f t="shared" ref="Q234:Q235" si="20">P234*(1-$Q$8)</f>
        <v>19.850000000000001</v>
      </c>
    </row>
    <row r="235" spans="1:17" x14ac:dyDescent="0.25">
      <c r="A235" s="31"/>
      <c r="B235" s="32"/>
      <c r="C235" s="32"/>
      <c r="D235" s="33"/>
      <c r="E235" s="58"/>
      <c r="F235" s="6" t="s">
        <v>185</v>
      </c>
      <c r="G235" s="59"/>
      <c r="H235" s="60"/>
      <c r="I235" s="75" t="s">
        <v>145</v>
      </c>
      <c r="J235" s="76"/>
      <c r="K235" s="76"/>
      <c r="L235" s="76"/>
      <c r="M235" s="77"/>
      <c r="N235" s="75" t="s">
        <v>20</v>
      </c>
      <c r="O235" s="77"/>
      <c r="P235" s="34">
        <v>20.3</v>
      </c>
      <c r="Q235" s="35">
        <f t="shared" si="20"/>
        <v>20.3</v>
      </c>
    </row>
    <row r="236" spans="1:17" x14ac:dyDescent="0.25">
      <c r="A236" s="31"/>
      <c r="B236" s="32"/>
      <c r="C236" s="32"/>
      <c r="D236" s="33"/>
      <c r="E236" s="58"/>
      <c r="F236" s="6" t="s">
        <v>186</v>
      </c>
      <c r="G236" s="59"/>
      <c r="H236" s="60"/>
      <c r="I236" s="75" t="s">
        <v>146</v>
      </c>
      <c r="J236" s="76"/>
      <c r="K236" s="76"/>
      <c r="L236" s="76"/>
      <c r="M236" s="77"/>
      <c r="N236" s="75" t="s">
        <v>20</v>
      </c>
      <c r="O236" s="77"/>
      <c r="P236" s="34">
        <v>23.3</v>
      </c>
      <c r="Q236" s="35">
        <f t="shared" ref="Q236" si="21">P236*(1-$Q$8)</f>
        <v>23.3</v>
      </c>
    </row>
    <row r="237" spans="1:17" x14ac:dyDescent="0.25">
      <c r="A237" s="31"/>
      <c r="B237" s="32"/>
      <c r="C237" s="32"/>
      <c r="D237" s="33"/>
      <c r="E237" s="58"/>
      <c r="F237" s="6" t="s">
        <v>187</v>
      </c>
      <c r="G237" s="59"/>
      <c r="H237" s="60"/>
      <c r="I237" s="75" t="s">
        <v>147</v>
      </c>
      <c r="J237" s="76"/>
      <c r="K237" s="76"/>
      <c r="L237" s="76"/>
      <c r="M237" s="77"/>
      <c r="N237" s="75" t="s">
        <v>20</v>
      </c>
      <c r="O237" s="77"/>
      <c r="P237" s="34">
        <v>33.19</v>
      </c>
      <c r="Q237" s="35">
        <f t="shared" ref="Q237:Q239" si="22">P237*(1-$Q$8)</f>
        <v>33.19</v>
      </c>
    </row>
    <row r="238" spans="1:17" x14ac:dyDescent="0.25">
      <c r="A238" s="31"/>
      <c r="B238" s="32"/>
      <c r="C238" s="32"/>
      <c r="D238" s="33"/>
      <c r="E238" s="58"/>
      <c r="F238" s="6" t="s">
        <v>188</v>
      </c>
      <c r="G238" s="59"/>
      <c r="H238" s="60"/>
      <c r="I238" s="75" t="s">
        <v>148</v>
      </c>
      <c r="J238" s="76"/>
      <c r="K238" s="76"/>
      <c r="L238" s="76"/>
      <c r="M238" s="77"/>
      <c r="N238" s="75" t="s">
        <v>20</v>
      </c>
      <c r="O238" s="77"/>
      <c r="P238" s="34">
        <v>35.08</v>
      </c>
      <c r="Q238" s="35">
        <f t="shared" si="22"/>
        <v>35.08</v>
      </c>
    </row>
    <row r="239" spans="1:17" ht="15.75" thickBot="1" x14ac:dyDescent="0.3">
      <c r="A239" s="45"/>
      <c r="B239" s="46"/>
      <c r="C239" s="46"/>
      <c r="D239" s="52"/>
      <c r="E239" s="69"/>
      <c r="F239" s="6" t="s">
        <v>189</v>
      </c>
      <c r="G239" s="70"/>
      <c r="H239" s="71"/>
      <c r="I239" s="78" t="s">
        <v>149</v>
      </c>
      <c r="J239" s="79"/>
      <c r="K239" s="79"/>
      <c r="L239" s="79"/>
      <c r="M239" s="80"/>
      <c r="N239" s="78" t="s">
        <v>20</v>
      </c>
      <c r="O239" s="80"/>
      <c r="P239" s="40">
        <v>61.12</v>
      </c>
      <c r="Q239" s="41">
        <f t="shared" si="22"/>
        <v>61.12</v>
      </c>
    </row>
    <row r="240" spans="1:17" ht="15.75" thickBot="1" x14ac:dyDescent="0.3">
      <c r="A240" s="47"/>
      <c r="B240" s="32"/>
      <c r="C240" s="32"/>
      <c r="D240" s="32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43"/>
      <c r="Q240" s="44"/>
    </row>
    <row r="241" spans="1:17" ht="15.75" customHeight="1" thickBot="1" x14ac:dyDescent="0.3">
      <c r="A241" s="81" t="s">
        <v>57</v>
      </c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3"/>
    </row>
    <row r="242" spans="1:17" ht="15.75" thickBot="1" x14ac:dyDescent="0.3">
      <c r="A242" s="42"/>
      <c r="B242" s="50"/>
      <c r="C242" s="50"/>
      <c r="D242" s="51"/>
      <c r="E242" s="84" t="s">
        <v>15</v>
      </c>
      <c r="F242" s="85"/>
      <c r="G242" s="85"/>
      <c r="H242" s="86"/>
      <c r="I242" s="84" t="s">
        <v>16</v>
      </c>
      <c r="J242" s="85"/>
      <c r="K242" s="85"/>
      <c r="L242" s="85"/>
      <c r="M242" s="86"/>
      <c r="N242" s="84" t="s">
        <v>94</v>
      </c>
      <c r="O242" s="86"/>
      <c r="P242" s="29" t="s">
        <v>14</v>
      </c>
      <c r="Q242" s="30" t="s">
        <v>13</v>
      </c>
    </row>
    <row r="243" spans="1:17" x14ac:dyDescent="0.25">
      <c r="A243" s="31"/>
      <c r="B243" s="32"/>
      <c r="C243" s="32"/>
      <c r="D243" s="33"/>
      <c r="E243" s="72"/>
      <c r="F243" s="6" t="s">
        <v>194</v>
      </c>
      <c r="G243" s="73"/>
      <c r="H243" s="74"/>
      <c r="I243" s="87" t="s">
        <v>58</v>
      </c>
      <c r="J243" s="88"/>
      <c r="K243" s="88"/>
      <c r="L243" s="88"/>
      <c r="M243" s="89"/>
      <c r="N243" s="87" t="s">
        <v>20</v>
      </c>
      <c r="O243" s="89"/>
      <c r="P243" s="34">
        <v>8.66</v>
      </c>
      <c r="Q243" s="35">
        <f t="shared" si="11"/>
        <v>8.66</v>
      </c>
    </row>
    <row r="244" spans="1:17" x14ac:dyDescent="0.25">
      <c r="A244" s="31"/>
      <c r="B244" s="32"/>
      <c r="C244" s="32"/>
      <c r="D244" s="33"/>
      <c r="E244" s="58"/>
      <c r="F244" s="6" t="s">
        <v>195</v>
      </c>
      <c r="G244" s="59"/>
      <c r="H244" s="60"/>
      <c r="I244" s="75" t="s">
        <v>63</v>
      </c>
      <c r="J244" s="76"/>
      <c r="K244" s="76"/>
      <c r="L244" s="76"/>
      <c r="M244" s="77"/>
      <c r="N244" s="75" t="s">
        <v>20</v>
      </c>
      <c r="O244" s="77"/>
      <c r="P244" s="34">
        <v>15.35</v>
      </c>
      <c r="Q244" s="35">
        <f t="shared" si="11"/>
        <v>15.35</v>
      </c>
    </row>
    <row r="245" spans="1:17" ht="15.75" thickBot="1" x14ac:dyDescent="0.3">
      <c r="A245" s="45"/>
      <c r="B245" s="46"/>
      <c r="C245" s="46"/>
      <c r="D245" s="52"/>
      <c r="E245" s="69"/>
      <c r="F245" s="6" t="s">
        <v>196</v>
      </c>
      <c r="G245" s="70"/>
      <c r="H245" s="71"/>
      <c r="I245" s="78" t="s">
        <v>150</v>
      </c>
      <c r="J245" s="79"/>
      <c r="K245" s="79"/>
      <c r="L245" s="79"/>
      <c r="M245" s="80"/>
      <c r="N245" s="78" t="s">
        <v>20</v>
      </c>
      <c r="O245" s="80"/>
      <c r="P245" s="40">
        <v>17.68</v>
      </c>
      <c r="Q245" s="41">
        <f t="shared" si="11"/>
        <v>17.68</v>
      </c>
    </row>
    <row r="246" spans="1:17" ht="15.75" thickBot="1" x14ac:dyDescent="0.3">
      <c r="A246" s="47"/>
      <c r="B246" s="32"/>
      <c r="C246" s="32"/>
      <c r="D246" s="32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43"/>
      <c r="Q246" s="44"/>
    </row>
    <row r="247" spans="1:17" ht="15.75" customHeight="1" thickBot="1" x14ac:dyDescent="0.3">
      <c r="A247" s="81" t="s">
        <v>59</v>
      </c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3"/>
    </row>
    <row r="248" spans="1:17" ht="15.75" thickBot="1" x14ac:dyDescent="0.3">
      <c r="A248" s="42"/>
      <c r="B248" s="50"/>
      <c r="C248" s="50"/>
      <c r="D248" s="51"/>
      <c r="E248" s="84" t="s">
        <v>15</v>
      </c>
      <c r="F248" s="85"/>
      <c r="G248" s="85"/>
      <c r="H248" s="86"/>
      <c r="I248" s="84" t="s">
        <v>16</v>
      </c>
      <c r="J248" s="85"/>
      <c r="K248" s="85"/>
      <c r="L248" s="85"/>
      <c r="M248" s="86"/>
      <c r="N248" s="84" t="s">
        <v>94</v>
      </c>
      <c r="O248" s="86"/>
      <c r="P248" s="29" t="s">
        <v>14</v>
      </c>
      <c r="Q248" s="30" t="s">
        <v>13</v>
      </c>
    </row>
    <row r="249" spans="1:17" x14ac:dyDescent="0.25">
      <c r="A249" s="56"/>
      <c r="B249" s="65"/>
      <c r="C249" s="65"/>
      <c r="D249" s="57"/>
      <c r="E249" s="72"/>
      <c r="F249" s="6" t="s">
        <v>197</v>
      </c>
      <c r="G249" s="73"/>
      <c r="H249" s="74"/>
      <c r="I249" s="87" t="s">
        <v>151</v>
      </c>
      <c r="J249" s="88"/>
      <c r="K249" s="88"/>
      <c r="L249" s="88"/>
      <c r="M249" s="89"/>
      <c r="N249" s="87" t="s">
        <v>20</v>
      </c>
      <c r="O249" s="89"/>
      <c r="P249" s="34">
        <v>9.1999999999999993</v>
      </c>
      <c r="Q249" s="35">
        <f t="shared" ref="Q249" si="23">P249*(1-$Q$8)</f>
        <v>9.1999999999999993</v>
      </c>
    </row>
    <row r="250" spans="1:17" x14ac:dyDescent="0.25">
      <c r="A250" s="31"/>
      <c r="B250" s="32"/>
      <c r="C250" s="32"/>
      <c r="D250" s="33"/>
      <c r="E250" s="58"/>
      <c r="F250" s="6" t="s">
        <v>198</v>
      </c>
      <c r="G250" s="59"/>
      <c r="H250" s="60"/>
      <c r="I250" s="75" t="s">
        <v>60</v>
      </c>
      <c r="J250" s="76"/>
      <c r="K250" s="76"/>
      <c r="L250" s="76"/>
      <c r="M250" s="77"/>
      <c r="N250" s="75" t="s">
        <v>20</v>
      </c>
      <c r="O250" s="77"/>
      <c r="P250" s="34">
        <v>9.15</v>
      </c>
      <c r="Q250" s="35">
        <f t="shared" si="11"/>
        <v>9.15</v>
      </c>
    </row>
    <row r="251" spans="1:17" x14ac:dyDescent="0.25">
      <c r="A251" s="31"/>
      <c r="B251" s="32"/>
      <c r="C251" s="32"/>
      <c r="D251" s="33"/>
      <c r="E251" s="58"/>
      <c r="F251" s="6" t="s">
        <v>199</v>
      </c>
      <c r="G251" s="59"/>
      <c r="H251" s="60"/>
      <c r="I251" s="75" t="s">
        <v>58</v>
      </c>
      <c r="J251" s="76"/>
      <c r="K251" s="76"/>
      <c r="L251" s="76"/>
      <c r="M251" s="77"/>
      <c r="N251" s="75" t="s">
        <v>20</v>
      </c>
      <c r="O251" s="77"/>
      <c r="P251" s="34">
        <v>7.92</v>
      </c>
      <c r="Q251" s="35">
        <f t="shared" si="11"/>
        <v>7.92</v>
      </c>
    </row>
    <row r="252" spans="1:17" x14ac:dyDescent="0.25">
      <c r="A252" s="31"/>
      <c r="B252" s="32"/>
      <c r="C252" s="32"/>
      <c r="D252" s="33"/>
      <c r="E252" s="58"/>
      <c r="F252" s="6" t="s">
        <v>200</v>
      </c>
      <c r="G252" s="59"/>
      <c r="H252" s="60"/>
      <c r="I252" s="75" t="s">
        <v>61</v>
      </c>
      <c r="J252" s="76"/>
      <c r="K252" s="76"/>
      <c r="L252" s="76"/>
      <c r="M252" s="77"/>
      <c r="N252" s="75" t="s">
        <v>95</v>
      </c>
      <c r="O252" s="77"/>
      <c r="P252" s="34">
        <v>9.11</v>
      </c>
      <c r="Q252" s="35">
        <f t="shared" si="11"/>
        <v>9.11</v>
      </c>
    </row>
    <row r="253" spans="1:17" x14ac:dyDescent="0.25">
      <c r="A253" s="31"/>
      <c r="B253" s="32"/>
      <c r="C253" s="32"/>
      <c r="D253" s="33"/>
      <c r="E253" s="58"/>
      <c r="F253" s="6" t="s">
        <v>201</v>
      </c>
      <c r="G253" s="59"/>
      <c r="H253" s="60"/>
      <c r="I253" s="75" t="s">
        <v>62</v>
      </c>
      <c r="J253" s="76"/>
      <c r="K253" s="76"/>
      <c r="L253" s="76"/>
      <c r="M253" s="77"/>
      <c r="N253" s="75" t="s">
        <v>95</v>
      </c>
      <c r="O253" s="77"/>
      <c r="P253" s="34">
        <v>11.92</v>
      </c>
      <c r="Q253" s="35">
        <f t="shared" si="11"/>
        <v>11.92</v>
      </c>
    </row>
    <row r="254" spans="1:17" x14ac:dyDescent="0.25">
      <c r="A254" s="31"/>
      <c r="B254" s="32"/>
      <c r="C254" s="32"/>
      <c r="D254" s="33"/>
      <c r="E254" s="58"/>
      <c r="F254" s="6" t="s">
        <v>202</v>
      </c>
      <c r="G254" s="59"/>
      <c r="H254" s="60"/>
      <c r="I254" s="75" t="s">
        <v>63</v>
      </c>
      <c r="J254" s="76"/>
      <c r="K254" s="76"/>
      <c r="L254" s="76"/>
      <c r="M254" s="77"/>
      <c r="N254" s="75" t="s">
        <v>20</v>
      </c>
      <c r="O254" s="77"/>
      <c r="P254" s="34">
        <v>12.76</v>
      </c>
      <c r="Q254" s="35">
        <f t="shared" si="11"/>
        <v>12.76</v>
      </c>
    </row>
    <row r="255" spans="1:17" x14ac:dyDescent="0.25">
      <c r="A255" s="31"/>
      <c r="B255" s="32"/>
      <c r="C255" s="32"/>
      <c r="D255" s="33"/>
      <c r="E255" s="58"/>
      <c r="F255" s="6" t="s">
        <v>203</v>
      </c>
      <c r="G255" s="59"/>
      <c r="H255" s="60"/>
      <c r="I255" s="75" t="s">
        <v>150</v>
      </c>
      <c r="J255" s="76"/>
      <c r="K255" s="76"/>
      <c r="L255" s="76"/>
      <c r="M255" s="77"/>
      <c r="N255" s="75" t="s">
        <v>20</v>
      </c>
      <c r="O255" s="77"/>
      <c r="P255" s="34">
        <v>14.94</v>
      </c>
      <c r="Q255" s="35">
        <f t="shared" ref="Q255:Q257" si="24">P255*(1-$Q$8)</f>
        <v>14.94</v>
      </c>
    </row>
    <row r="256" spans="1:17" x14ac:dyDescent="0.25">
      <c r="A256" s="31"/>
      <c r="B256" s="32"/>
      <c r="C256" s="32"/>
      <c r="D256" s="33"/>
      <c r="E256" s="58"/>
      <c r="F256" s="6" t="s">
        <v>204</v>
      </c>
      <c r="G256" s="59"/>
      <c r="H256" s="60"/>
      <c r="I256" s="75" t="s">
        <v>152</v>
      </c>
      <c r="J256" s="76"/>
      <c r="K256" s="76"/>
      <c r="L256" s="76"/>
      <c r="M256" s="77"/>
      <c r="N256" s="75" t="s">
        <v>20</v>
      </c>
      <c r="O256" s="77"/>
      <c r="P256" s="34">
        <v>18.61</v>
      </c>
      <c r="Q256" s="35">
        <f t="shared" si="24"/>
        <v>18.61</v>
      </c>
    </row>
    <row r="257" spans="1:17" ht="15.75" thickBot="1" x14ac:dyDescent="0.3">
      <c r="A257" s="45"/>
      <c r="B257" s="46"/>
      <c r="C257" s="46"/>
      <c r="D257" s="52"/>
      <c r="E257" s="69"/>
      <c r="F257" s="6" t="s">
        <v>205</v>
      </c>
      <c r="G257" s="70"/>
      <c r="H257" s="71"/>
      <c r="I257" s="78" t="s">
        <v>153</v>
      </c>
      <c r="J257" s="79"/>
      <c r="K257" s="79"/>
      <c r="L257" s="79"/>
      <c r="M257" s="80"/>
      <c r="N257" s="78" t="s">
        <v>20</v>
      </c>
      <c r="O257" s="80"/>
      <c r="P257" s="40">
        <v>25.65</v>
      </c>
      <c r="Q257" s="41">
        <f t="shared" si="24"/>
        <v>25.65</v>
      </c>
    </row>
    <row r="258" spans="1:17" ht="15.75" thickBot="1" x14ac:dyDescent="0.3">
      <c r="A258" s="47"/>
      <c r="B258" s="32"/>
      <c r="C258" s="32"/>
      <c r="D258" s="32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43"/>
      <c r="Q258" s="44"/>
    </row>
    <row r="259" spans="1:17" ht="15.75" customHeight="1" thickBot="1" x14ac:dyDescent="0.3">
      <c r="A259" s="81" t="s">
        <v>155</v>
      </c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3"/>
    </row>
    <row r="260" spans="1:17" ht="15.75" thickBot="1" x14ac:dyDescent="0.3">
      <c r="A260" s="42"/>
      <c r="B260" s="50"/>
      <c r="C260" s="50"/>
      <c r="D260" s="51"/>
      <c r="E260" s="84" t="s">
        <v>15</v>
      </c>
      <c r="F260" s="85"/>
      <c r="G260" s="85"/>
      <c r="H260" s="86"/>
      <c r="I260" s="84" t="s">
        <v>16</v>
      </c>
      <c r="J260" s="85"/>
      <c r="K260" s="85"/>
      <c r="L260" s="85"/>
      <c r="M260" s="86"/>
      <c r="N260" s="84" t="s">
        <v>94</v>
      </c>
      <c r="O260" s="86"/>
      <c r="P260" s="29" t="s">
        <v>14</v>
      </c>
      <c r="Q260" s="30" t="s">
        <v>13</v>
      </c>
    </row>
    <row r="261" spans="1:17" x14ac:dyDescent="0.25">
      <c r="A261" s="31"/>
      <c r="B261" s="32"/>
      <c r="C261" s="32"/>
      <c r="D261" s="32"/>
      <c r="E261" s="87">
        <v>1551771</v>
      </c>
      <c r="F261" s="88"/>
      <c r="G261" s="88"/>
      <c r="H261" s="89"/>
      <c r="I261" s="87" t="s">
        <v>156</v>
      </c>
      <c r="J261" s="88"/>
      <c r="K261" s="88"/>
      <c r="L261" s="88"/>
      <c r="M261" s="89"/>
      <c r="N261" s="87" t="s">
        <v>20</v>
      </c>
      <c r="O261" s="89"/>
      <c r="P261" s="54">
        <v>6.87</v>
      </c>
      <c r="Q261" s="61">
        <f t="shared" ref="Q261:Q262" si="25">P261*(1-$Q$8)</f>
        <v>6.87</v>
      </c>
    </row>
    <row r="262" spans="1:17" x14ac:dyDescent="0.25">
      <c r="A262" s="31"/>
      <c r="B262" s="32"/>
      <c r="C262" s="32"/>
      <c r="D262" s="32"/>
      <c r="E262" s="75">
        <v>1551778</v>
      </c>
      <c r="F262" s="76"/>
      <c r="G262" s="76"/>
      <c r="H262" s="77"/>
      <c r="I262" s="75" t="s">
        <v>157</v>
      </c>
      <c r="J262" s="76"/>
      <c r="K262" s="76"/>
      <c r="L262" s="76"/>
      <c r="M262" s="77"/>
      <c r="N262" s="75" t="s">
        <v>95</v>
      </c>
      <c r="O262" s="77"/>
      <c r="P262" s="34">
        <v>17.13</v>
      </c>
      <c r="Q262" s="61">
        <f t="shared" si="25"/>
        <v>17.13</v>
      </c>
    </row>
    <row r="263" spans="1:17" x14ac:dyDescent="0.25">
      <c r="A263" s="31"/>
      <c r="B263" s="32"/>
      <c r="C263" s="32"/>
      <c r="D263" s="32"/>
      <c r="E263" s="75"/>
      <c r="F263" s="76"/>
      <c r="G263" s="76"/>
      <c r="H263" s="77"/>
      <c r="I263" s="75"/>
      <c r="J263" s="76"/>
      <c r="K263" s="76"/>
      <c r="L263" s="76"/>
      <c r="M263" s="77"/>
      <c r="N263" s="75"/>
      <c r="O263" s="77"/>
      <c r="P263" s="34"/>
      <c r="Q263" s="61"/>
    </row>
    <row r="264" spans="1:17" ht="15.75" thickBot="1" x14ac:dyDescent="0.3">
      <c r="A264" s="45"/>
      <c r="B264" s="46"/>
      <c r="C264" s="46"/>
      <c r="D264" s="46"/>
      <c r="E264" s="78"/>
      <c r="F264" s="79"/>
      <c r="G264" s="79"/>
      <c r="H264" s="80"/>
      <c r="I264" s="78"/>
      <c r="J264" s="79"/>
      <c r="K264" s="79"/>
      <c r="L264" s="79"/>
      <c r="M264" s="80"/>
      <c r="N264" s="78"/>
      <c r="O264" s="80"/>
      <c r="P264" s="40"/>
      <c r="Q264" s="63"/>
    </row>
    <row r="265" spans="1:17" ht="15.75" thickBot="1" x14ac:dyDescent="0.3">
      <c r="A265" s="47"/>
      <c r="B265" s="32"/>
      <c r="C265" s="32"/>
      <c r="D265" s="32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43"/>
      <c r="Q265" s="44"/>
    </row>
    <row r="266" spans="1:17" ht="15.75" customHeight="1" thickBot="1" x14ac:dyDescent="0.3">
      <c r="A266" s="81" t="s">
        <v>158</v>
      </c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3"/>
    </row>
    <row r="267" spans="1:17" ht="15.75" thickBot="1" x14ac:dyDescent="0.3">
      <c r="A267" s="42"/>
      <c r="B267" s="50"/>
      <c r="C267" s="50"/>
      <c r="D267" s="51"/>
      <c r="E267" s="84" t="s">
        <v>15</v>
      </c>
      <c r="F267" s="85"/>
      <c r="G267" s="85"/>
      <c r="H267" s="86"/>
      <c r="I267" s="84" t="s">
        <v>16</v>
      </c>
      <c r="J267" s="85"/>
      <c r="K267" s="85"/>
      <c r="L267" s="85"/>
      <c r="M267" s="86"/>
      <c r="N267" s="84" t="s">
        <v>94</v>
      </c>
      <c r="O267" s="86"/>
      <c r="P267" s="29" t="s">
        <v>14</v>
      </c>
      <c r="Q267" s="30" t="s">
        <v>13</v>
      </c>
    </row>
    <row r="268" spans="1:17" x14ac:dyDescent="0.25">
      <c r="A268" s="56"/>
      <c r="B268" s="65"/>
      <c r="C268" s="65"/>
      <c r="D268" s="57"/>
      <c r="E268" s="87">
        <v>1551781</v>
      </c>
      <c r="F268" s="88"/>
      <c r="G268" s="88"/>
      <c r="H268" s="89"/>
      <c r="I268" s="87" t="s">
        <v>156</v>
      </c>
      <c r="J268" s="88"/>
      <c r="K268" s="88"/>
      <c r="L268" s="88"/>
      <c r="M268" s="89"/>
      <c r="N268" s="87" t="s">
        <v>20</v>
      </c>
      <c r="O268" s="89"/>
      <c r="P268" s="34">
        <v>11.1</v>
      </c>
      <c r="Q268" s="35">
        <f t="shared" ref="Q268:Q269" si="26">P268*(1-$Q$8)</f>
        <v>11.1</v>
      </c>
    </row>
    <row r="269" spans="1:17" x14ac:dyDescent="0.25">
      <c r="A269" s="31"/>
      <c r="B269" s="32"/>
      <c r="C269" s="32"/>
      <c r="D269" s="33"/>
      <c r="E269" s="75">
        <v>1551787</v>
      </c>
      <c r="F269" s="76"/>
      <c r="G269" s="76"/>
      <c r="H269" s="77"/>
      <c r="I269" s="75" t="s">
        <v>157</v>
      </c>
      <c r="J269" s="76"/>
      <c r="K269" s="76"/>
      <c r="L269" s="76"/>
      <c r="M269" s="77"/>
      <c r="N269" s="75" t="s">
        <v>20</v>
      </c>
      <c r="O269" s="77"/>
      <c r="P269" s="34">
        <v>11.4</v>
      </c>
      <c r="Q269" s="35">
        <f t="shared" si="26"/>
        <v>11.4</v>
      </c>
    </row>
    <row r="270" spans="1:17" x14ac:dyDescent="0.25">
      <c r="A270" s="31"/>
      <c r="B270" s="32"/>
      <c r="C270" s="32"/>
      <c r="D270" s="33"/>
      <c r="E270" s="75"/>
      <c r="F270" s="76"/>
      <c r="G270" s="76"/>
      <c r="H270" s="77"/>
      <c r="I270" s="75"/>
      <c r="J270" s="76"/>
      <c r="K270" s="76"/>
      <c r="L270" s="76"/>
      <c r="M270" s="77"/>
      <c r="N270" s="75"/>
      <c r="O270" s="77"/>
      <c r="P270" s="34"/>
      <c r="Q270" s="35"/>
    </row>
    <row r="271" spans="1:17" ht="15.75" thickBot="1" x14ac:dyDescent="0.3">
      <c r="A271" s="45"/>
      <c r="B271" s="46"/>
      <c r="C271" s="46"/>
      <c r="D271" s="52"/>
      <c r="E271" s="78"/>
      <c r="F271" s="79"/>
      <c r="G271" s="79"/>
      <c r="H271" s="80"/>
      <c r="I271" s="78"/>
      <c r="J271" s="79"/>
      <c r="K271" s="79"/>
      <c r="L271" s="79"/>
      <c r="M271" s="80"/>
      <c r="N271" s="78"/>
      <c r="O271" s="80"/>
      <c r="P271" s="40"/>
      <c r="Q271" s="41"/>
    </row>
    <row r="272" spans="1:17" ht="15.75" thickBot="1" x14ac:dyDescent="0.3">
      <c r="A272" s="47"/>
      <c r="B272" s="32"/>
      <c r="C272" s="32"/>
      <c r="D272" s="32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43"/>
      <c r="Q272" s="44"/>
    </row>
    <row r="273" spans="1:17" ht="15.75" customHeight="1" thickBot="1" x14ac:dyDescent="0.3">
      <c r="A273" s="81" t="s">
        <v>159</v>
      </c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3"/>
    </row>
    <row r="274" spans="1:17" ht="15.75" thickBot="1" x14ac:dyDescent="0.3">
      <c r="A274" s="42"/>
      <c r="B274" s="50"/>
      <c r="C274" s="50"/>
      <c r="D274" s="51"/>
      <c r="E274" s="84" t="s">
        <v>15</v>
      </c>
      <c r="F274" s="85"/>
      <c r="G274" s="85"/>
      <c r="H274" s="86"/>
      <c r="I274" s="84" t="s">
        <v>16</v>
      </c>
      <c r="J274" s="85"/>
      <c r="K274" s="85"/>
      <c r="L274" s="85"/>
      <c r="M274" s="86"/>
      <c r="N274" s="84" t="s">
        <v>94</v>
      </c>
      <c r="O274" s="86"/>
      <c r="P274" s="29" t="s">
        <v>14</v>
      </c>
      <c r="Q274" s="30" t="s">
        <v>13</v>
      </c>
    </row>
    <row r="275" spans="1:17" x14ac:dyDescent="0.25">
      <c r="A275" s="56"/>
      <c r="B275" s="65"/>
      <c r="C275" s="65"/>
      <c r="D275" s="57"/>
      <c r="E275" s="87">
        <v>1551827</v>
      </c>
      <c r="F275" s="88"/>
      <c r="G275" s="88"/>
      <c r="H275" s="89"/>
      <c r="I275" s="87" t="s">
        <v>160</v>
      </c>
      <c r="J275" s="88"/>
      <c r="K275" s="88"/>
      <c r="L275" s="88"/>
      <c r="M275" s="89"/>
      <c r="N275" s="87" t="s">
        <v>20</v>
      </c>
      <c r="O275" s="89"/>
      <c r="P275" s="34">
        <v>21</v>
      </c>
      <c r="Q275" s="35">
        <f t="shared" ref="Q275" si="27">P275*(1-$Q$8)</f>
        <v>21</v>
      </c>
    </row>
    <row r="276" spans="1:17" x14ac:dyDescent="0.25">
      <c r="A276" s="31"/>
      <c r="B276" s="32"/>
      <c r="C276" s="32"/>
      <c r="D276" s="33"/>
      <c r="E276" s="75"/>
      <c r="F276" s="76"/>
      <c r="G276" s="76"/>
      <c r="H276" s="77"/>
      <c r="I276" s="75"/>
      <c r="J276" s="76"/>
      <c r="K276" s="76"/>
      <c r="L276" s="76"/>
      <c r="M276" s="77"/>
      <c r="N276" s="75"/>
      <c r="O276" s="77"/>
      <c r="P276" s="34"/>
      <c r="Q276" s="35"/>
    </row>
    <row r="277" spans="1:17" x14ac:dyDescent="0.25">
      <c r="A277" s="31"/>
      <c r="B277" s="32"/>
      <c r="C277" s="32"/>
      <c r="D277" s="33"/>
      <c r="E277" s="58"/>
      <c r="F277" s="59"/>
      <c r="G277" s="59"/>
      <c r="H277" s="60"/>
      <c r="I277" s="58"/>
      <c r="J277" s="67"/>
      <c r="K277" s="67"/>
      <c r="L277" s="67"/>
      <c r="M277" s="67"/>
      <c r="N277" s="58"/>
      <c r="O277" s="68"/>
      <c r="P277" s="34"/>
      <c r="Q277" s="35"/>
    </row>
    <row r="278" spans="1:17" x14ac:dyDescent="0.25">
      <c r="A278" s="31"/>
      <c r="B278" s="32"/>
      <c r="C278" s="32"/>
      <c r="D278" s="33"/>
      <c r="E278" s="75"/>
      <c r="F278" s="76"/>
      <c r="G278" s="76"/>
      <c r="H278" s="77"/>
      <c r="I278" s="75"/>
      <c r="J278" s="76"/>
      <c r="K278" s="76"/>
      <c r="L278" s="76"/>
      <c r="M278" s="77"/>
      <c r="N278" s="75"/>
      <c r="O278" s="77"/>
      <c r="P278" s="34"/>
      <c r="Q278" s="35"/>
    </row>
    <row r="279" spans="1:17" ht="15.75" thickBot="1" x14ac:dyDescent="0.3">
      <c r="A279" s="45"/>
      <c r="B279" s="46"/>
      <c r="C279" s="46"/>
      <c r="D279" s="52"/>
      <c r="E279" s="78"/>
      <c r="F279" s="79"/>
      <c r="G279" s="79"/>
      <c r="H279" s="80"/>
      <c r="I279" s="78"/>
      <c r="J279" s="79"/>
      <c r="K279" s="79"/>
      <c r="L279" s="79"/>
      <c r="M279" s="80"/>
      <c r="N279" s="78"/>
      <c r="O279" s="80"/>
      <c r="P279" s="40"/>
      <c r="Q279" s="41"/>
    </row>
    <row r="280" spans="1:17" ht="15.75" thickBot="1" x14ac:dyDescent="0.3">
      <c r="A280" s="47"/>
      <c r="B280" s="32"/>
      <c r="C280" s="32"/>
      <c r="D280" s="32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43"/>
      <c r="Q280" s="44"/>
    </row>
    <row r="281" spans="1:17" ht="15.75" customHeight="1" thickBot="1" x14ac:dyDescent="0.3">
      <c r="A281" s="81" t="s">
        <v>64</v>
      </c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3"/>
    </row>
    <row r="282" spans="1:17" ht="15.75" thickBot="1" x14ac:dyDescent="0.3">
      <c r="A282" s="42"/>
      <c r="B282" s="50"/>
      <c r="C282" s="50"/>
      <c r="D282" s="51"/>
      <c r="E282" s="84" t="s">
        <v>15</v>
      </c>
      <c r="F282" s="85"/>
      <c r="G282" s="85"/>
      <c r="H282" s="86"/>
      <c r="I282" s="84" t="s">
        <v>16</v>
      </c>
      <c r="J282" s="85"/>
      <c r="K282" s="85"/>
      <c r="L282" s="85"/>
      <c r="M282" s="86"/>
      <c r="N282" s="84" t="s">
        <v>94</v>
      </c>
      <c r="O282" s="86"/>
      <c r="P282" s="29" t="s">
        <v>14</v>
      </c>
      <c r="Q282" s="30" t="s">
        <v>13</v>
      </c>
    </row>
    <row r="283" spans="1:17" x14ac:dyDescent="0.25">
      <c r="A283" s="56"/>
      <c r="B283" s="65"/>
      <c r="C283" s="65"/>
      <c r="D283" s="57"/>
      <c r="E283" s="72"/>
      <c r="F283" s="6" t="s">
        <v>214</v>
      </c>
      <c r="G283" s="73"/>
      <c r="H283" s="74"/>
      <c r="I283" s="87" t="s">
        <v>79</v>
      </c>
      <c r="J283" s="88"/>
      <c r="K283" s="88"/>
      <c r="L283" s="88"/>
      <c r="M283" s="89"/>
      <c r="N283" s="87" t="s">
        <v>95</v>
      </c>
      <c r="O283" s="89"/>
      <c r="P283" s="34">
        <v>0.7</v>
      </c>
      <c r="Q283" s="35">
        <f t="shared" ref="Q283" si="28">P283*(1-$Q$8)</f>
        <v>0.7</v>
      </c>
    </row>
    <row r="284" spans="1:17" x14ac:dyDescent="0.25">
      <c r="A284" s="31"/>
      <c r="B284" s="32"/>
      <c r="C284" s="32"/>
      <c r="D284" s="33"/>
      <c r="E284" s="58"/>
      <c r="F284" s="6" t="s">
        <v>215</v>
      </c>
      <c r="G284" s="59"/>
      <c r="H284" s="60"/>
      <c r="I284" s="75" t="s">
        <v>65</v>
      </c>
      <c r="J284" s="76"/>
      <c r="K284" s="76"/>
      <c r="L284" s="76"/>
      <c r="M284" s="77"/>
      <c r="N284" s="75" t="s">
        <v>95</v>
      </c>
      <c r="O284" s="77"/>
      <c r="P284" s="34">
        <v>0.88</v>
      </c>
      <c r="Q284" s="35">
        <f t="shared" si="11"/>
        <v>0.88</v>
      </c>
    </row>
    <row r="285" spans="1:17" x14ac:dyDescent="0.25">
      <c r="A285" s="31"/>
      <c r="B285" s="32"/>
      <c r="C285" s="32"/>
      <c r="D285" s="33"/>
      <c r="E285" s="58"/>
      <c r="F285" s="6" t="s">
        <v>216</v>
      </c>
      <c r="G285" s="59"/>
      <c r="H285" s="60"/>
      <c r="I285" s="75" t="s">
        <v>66</v>
      </c>
      <c r="J285" s="76"/>
      <c r="K285" s="76"/>
      <c r="L285" s="76"/>
      <c r="M285" s="77"/>
      <c r="N285" s="75" t="s">
        <v>95</v>
      </c>
      <c r="O285" s="77"/>
      <c r="P285" s="34">
        <v>1.05</v>
      </c>
      <c r="Q285" s="35">
        <f t="shared" si="11"/>
        <v>1.05</v>
      </c>
    </row>
    <row r="286" spans="1:17" x14ac:dyDescent="0.25">
      <c r="A286" s="31"/>
      <c r="B286" s="32"/>
      <c r="C286" s="32"/>
      <c r="D286" s="33"/>
      <c r="E286" s="58"/>
      <c r="F286" s="6" t="s">
        <v>217</v>
      </c>
      <c r="G286" s="59"/>
      <c r="H286" s="60"/>
      <c r="I286" s="75" t="s">
        <v>67</v>
      </c>
      <c r="J286" s="76"/>
      <c r="K286" s="76"/>
      <c r="L286" s="76"/>
      <c r="M286" s="77"/>
      <c r="N286" s="75" t="s">
        <v>95</v>
      </c>
      <c r="O286" s="77"/>
      <c r="P286" s="34">
        <v>0.79</v>
      </c>
      <c r="Q286" s="35">
        <f t="shared" si="11"/>
        <v>0.79</v>
      </c>
    </row>
    <row r="287" spans="1:17" x14ac:dyDescent="0.25">
      <c r="A287" s="31"/>
      <c r="B287" s="32"/>
      <c r="C287" s="32"/>
      <c r="D287" s="33"/>
      <c r="E287" s="58"/>
      <c r="F287" s="6" t="s">
        <v>218</v>
      </c>
      <c r="G287" s="59"/>
      <c r="H287" s="60"/>
      <c r="I287" s="75" t="s">
        <v>68</v>
      </c>
      <c r="J287" s="76"/>
      <c r="K287" s="76"/>
      <c r="L287" s="76"/>
      <c r="M287" s="77"/>
      <c r="N287" s="75" t="s">
        <v>95</v>
      </c>
      <c r="O287" s="77"/>
      <c r="P287" s="34">
        <v>0.96</v>
      </c>
      <c r="Q287" s="35">
        <f t="shared" si="11"/>
        <v>0.96</v>
      </c>
    </row>
    <row r="288" spans="1:17" x14ac:dyDescent="0.25">
      <c r="A288" s="31"/>
      <c r="B288" s="32"/>
      <c r="C288" s="32"/>
      <c r="D288" s="33"/>
      <c r="E288" s="58"/>
      <c r="F288" s="6" t="s">
        <v>219</v>
      </c>
      <c r="G288" s="59"/>
      <c r="H288" s="60"/>
      <c r="I288" s="75" t="s">
        <v>69</v>
      </c>
      <c r="J288" s="76"/>
      <c r="K288" s="76"/>
      <c r="L288" s="76"/>
      <c r="M288" s="77"/>
      <c r="N288" s="75" t="s">
        <v>95</v>
      </c>
      <c r="O288" s="77"/>
      <c r="P288" s="34">
        <v>1.62</v>
      </c>
      <c r="Q288" s="35">
        <f t="shared" si="11"/>
        <v>1.62</v>
      </c>
    </row>
    <row r="289" spans="1:17" x14ac:dyDescent="0.25">
      <c r="A289" s="31"/>
      <c r="B289" s="32"/>
      <c r="C289" s="32"/>
      <c r="D289" s="33"/>
      <c r="E289" s="58"/>
      <c r="F289" s="6" t="s">
        <v>220</v>
      </c>
      <c r="G289" s="59"/>
      <c r="H289" s="60"/>
      <c r="I289" s="75" t="s">
        <v>70</v>
      </c>
      <c r="J289" s="76"/>
      <c r="K289" s="76"/>
      <c r="L289" s="76"/>
      <c r="M289" s="77"/>
      <c r="N289" s="75" t="s">
        <v>95</v>
      </c>
      <c r="O289" s="77"/>
      <c r="P289" s="34">
        <v>1.34</v>
      </c>
      <c r="Q289" s="35">
        <f t="shared" si="11"/>
        <v>1.34</v>
      </c>
    </row>
    <row r="290" spans="1:17" x14ac:dyDescent="0.25">
      <c r="A290" s="31"/>
      <c r="B290" s="32"/>
      <c r="C290" s="32"/>
      <c r="D290" s="33"/>
      <c r="E290" s="58"/>
      <c r="F290" s="6" t="s">
        <v>221</v>
      </c>
      <c r="G290" s="59"/>
      <c r="H290" s="60"/>
      <c r="I290" s="75" t="s">
        <v>71</v>
      </c>
      <c r="J290" s="76"/>
      <c r="K290" s="76"/>
      <c r="L290" s="76"/>
      <c r="M290" s="77"/>
      <c r="N290" s="75" t="s">
        <v>95</v>
      </c>
      <c r="O290" s="77"/>
      <c r="P290" s="34">
        <v>2.64</v>
      </c>
      <c r="Q290" s="35">
        <f t="shared" si="11"/>
        <v>2.64</v>
      </c>
    </row>
    <row r="291" spans="1:17" ht="15.75" thickBot="1" x14ac:dyDescent="0.3">
      <c r="A291" s="45"/>
      <c r="B291" s="46"/>
      <c r="C291" s="46"/>
      <c r="D291" s="52"/>
      <c r="E291" s="69"/>
      <c r="F291" s="6" t="s">
        <v>222</v>
      </c>
      <c r="G291" s="70"/>
      <c r="H291" s="71"/>
      <c r="I291" s="78" t="s">
        <v>80</v>
      </c>
      <c r="J291" s="79"/>
      <c r="K291" s="79"/>
      <c r="L291" s="79"/>
      <c r="M291" s="80"/>
      <c r="N291" s="78" t="s">
        <v>95</v>
      </c>
      <c r="O291" s="80"/>
      <c r="P291" s="40">
        <v>4.25</v>
      </c>
      <c r="Q291" s="41">
        <f t="shared" ref="Q291" si="29">P291*(1-$Q$8)</f>
        <v>4.25</v>
      </c>
    </row>
    <row r="292" spans="1:17" ht="15.75" thickBot="1" x14ac:dyDescent="0.3">
      <c r="A292" s="47"/>
      <c r="B292" s="32"/>
      <c r="C292" s="32"/>
      <c r="D292" s="32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43"/>
      <c r="Q292" s="44"/>
    </row>
    <row r="293" spans="1:17" ht="15.75" customHeight="1" thickBot="1" x14ac:dyDescent="0.3">
      <c r="A293" s="81" t="s">
        <v>72</v>
      </c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3"/>
    </row>
    <row r="294" spans="1:17" ht="15.75" thickBot="1" x14ac:dyDescent="0.3">
      <c r="A294" s="42"/>
      <c r="B294" s="50"/>
      <c r="C294" s="50"/>
      <c r="D294" s="51"/>
      <c r="E294" s="84" t="s">
        <v>15</v>
      </c>
      <c r="F294" s="85"/>
      <c r="G294" s="85"/>
      <c r="H294" s="86"/>
      <c r="I294" s="84" t="s">
        <v>16</v>
      </c>
      <c r="J294" s="85"/>
      <c r="K294" s="85"/>
      <c r="L294" s="85"/>
      <c r="M294" s="86"/>
      <c r="N294" s="84" t="s">
        <v>94</v>
      </c>
      <c r="O294" s="86"/>
      <c r="P294" s="29" t="s">
        <v>14</v>
      </c>
      <c r="Q294" s="30" t="s">
        <v>13</v>
      </c>
    </row>
    <row r="295" spans="1:17" x14ac:dyDescent="0.25">
      <c r="A295" s="31"/>
      <c r="B295" s="32"/>
      <c r="C295" s="32"/>
      <c r="D295" s="33"/>
      <c r="E295" s="87">
        <v>1551983</v>
      </c>
      <c r="F295" s="88"/>
      <c r="G295" s="88"/>
      <c r="H295" s="89"/>
      <c r="I295" s="87" t="s">
        <v>67</v>
      </c>
      <c r="J295" s="88"/>
      <c r="K295" s="88"/>
      <c r="L295" s="88"/>
      <c r="M295" s="89"/>
      <c r="N295" s="87" t="s">
        <v>95</v>
      </c>
      <c r="O295" s="89"/>
      <c r="P295" s="54">
        <v>1.95</v>
      </c>
      <c r="Q295" s="55">
        <f t="shared" si="11"/>
        <v>1.95</v>
      </c>
    </row>
    <row r="296" spans="1:17" x14ac:dyDescent="0.25">
      <c r="A296" s="31"/>
      <c r="B296" s="32"/>
      <c r="C296" s="32"/>
      <c r="D296" s="33"/>
      <c r="E296" s="75">
        <v>1551984</v>
      </c>
      <c r="F296" s="76"/>
      <c r="G296" s="76"/>
      <c r="H296" s="77"/>
      <c r="I296" s="75" t="s">
        <v>68</v>
      </c>
      <c r="J296" s="76"/>
      <c r="K296" s="76"/>
      <c r="L296" s="76"/>
      <c r="M296" s="77"/>
      <c r="N296" s="75" t="s">
        <v>95</v>
      </c>
      <c r="O296" s="77"/>
      <c r="P296" s="34">
        <v>1.42</v>
      </c>
      <c r="Q296" s="35">
        <f t="shared" si="11"/>
        <v>1.42</v>
      </c>
    </row>
    <row r="297" spans="1:17" ht="15.75" thickBot="1" x14ac:dyDescent="0.3">
      <c r="A297" s="45"/>
      <c r="B297" s="46"/>
      <c r="C297" s="46"/>
      <c r="D297" s="52"/>
      <c r="E297" s="78"/>
      <c r="F297" s="79"/>
      <c r="G297" s="79"/>
      <c r="H297" s="80"/>
      <c r="I297" s="78"/>
      <c r="J297" s="79"/>
      <c r="K297" s="79"/>
      <c r="L297" s="79"/>
      <c r="M297" s="80"/>
      <c r="N297" s="78"/>
      <c r="O297" s="80"/>
      <c r="P297" s="40"/>
      <c r="Q297" s="41"/>
    </row>
    <row r="298" spans="1:17" ht="15.75" thickBot="1" x14ac:dyDescent="0.3">
      <c r="A298" s="47"/>
      <c r="B298" s="32"/>
      <c r="C298" s="32"/>
      <c r="D298" s="32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43"/>
      <c r="Q298" s="44"/>
    </row>
    <row r="299" spans="1:17" ht="15.75" customHeight="1" thickBot="1" x14ac:dyDescent="0.3">
      <c r="A299" s="81" t="s">
        <v>73</v>
      </c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3"/>
    </row>
    <row r="300" spans="1:17" ht="15.75" thickBot="1" x14ac:dyDescent="0.3">
      <c r="A300" s="42"/>
      <c r="B300" s="50"/>
      <c r="C300" s="50"/>
      <c r="D300" s="51"/>
      <c r="E300" s="84" t="s">
        <v>15</v>
      </c>
      <c r="F300" s="85"/>
      <c r="G300" s="85"/>
      <c r="H300" s="86"/>
      <c r="I300" s="84" t="s">
        <v>16</v>
      </c>
      <c r="J300" s="85"/>
      <c r="K300" s="85"/>
      <c r="L300" s="85"/>
      <c r="M300" s="85"/>
      <c r="N300" s="85"/>
      <c r="O300" s="86"/>
      <c r="P300" s="29" t="s">
        <v>14</v>
      </c>
      <c r="Q300" s="30" t="s">
        <v>13</v>
      </c>
    </row>
    <row r="301" spans="1:17" x14ac:dyDescent="0.25">
      <c r="A301" s="31"/>
      <c r="B301" s="32"/>
      <c r="C301" s="32"/>
      <c r="D301" s="32"/>
      <c r="E301" s="72"/>
      <c r="F301" s="6" t="s">
        <v>206</v>
      </c>
      <c r="G301" s="73"/>
      <c r="H301" s="74"/>
      <c r="I301" s="87" t="s">
        <v>65</v>
      </c>
      <c r="J301" s="88"/>
      <c r="K301" s="88"/>
      <c r="L301" s="88"/>
      <c r="M301" s="88"/>
      <c r="N301" s="88"/>
      <c r="O301" s="89"/>
      <c r="P301" s="54">
        <v>0.91</v>
      </c>
      <c r="Q301" s="55">
        <f t="shared" si="11"/>
        <v>0.91</v>
      </c>
    </row>
    <row r="302" spans="1:17" x14ac:dyDescent="0.25">
      <c r="A302" s="31"/>
      <c r="B302" s="32"/>
      <c r="C302" s="32"/>
      <c r="D302" s="32"/>
      <c r="E302" s="58"/>
      <c r="F302" s="6" t="s">
        <v>207</v>
      </c>
      <c r="G302" s="59"/>
      <c r="H302" s="60"/>
      <c r="I302" s="75" t="s">
        <v>66</v>
      </c>
      <c r="J302" s="76"/>
      <c r="K302" s="76"/>
      <c r="L302" s="76"/>
      <c r="M302" s="76"/>
      <c r="N302" s="76"/>
      <c r="O302" s="77"/>
      <c r="P302" s="34">
        <v>1.08</v>
      </c>
      <c r="Q302" s="35">
        <f t="shared" si="11"/>
        <v>1.08</v>
      </c>
    </row>
    <row r="303" spans="1:17" x14ac:dyDescent="0.25">
      <c r="A303" s="31"/>
      <c r="B303" s="32"/>
      <c r="C303" s="32"/>
      <c r="D303" s="32"/>
      <c r="E303" s="58"/>
      <c r="F303" s="6" t="s">
        <v>208</v>
      </c>
      <c r="G303" s="59"/>
      <c r="H303" s="60"/>
      <c r="I303" s="75" t="s">
        <v>67</v>
      </c>
      <c r="J303" s="76"/>
      <c r="K303" s="76"/>
      <c r="L303" s="76"/>
      <c r="M303" s="76"/>
      <c r="N303" s="76"/>
      <c r="O303" s="77"/>
      <c r="P303" s="34">
        <v>1.1100000000000001</v>
      </c>
      <c r="Q303" s="35">
        <f t="shared" si="11"/>
        <v>1.1100000000000001</v>
      </c>
    </row>
    <row r="304" spans="1:17" x14ac:dyDescent="0.25">
      <c r="A304" s="31"/>
      <c r="B304" s="32"/>
      <c r="C304" s="32"/>
      <c r="D304" s="32"/>
      <c r="E304" s="58"/>
      <c r="F304" s="6" t="s">
        <v>209</v>
      </c>
      <c r="G304" s="59"/>
      <c r="H304" s="60"/>
      <c r="I304" s="75" t="s">
        <v>68</v>
      </c>
      <c r="J304" s="76"/>
      <c r="K304" s="76"/>
      <c r="L304" s="76"/>
      <c r="M304" s="76"/>
      <c r="N304" s="76"/>
      <c r="O304" s="77"/>
      <c r="P304" s="34">
        <v>1.2</v>
      </c>
      <c r="Q304" s="35">
        <f t="shared" si="11"/>
        <v>1.2</v>
      </c>
    </row>
    <row r="305" spans="1:17" x14ac:dyDescent="0.25">
      <c r="A305" s="31"/>
      <c r="B305" s="32"/>
      <c r="C305" s="32"/>
      <c r="D305" s="32"/>
      <c r="E305" s="58"/>
      <c r="F305" s="6" t="s">
        <v>210</v>
      </c>
      <c r="G305" s="59"/>
      <c r="H305" s="60"/>
      <c r="I305" s="75" t="s">
        <v>69</v>
      </c>
      <c r="J305" s="76"/>
      <c r="K305" s="76"/>
      <c r="L305" s="76"/>
      <c r="M305" s="76"/>
      <c r="N305" s="76"/>
      <c r="O305" s="77"/>
      <c r="P305" s="34">
        <v>1.31</v>
      </c>
      <c r="Q305" s="35">
        <f t="shared" ref="Q305:Q308" si="30">P305*(1-$Q$8)</f>
        <v>1.31</v>
      </c>
    </row>
    <row r="306" spans="1:17" x14ac:dyDescent="0.25">
      <c r="A306" s="31"/>
      <c r="B306" s="32"/>
      <c r="C306" s="32"/>
      <c r="D306" s="32"/>
      <c r="E306" s="58"/>
      <c r="F306" s="6" t="s">
        <v>211</v>
      </c>
      <c r="G306" s="59"/>
      <c r="H306" s="60"/>
      <c r="I306" s="75" t="s">
        <v>70</v>
      </c>
      <c r="J306" s="76"/>
      <c r="K306" s="76"/>
      <c r="L306" s="76"/>
      <c r="M306" s="76"/>
      <c r="N306" s="76"/>
      <c r="O306" s="77"/>
      <c r="P306" s="34">
        <v>1.9</v>
      </c>
      <c r="Q306" s="35">
        <f t="shared" si="30"/>
        <v>1.9</v>
      </c>
    </row>
    <row r="307" spans="1:17" x14ac:dyDescent="0.25">
      <c r="A307" s="31"/>
      <c r="B307" s="32"/>
      <c r="C307" s="32"/>
      <c r="D307" s="32"/>
      <c r="E307" s="58"/>
      <c r="F307" s="6" t="s">
        <v>212</v>
      </c>
      <c r="G307" s="59"/>
      <c r="H307" s="60"/>
      <c r="I307" s="75" t="s">
        <v>71</v>
      </c>
      <c r="J307" s="76"/>
      <c r="K307" s="76"/>
      <c r="L307" s="76"/>
      <c r="M307" s="76"/>
      <c r="N307" s="76"/>
      <c r="O307" s="77"/>
      <c r="P307" s="34">
        <v>4.33</v>
      </c>
      <c r="Q307" s="35">
        <f t="shared" si="30"/>
        <v>4.33</v>
      </c>
    </row>
    <row r="308" spans="1:17" ht="15.75" thickBot="1" x14ac:dyDescent="0.3">
      <c r="A308" s="45"/>
      <c r="B308" s="46"/>
      <c r="C308" s="46"/>
      <c r="D308" s="46"/>
      <c r="E308" s="69"/>
      <c r="F308" s="6" t="s">
        <v>213</v>
      </c>
      <c r="G308" s="70"/>
      <c r="H308" s="71"/>
      <c r="I308" s="78" t="s">
        <v>80</v>
      </c>
      <c r="J308" s="79"/>
      <c r="K308" s="79"/>
      <c r="L308" s="79"/>
      <c r="M308" s="79"/>
      <c r="N308" s="79"/>
      <c r="O308" s="80"/>
      <c r="P308" s="40">
        <v>5.39</v>
      </c>
      <c r="Q308" s="41">
        <f t="shared" si="30"/>
        <v>5.39</v>
      </c>
    </row>
    <row r="309" spans="1:17" ht="15.75" thickBot="1" x14ac:dyDescent="0.3">
      <c r="A309" s="47"/>
      <c r="B309" s="32"/>
      <c r="C309" s="32"/>
      <c r="D309" s="32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43"/>
      <c r="Q309" s="44"/>
    </row>
    <row r="310" spans="1:17" ht="15.75" customHeight="1" thickBot="1" x14ac:dyDescent="0.3">
      <c r="A310" s="81" t="s">
        <v>74</v>
      </c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3"/>
    </row>
    <row r="311" spans="1:17" ht="15.75" thickBot="1" x14ac:dyDescent="0.3">
      <c r="A311" s="42"/>
      <c r="B311" s="50"/>
      <c r="C311" s="50"/>
      <c r="D311" s="51"/>
      <c r="E311" s="84" t="s">
        <v>15</v>
      </c>
      <c r="F311" s="85"/>
      <c r="G311" s="85"/>
      <c r="H311" s="86"/>
      <c r="I311" s="84" t="s">
        <v>16</v>
      </c>
      <c r="J311" s="85"/>
      <c r="K311" s="85"/>
      <c r="L311" s="85"/>
      <c r="M311" s="85"/>
      <c r="N311" s="85"/>
      <c r="O311" s="86"/>
      <c r="P311" s="29" t="s">
        <v>14</v>
      </c>
      <c r="Q311" s="30" t="s">
        <v>13</v>
      </c>
    </row>
    <row r="312" spans="1:17" x14ac:dyDescent="0.25">
      <c r="A312" s="31"/>
      <c r="B312" s="32"/>
      <c r="C312" s="32"/>
      <c r="D312" s="33"/>
      <c r="E312" s="72"/>
      <c r="F312" s="6" t="s">
        <v>223</v>
      </c>
      <c r="G312" s="73"/>
      <c r="H312" s="74"/>
      <c r="I312" s="87" t="s">
        <v>23</v>
      </c>
      <c r="J312" s="88"/>
      <c r="K312" s="88"/>
      <c r="L312" s="88"/>
      <c r="M312" s="88"/>
      <c r="N312" s="88"/>
      <c r="O312" s="89"/>
      <c r="P312" s="34">
        <v>0.98</v>
      </c>
      <c r="Q312" s="35">
        <f t="shared" ref="Q312:Q348" si="31">P312*(1-$Q$8)</f>
        <v>0.98</v>
      </c>
    </row>
    <row r="313" spans="1:17" x14ac:dyDescent="0.25">
      <c r="A313" s="31"/>
      <c r="B313" s="32"/>
      <c r="C313" s="32"/>
      <c r="D313" s="33"/>
      <c r="E313" s="58"/>
      <c r="F313" s="6" t="s">
        <v>224</v>
      </c>
      <c r="G313" s="59"/>
      <c r="H313" s="60"/>
      <c r="I313" s="75" t="s">
        <v>25</v>
      </c>
      <c r="J313" s="76"/>
      <c r="K313" s="76"/>
      <c r="L313" s="76"/>
      <c r="M313" s="76"/>
      <c r="N313" s="76"/>
      <c r="O313" s="77"/>
      <c r="P313" s="34">
        <v>1.55</v>
      </c>
      <c r="Q313" s="35">
        <f t="shared" si="31"/>
        <v>1.55</v>
      </c>
    </row>
    <row r="314" spans="1:17" x14ac:dyDescent="0.25">
      <c r="A314" s="31"/>
      <c r="B314" s="32"/>
      <c r="C314" s="32"/>
      <c r="D314" s="33"/>
      <c r="E314" s="58"/>
      <c r="F314" s="6" t="s">
        <v>225</v>
      </c>
      <c r="G314" s="59"/>
      <c r="H314" s="60"/>
      <c r="I314" s="75" t="s">
        <v>26</v>
      </c>
      <c r="J314" s="76"/>
      <c r="K314" s="76"/>
      <c r="L314" s="76"/>
      <c r="M314" s="76"/>
      <c r="N314" s="76"/>
      <c r="O314" s="77"/>
      <c r="P314" s="34">
        <v>1.19</v>
      </c>
      <c r="Q314" s="35">
        <f t="shared" si="31"/>
        <v>1.19</v>
      </c>
    </row>
    <row r="315" spans="1:17" x14ac:dyDescent="0.25">
      <c r="A315" s="31"/>
      <c r="B315" s="32"/>
      <c r="C315" s="32"/>
      <c r="D315" s="33"/>
      <c r="E315" s="58"/>
      <c r="F315" s="6" t="s">
        <v>226</v>
      </c>
      <c r="G315" s="59"/>
      <c r="H315" s="60"/>
      <c r="I315" s="75" t="s">
        <v>28</v>
      </c>
      <c r="J315" s="76"/>
      <c r="K315" s="76"/>
      <c r="L315" s="76"/>
      <c r="M315" s="76"/>
      <c r="N315" s="76"/>
      <c r="O315" s="77"/>
      <c r="P315" s="34">
        <v>1.73</v>
      </c>
      <c r="Q315" s="35">
        <f t="shared" si="31"/>
        <v>1.73</v>
      </c>
    </row>
    <row r="316" spans="1:17" x14ac:dyDescent="0.25">
      <c r="A316" s="31"/>
      <c r="B316" s="32"/>
      <c r="C316" s="32"/>
      <c r="D316" s="33"/>
      <c r="E316" s="58"/>
      <c r="F316" s="6" t="s">
        <v>227</v>
      </c>
      <c r="G316" s="59"/>
      <c r="H316" s="60"/>
      <c r="I316" s="75" t="s">
        <v>29</v>
      </c>
      <c r="J316" s="76"/>
      <c r="K316" s="76"/>
      <c r="L316" s="76"/>
      <c r="M316" s="76"/>
      <c r="N316" s="76"/>
      <c r="O316" s="77"/>
      <c r="P316" s="34">
        <v>1.41</v>
      </c>
      <c r="Q316" s="35">
        <f t="shared" si="31"/>
        <v>1.41</v>
      </c>
    </row>
    <row r="317" spans="1:17" x14ac:dyDescent="0.25">
      <c r="A317" s="31"/>
      <c r="B317" s="32"/>
      <c r="C317" s="32"/>
      <c r="D317" s="33"/>
      <c r="E317" s="58"/>
      <c r="F317" s="6" t="s">
        <v>228</v>
      </c>
      <c r="G317" s="59"/>
      <c r="H317" s="60"/>
      <c r="I317" s="75" t="s">
        <v>75</v>
      </c>
      <c r="J317" s="76"/>
      <c r="K317" s="76"/>
      <c r="L317" s="76"/>
      <c r="M317" s="76"/>
      <c r="N317" s="76"/>
      <c r="O317" s="77"/>
      <c r="P317" s="34">
        <v>3.09</v>
      </c>
      <c r="Q317" s="35">
        <f t="shared" si="31"/>
        <v>3.09</v>
      </c>
    </row>
    <row r="318" spans="1:17" x14ac:dyDescent="0.25">
      <c r="A318" s="31"/>
      <c r="B318" s="32"/>
      <c r="C318" s="32"/>
      <c r="D318" s="33"/>
      <c r="E318" s="58"/>
      <c r="F318" s="6" t="s">
        <v>229</v>
      </c>
      <c r="G318" s="59"/>
      <c r="H318" s="60"/>
      <c r="I318" s="75" t="s">
        <v>31</v>
      </c>
      <c r="J318" s="76"/>
      <c r="K318" s="76"/>
      <c r="L318" s="76"/>
      <c r="M318" s="76"/>
      <c r="N318" s="76"/>
      <c r="O318" s="77"/>
      <c r="P318" s="34">
        <v>1.83</v>
      </c>
      <c r="Q318" s="35">
        <f t="shared" si="31"/>
        <v>1.83</v>
      </c>
    </row>
    <row r="319" spans="1:17" x14ac:dyDescent="0.25">
      <c r="A319" s="31"/>
      <c r="B319" s="32"/>
      <c r="C319" s="32"/>
      <c r="D319" s="33"/>
      <c r="E319" s="58"/>
      <c r="F319" s="6" t="s">
        <v>230</v>
      </c>
      <c r="G319" s="59"/>
      <c r="H319" s="60"/>
      <c r="I319" s="75" t="s">
        <v>122</v>
      </c>
      <c r="J319" s="76"/>
      <c r="K319" s="76"/>
      <c r="L319" s="76"/>
      <c r="M319" s="76"/>
      <c r="N319" s="76"/>
      <c r="O319" s="77"/>
      <c r="P319" s="34">
        <v>3.39</v>
      </c>
      <c r="Q319" s="35">
        <f t="shared" ref="Q319" si="32">P319*(1-$Q$8)</f>
        <v>3.39</v>
      </c>
    </row>
    <row r="320" spans="1:17" x14ac:dyDescent="0.25">
      <c r="A320" s="31"/>
      <c r="B320" s="32"/>
      <c r="C320" s="32"/>
      <c r="D320" s="33"/>
      <c r="E320" s="58"/>
      <c r="F320" s="6" t="s">
        <v>231</v>
      </c>
      <c r="G320" s="59"/>
      <c r="H320" s="60"/>
      <c r="I320" s="75" t="s">
        <v>76</v>
      </c>
      <c r="J320" s="76"/>
      <c r="K320" s="76"/>
      <c r="L320" s="76"/>
      <c r="M320" s="76"/>
      <c r="N320" s="76"/>
      <c r="O320" s="77"/>
      <c r="P320" s="34">
        <v>3.15</v>
      </c>
      <c r="Q320" s="35">
        <f t="shared" si="31"/>
        <v>3.15</v>
      </c>
    </row>
    <row r="321" spans="1:17" x14ac:dyDescent="0.25">
      <c r="A321" s="31"/>
      <c r="B321" s="32"/>
      <c r="C321" s="32"/>
      <c r="D321" s="33"/>
      <c r="E321" s="58"/>
      <c r="F321" s="6" t="s">
        <v>232</v>
      </c>
      <c r="G321" s="59"/>
      <c r="H321" s="60"/>
      <c r="I321" s="75" t="s">
        <v>33</v>
      </c>
      <c r="J321" s="76"/>
      <c r="K321" s="76"/>
      <c r="L321" s="76"/>
      <c r="M321" s="76"/>
      <c r="N321" s="76"/>
      <c r="O321" s="77"/>
      <c r="P321" s="34">
        <v>5.69</v>
      </c>
      <c r="Q321" s="35">
        <f t="shared" si="31"/>
        <v>5.69</v>
      </c>
    </row>
    <row r="322" spans="1:17" x14ac:dyDescent="0.25">
      <c r="A322" s="31"/>
      <c r="B322" s="32"/>
      <c r="C322" s="32"/>
      <c r="D322" s="33"/>
      <c r="E322" s="58"/>
      <c r="F322" s="6" t="s">
        <v>233</v>
      </c>
      <c r="G322" s="59"/>
      <c r="H322" s="60"/>
      <c r="I322" s="75" t="s">
        <v>127</v>
      </c>
      <c r="J322" s="76"/>
      <c r="K322" s="76"/>
      <c r="L322" s="76"/>
      <c r="M322" s="76"/>
      <c r="N322" s="76"/>
      <c r="O322" s="77"/>
      <c r="P322" s="34">
        <v>9.26</v>
      </c>
      <c r="Q322" s="35">
        <f t="shared" ref="Q322:Q323" si="33">P322*(1-$Q$8)</f>
        <v>9.26</v>
      </c>
    </row>
    <row r="323" spans="1:17" x14ac:dyDescent="0.25">
      <c r="A323" s="31"/>
      <c r="B323" s="32"/>
      <c r="C323" s="32"/>
      <c r="D323" s="33"/>
      <c r="E323" s="58"/>
      <c r="F323" s="6" t="s">
        <v>234</v>
      </c>
      <c r="G323" s="59"/>
      <c r="H323" s="60"/>
      <c r="I323" s="75" t="s">
        <v>154</v>
      </c>
      <c r="J323" s="76"/>
      <c r="K323" s="76"/>
      <c r="L323" s="76"/>
      <c r="M323" s="76"/>
      <c r="N323" s="76"/>
      <c r="O323" s="77"/>
      <c r="P323" s="34">
        <v>8.98</v>
      </c>
      <c r="Q323" s="35">
        <f t="shared" si="33"/>
        <v>8.98</v>
      </c>
    </row>
    <row r="324" spans="1:17" x14ac:dyDescent="0.25">
      <c r="A324" s="31"/>
      <c r="B324" s="32"/>
      <c r="C324" s="32"/>
      <c r="D324" s="33"/>
      <c r="E324" s="58"/>
      <c r="F324" s="6" t="s">
        <v>235</v>
      </c>
      <c r="G324" s="59"/>
      <c r="H324" s="60"/>
      <c r="I324" s="75" t="s">
        <v>77</v>
      </c>
      <c r="J324" s="76"/>
      <c r="K324" s="76"/>
      <c r="L324" s="76"/>
      <c r="M324" s="76"/>
      <c r="N324" s="76"/>
      <c r="O324" s="77"/>
      <c r="P324" s="34">
        <v>6</v>
      </c>
      <c r="Q324" s="35">
        <f t="shared" si="31"/>
        <v>6</v>
      </c>
    </row>
    <row r="325" spans="1:17" ht="15.75" thickBot="1" x14ac:dyDescent="0.3">
      <c r="A325" s="45"/>
      <c r="B325" s="46"/>
      <c r="C325" s="46"/>
      <c r="D325" s="52"/>
      <c r="E325" s="69"/>
      <c r="F325" s="6" t="s">
        <v>236</v>
      </c>
      <c r="G325" s="70"/>
      <c r="H325" s="71"/>
      <c r="I325" s="78" t="s">
        <v>129</v>
      </c>
      <c r="J325" s="79"/>
      <c r="K325" s="79"/>
      <c r="L325" s="79"/>
      <c r="M325" s="79"/>
      <c r="N325" s="79"/>
      <c r="O325" s="80"/>
      <c r="P325" s="40">
        <v>8.7899999999999991</v>
      </c>
      <c r="Q325" s="41">
        <f t="shared" ref="Q325" si="34">P325*(1-$Q$8)</f>
        <v>8.7899999999999991</v>
      </c>
    </row>
    <row r="326" spans="1:17" ht="15.75" thickBot="1" x14ac:dyDescent="0.3">
      <c r="A326" s="47"/>
      <c r="B326" s="32"/>
      <c r="C326" s="32"/>
      <c r="D326" s="32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43"/>
      <c r="Q326" s="44"/>
    </row>
    <row r="327" spans="1:17" ht="15.75" customHeight="1" thickBot="1" x14ac:dyDescent="0.3">
      <c r="A327" s="81" t="s">
        <v>78</v>
      </c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3"/>
    </row>
    <row r="328" spans="1:17" ht="15.75" thickBot="1" x14ac:dyDescent="0.3">
      <c r="A328" s="42"/>
      <c r="B328" s="50"/>
      <c r="C328" s="50"/>
      <c r="D328" s="51"/>
      <c r="E328" s="84" t="s">
        <v>15</v>
      </c>
      <c r="F328" s="85"/>
      <c r="G328" s="85"/>
      <c r="H328" s="86"/>
      <c r="I328" s="84" t="s">
        <v>16</v>
      </c>
      <c r="J328" s="85"/>
      <c r="K328" s="85"/>
      <c r="L328" s="85"/>
      <c r="M328" s="85"/>
      <c r="N328" s="85"/>
      <c r="O328" s="86"/>
      <c r="P328" s="29" t="s">
        <v>14</v>
      </c>
      <c r="Q328" s="30" t="s">
        <v>13</v>
      </c>
    </row>
    <row r="329" spans="1:17" x14ac:dyDescent="0.25">
      <c r="A329" s="31"/>
      <c r="B329" s="32"/>
      <c r="C329" s="32"/>
      <c r="D329" s="33"/>
      <c r="E329" s="72"/>
      <c r="F329" s="6" t="s">
        <v>237</v>
      </c>
      <c r="G329" s="73"/>
      <c r="H329" s="74"/>
      <c r="I329" s="87" t="s">
        <v>79</v>
      </c>
      <c r="J329" s="88"/>
      <c r="K329" s="88"/>
      <c r="L329" s="88"/>
      <c r="M329" s="88"/>
      <c r="N329" s="88"/>
      <c r="O329" s="89"/>
      <c r="P329" s="34">
        <v>0.22</v>
      </c>
      <c r="Q329" s="35">
        <f t="shared" si="31"/>
        <v>0.22</v>
      </c>
    </row>
    <row r="330" spans="1:17" x14ac:dyDescent="0.25">
      <c r="A330" s="31"/>
      <c r="B330" s="32"/>
      <c r="C330" s="32"/>
      <c r="D330" s="33"/>
      <c r="E330" s="58"/>
      <c r="F330" s="6" t="s">
        <v>238</v>
      </c>
      <c r="G330" s="59"/>
      <c r="H330" s="60"/>
      <c r="I330" s="75" t="s">
        <v>65</v>
      </c>
      <c r="J330" s="76"/>
      <c r="K330" s="76"/>
      <c r="L330" s="76"/>
      <c r="M330" s="76"/>
      <c r="N330" s="76"/>
      <c r="O330" s="77"/>
      <c r="P330" s="34">
        <v>0.3</v>
      </c>
      <c r="Q330" s="35">
        <f t="shared" si="31"/>
        <v>0.3</v>
      </c>
    </row>
    <row r="331" spans="1:17" x14ac:dyDescent="0.25">
      <c r="A331" s="31"/>
      <c r="B331" s="32"/>
      <c r="C331" s="32"/>
      <c r="D331" s="33"/>
      <c r="E331" s="58"/>
      <c r="F331" s="6" t="s">
        <v>239</v>
      </c>
      <c r="G331" s="59"/>
      <c r="H331" s="60"/>
      <c r="I331" s="75" t="s">
        <v>66</v>
      </c>
      <c r="J331" s="76"/>
      <c r="K331" s="76"/>
      <c r="L331" s="76"/>
      <c r="M331" s="76"/>
      <c r="N331" s="76"/>
      <c r="O331" s="77"/>
      <c r="P331" s="34">
        <v>0.25</v>
      </c>
      <c r="Q331" s="35">
        <f t="shared" si="31"/>
        <v>0.25</v>
      </c>
    </row>
    <row r="332" spans="1:17" x14ac:dyDescent="0.25">
      <c r="A332" s="31"/>
      <c r="B332" s="32"/>
      <c r="C332" s="32"/>
      <c r="D332" s="33"/>
      <c r="E332" s="58"/>
      <c r="F332" s="6" t="s">
        <v>240</v>
      </c>
      <c r="G332" s="59"/>
      <c r="H332" s="60"/>
      <c r="I332" s="75" t="s">
        <v>67</v>
      </c>
      <c r="J332" s="76"/>
      <c r="K332" s="76"/>
      <c r="L332" s="76"/>
      <c r="M332" s="76"/>
      <c r="N332" s="76"/>
      <c r="O332" s="77"/>
      <c r="P332" s="34">
        <v>0.32</v>
      </c>
      <c r="Q332" s="35">
        <f t="shared" si="31"/>
        <v>0.32</v>
      </c>
    </row>
    <row r="333" spans="1:17" x14ac:dyDescent="0.25">
      <c r="A333" s="31"/>
      <c r="B333" s="32"/>
      <c r="C333" s="32"/>
      <c r="D333" s="33"/>
      <c r="E333" s="58"/>
      <c r="F333" s="6" t="s">
        <v>241</v>
      </c>
      <c r="G333" s="59"/>
      <c r="H333" s="60"/>
      <c r="I333" s="75" t="s">
        <v>68</v>
      </c>
      <c r="J333" s="76"/>
      <c r="K333" s="76"/>
      <c r="L333" s="76"/>
      <c r="M333" s="76"/>
      <c r="N333" s="76"/>
      <c r="O333" s="77"/>
      <c r="P333" s="34">
        <v>0.35</v>
      </c>
      <c r="Q333" s="35">
        <f t="shared" si="31"/>
        <v>0.35</v>
      </c>
    </row>
    <row r="334" spans="1:17" x14ac:dyDescent="0.25">
      <c r="A334" s="31"/>
      <c r="B334" s="32"/>
      <c r="C334" s="32"/>
      <c r="D334" s="33"/>
      <c r="E334" s="58"/>
      <c r="F334" s="6" t="s">
        <v>242</v>
      </c>
      <c r="G334" s="59"/>
      <c r="H334" s="60"/>
      <c r="I334" s="75" t="s">
        <v>69</v>
      </c>
      <c r="J334" s="76"/>
      <c r="K334" s="76"/>
      <c r="L334" s="76"/>
      <c r="M334" s="76"/>
      <c r="N334" s="76"/>
      <c r="O334" s="77"/>
      <c r="P334" s="34">
        <v>0.37</v>
      </c>
      <c r="Q334" s="35">
        <f t="shared" si="31"/>
        <v>0.37</v>
      </c>
    </row>
    <row r="335" spans="1:17" x14ac:dyDescent="0.25">
      <c r="A335" s="31"/>
      <c r="B335" s="32"/>
      <c r="C335" s="32"/>
      <c r="D335" s="33"/>
      <c r="E335" s="58"/>
      <c r="F335" s="6" t="s">
        <v>243</v>
      </c>
      <c r="G335" s="59"/>
      <c r="H335" s="60"/>
      <c r="I335" s="75" t="s">
        <v>70</v>
      </c>
      <c r="J335" s="76"/>
      <c r="K335" s="76"/>
      <c r="L335" s="76"/>
      <c r="M335" s="76"/>
      <c r="N335" s="76"/>
      <c r="O335" s="77"/>
      <c r="P335" s="34">
        <v>0.4</v>
      </c>
      <c r="Q335" s="35">
        <f t="shared" si="31"/>
        <v>0.4</v>
      </c>
    </row>
    <row r="336" spans="1:17" x14ac:dyDescent="0.25">
      <c r="A336" s="31"/>
      <c r="B336" s="32"/>
      <c r="C336" s="32"/>
      <c r="D336" s="33"/>
      <c r="E336" s="58"/>
      <c r="F336" s="6" t="s">
        <v>244</v>
      </c>
      <c r="G336" s="59"/>
      <c r="H336" s="60"/>
      <c r="I336" s="75" t="s">
        <v>71</v>
      </c>
      <c r="J336" s="76"/>
      <c r="K336" s="76"/>
      <c r="L336" s="76"/>
      <c r="M336" s="76"/>
      <c r="N336" s="76"/>
      <c r="O336" s="77"/>
      <c r="P336" s="34">
        <v>0.6</v>
      </c>
      <c r="Q336" s="35">
        <f t="shared" si="31"/>
        <v>0.6</v>
      </c>
    </row>
    <row r="337" spans="1:17" x14ac:dyDescent="0.25">
      <c r="A337" s="31"/>
      <c r="B337" s="32"/>
      <c r="C337" s="32"/>
      <c r="D337" s="33"/>
      <c r="E337" s="58"/>
      <c r="F337" s="6" t="s">
        <v>245</v>
      </c>
      <c r="G337" s="59"/>
      <c r="H337" s="60"/>
      <c r="I337" s="75" t="s">
        <v>80</v>
      </c>
      <c r="J337" s="76"/>
      <c r="K337" s="76"/>
      <c r="L337" s="76"/>
      <c r="M337" s="76"/>
      <c r="N337" s="76"/>
      <c r="O337" s="77"/>
      <c r="P337" s="34">
        <v>1.1000000000000001</v>
      </c>
      <c r="Q337" s="35">
        <f t="shared" si="31"/>
        <v>1.1000000000000001</v>
      </c>
    </row>
    <row r="338" spans="1:17" x14ac:dyDescent="0.25">
      <c r="A338" s="31"/>
      <c r="B338" s="32"/>
      <c r="C338" s="32"/>
      <c r="D338" s="33"/>
      <c r="E338" s="58"/>
      <c r="F338" s="6" t="s">
        <v>246</v>
      </c>
      <c r="G338" s="59"/>
      <c r="H338" s="60"/>
      <c r="I338" s="75" t="s">
        <v>123</v>
      </c>
      <c r="J338" s="76"/>
      <c r="K338" s="76"/>
      <c r="L338" s="76"/>
      <c r="M338" s="76"/>
      <c r="N338" s="76"/>
      <c r="O338" s="77"/>
      <c r="P338" s="34">
        <v>1.96</v>
      </c>
      <c r="Q338" s="35">
        <f t="shared" ref="Q338:Q339" si="35">P338*(1-$Q$8)</f>
        <v>1.96</v>
      </c>
    </row>
    <row r="339" spans="1:17" ht="15.75" thickBot="1" x14ac:dyDescent="0.3">
      <c r="A339" s="45"/>
      <c r="B339" s="46"/>
      <c r="C339" s="46"/>
      <c r="D339" s="52"/>
      <c r="E339" s="69"/>
      <c r="F339" s="6" t="s">
        <v>247</v>
      </c>
      <c r="G339" s="70"/>
      <c r="H339" s="71"/>
      <c r="I339" s="78" t="s">
        <v>124</v>
      </c>
      <c r="J339" s="79"/>
      <c r="K339" s="79"/>
      <c r="L339" s="79"/>
      <c r="M339" s="79"/>
      <c r="N339" s="79"/>
      <c r="O339" s="80"/>
      <c r="P339" s="40">
        <v>3.87</v>
      </c>
      <c r="Q339" s="41">
        <f t="shared" si="35"/>
        <v>3.87</v>
      </c>
    </row>
    <row r="340" spans="1:17" ht="15.75" thickBot="1" x14ac:dyDescent="0.3">
      <c r="A340" s="47"/>
      <c r="B340" s="32"/>
      <c r="C340" s="32"/>
      <c r="D340" s="32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43"/>
      <c r="Q340" s="44"/>
    </row>
    <row r="341" spans="1:17" ht="15.75" customHeight="1" thickBot="1" x14ac:dyDescent="0.3">
      <c r="A341" s="81" t="s">
        <v>81</v>
      </c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3"/>
    </row>
    <row r="342" spans="1:17" ht="15.75" thickBot="1" x14ac:dyDescent="0.3">
      <c r="A342" s="42"/>
      <c r="B342" s="50"/>
      <c r="C342" s="50"/>
      <c r="D342" s="51"/>
      <c r="E342" s="84" t="s">
        <v>15</v>
      </c>
      <c r="F342" s="85"/>
      <c r="G342" s="85"/>
      <c r="H342" s="86"/>
      <c r="I342" s="84" t="s">
        <v>16</v>
      </c>
      <c r="J342" s="85"/>
      <c r="K342" s="85"/>
      <c r="L342" s="85"/>
      <c r="M342" s="85"/>
      <c r="N342" s="85"/>
      <c r="O342" s="86"/>
      <c r="P342" s="29" t="s">
        <v>14</v>
      </c>
      <c r="Q342" s="30" t="s">
        <v>13</v>
      </c>
    </row>
    <row r="343" spans="1:17" x14ac:dyDescent="0.25">
      <c r="A343" s="31"/>
      <c r="B343" s="32"/>
      <c r="C343" s="32"/>
      <c r="D343" s="33"/>
      <c r="E343" s="72"/>
      <c r="F343" s="73"/>
      <c r="G343" s="73"/>
      <c r="H343" s="74"/>
      <c r="I343" s="87"/>
      <c r="J343" s="88"/>
      <c r="K343" s="88"/>
      <c r="L343" s="88"/>
      <c r="M343" s="88"/>
      <c r="N343" s="88"/>
      <c r="O343" s="89"/>
      <c r="P343" s="34"/>
      <c r="Q343" s="35"/>
    </row>
    <row r="344" spans="1:17" x14ac:dyDescent="0.25">
      <c r="A344" s="31"/>
      <c r="B344" s="32"/>
      <c r="C344" s="32"/>
      <c r="D344" s="33"/>
      <c r="E344" s="58"/>
      <c r="F344" s="6" t="s">
        <v>248</v>
      </c>
      <c r="G344" s="59"/>
      <c r="H344" s="60"/>
      <c r="I344" s="75" t="s">
        <v>82</v>
      </c>
      <c r="J344" s="76"/>
      <c r="K344" s="76"/>
      <c r="L344" s="76"/>
      <c r="M344" s="76"/>
      <c r="N344" s="76"/>
      <c r="O344" s="77"/>
      <c r="P344" s="34">
        <v>0.56999999999999995</v>
      </c>
      <c r="Q344" s="35">
        <f t="shared" si="31"/>
        <v>0.56999999999999995</v>
      </c>
    </row>
    <row r="345" spans="1:17" x14ac:dyDescent="0.25">
      <c r="A345" s="31"/>
      <c r="B345" s="32"/>
      <c r="C345" s="32"/>
      <c r="D345" s="33"/>
      <c r="E345" s="58"/>
      <c r="F345" s="6" t="s">
        <v>249</v>
      </c>
      <c r="G345" s="59"/>
      <c r="H345" s="60"/>
      <c r="I345" s="75" t="s">
        <v>83</v>
      </c>
      <c r="J345" s="76"/>
      <c r="K345" s="76"/>
      <c r="L345" s="76"/>
      <c r="M345" s="76"/>
      <c r="N345" s="76"/>
      <c r="O345" s="77"/>
      <c r="P345" s="34">
        <v>0.68</v>
      </c>
      <c r="Q345" s="35">
        <f t="shared" si="31"/>
        <v>0.68</v>
      </c>
    </row>
    <row r="346" spans="1:17" x14ac:dyDescent="0.25">
      <c r="A346" s="31"/>
      <c r="B346" s="32"/>
      <c r="C346" s="32"/>
      <c r="D346" s="33"/>
      <c r="E346" s="58"/>
      <c r="F346" s="6" t="s">
        <v>250</v>
      </c>
      <c r="G346" s="59"/>
      <c r="H346" s="60"/>
      <c r="I346" s="75" t="s">
        <v>84</v>
      </c>
      <c r="J346" s="76"/>
      <c r="K346" s="76"/>
      <c r="L346" s="76"/>
      <c r="M346" s="76"/>
      <c r="N346" s="76"/>
      <c r="O346" s="77"/>
      <c r="P346" s="34">
        <v>1.03</v>
      </c>
      <c r="Q346" s="35">
        <f t="shared" si="31"/>
        <v>1.03</v>
      </c>
    </row>
    <row r="347" spans="1:17" x14ac:dyDescent="0.25">
      <c r="A347" s="31"/>
      <c r="B347" s="32"/>
      <c r="C347" s="32"/>
      <c r="D347" s="33"/>
      <c r="E347" s="58"/>
      <c r="F347" s="6" t="s">
        <v>251</v>
      </c>
      <c r="G347" s="59"/>
      <c r="H347" s="60"/>
      <c r="I347" s="75" t="s">
        <v>85</v>
      </c>
      <c r="J347" s="76"/>
      <c r="K347" s="76"/>
      <c r="L347" s="76"/>
      <c r="M347" s="76"/>
      <c r="N347" s="76"/>
      <c r="O347" s="77"/>
      <c r="P347" s="34">
        <v>1.43</v>
      </c>
      <c r="Q347" s="35">
        <f t="shared" si="31"/>
        <v>1.43</v>
      </c>
    </row>
    <row r="348" spans="1:17" ht="15.75" thickBot="1" x14ac:dyDescent="0.3">
      <c r="A348" s="45"/>
      <c r="B348" s="46"/>
      <c r="C348" s="46"/>
      <c r="D348" s="52"/>
      <c r="E348" s="69"/>
      <c r="F348" s="6" t="s">
        <v>252</v>
      </c>
      <c r="G348" s="70"/>
      <c r="H348" s="71"/>
      <c r="I348" s="78" t="s">
        <v>86</v>
      </c>
      <c r="J348" s="79"/>
      <c r="K348" s="79"/>
      <c r="L348" s="79"/>
      <c r="M348" s="79"/>
      <c r="N348" s="79"/>
      <c r="O348" s="80"/>
      <c r="P348" s="40">
        <v>1.9</v>
      </c>
      <c r="Q348" s="41">
        <f t="shared" si="31"/>
        <v>1.9</v>
      </c>
    </row>
    <row r="349" spans="1:17" x14ac:dyDescent="0.25">
      <c r="A349" s="47"/>
      <c r="B349" s="32"/>
      <c r="C349" s="32"/>
      <c r="D349" s="32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43"/>
      <c r="Q349" s="44"/>
    </row>
  </sheetData>
  <mergeCells count="795">
    <mergeCell ref="E228:H228"/>
    <mergeCell ref="N59:O59"/>
    <mergeCell ref="N60:O60"/>
    <mergeCell ref="N61:O61"/>
    <mergeCell ref="N62:O62"/>
    <mergeCell ref="N63:O63"/>
    <mergeCell ref="N64:O64"/>
    <mergeCell ref="I56:M56"/>
    <mergeCell ref="I55:M55"/>
    <mergeCell ref="I54:M54"/>
    <mergeCell ref="I60:M60"/>
    <mergeCell ref="I61:M61"/>
    <mergeCell ref="N36:O36"/>
    <mergeCell ref="N37:O37"/>
    <mergeCell ref="N38:O38"/>
    <mergeCell ref="I14:M14"/>
    <mergeCell ref="I15:M15"/>
    <mergeCell ref="E19:H19"/>
    <mergeCell ref="N56:O56"/>
    <mergeCell ref="N57:O57"/>
    <mergeCell ref="N58:O58"/>
    <mergeCell ref="E20:H20"/>
    <mergeCell ref="E21:H21"/>
    <mergeCell ref="E16:H16"/>
    <mergeCell ref="E17:H17"/>
    <mergeCell ref="E18:H18"/>
    <mergeCell ref="I16:M16"/>
    <mergeCell ref="I17:M17"/>
    <mergeCell ref="I18:M18"/>
    <mergeCell ref="I21:M21"/>
    <mergeCell ref="I20:M20"/>
    <mergeCell ref="I19:M19"/>
    <mergeCell ref="E26:H26"/>
    <mergeCell ref="E27:H27"/>
    <mergeCell ref="E29:H29"/>
    <mergeCell ref="E22:H22"/>
    <mergeCell ref="A13:D13"/>
    <mergeCell ref="A12:Q12"/>
    <mergeCell ref="E15:H15"/>
    <mergeCell ref="E14:H14"/>
    <mergeCell ref="E13:H13"/>
    <mergeCell ref="I13:M13"/>
    <mergeCell ref="E56:H56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6:O26"/>
    <mergeCell ref="N27:O27"/>
    <mergeCell ref="N29:O29"/>
    <mergeCell ref="N30:O30"/>
    <mergeCell ref="N33:O33"/>
    <mergeCell ref="E23:H23"/>
    <mergeCell ref="E24:H24"/>
    <mergeCell ref="I29:M29"/>
    <mergeCell ref="I27:M27"/>
    <mergeCell ref="I26:M26"/>
    <mergeCell ref="I24:M24"/>
    <mergeCell ref="I23:M23"/>
    <mergeCell ref="I22:M22"/>
    <mergeCell ref="E28:H28"/>
    <mergeCell ref="I28:M28"/>
    <mergeCell ref="E25:H25"/>
    <mergeCell ref="I25:M25"/>
    <mergeCell ref="E37:H37"/>
    <mergeCell ref="E38:H38"/>
    <mergeCell ref="E30:H30"/>
    <mergeCell ref="E33:H33"/>
    <mergeCell ref="E36:H36"/>
    <mergeCell ref="I38:M38"/>
    <mergeCell ref="I37:M37"/>
    <mergeCell ref="I36:M36"/>
    <mergeCell ref="I33:M33"/>
    <mergeCell ref="I30:M30"/>
    <mergeCell ref="I32:M32"/>
    <mergeCell ref="I31:M31"/>
    <mergeCell ref="E31:H31"/>
    <mergeCell ref="E32:H32"/>
    <mergeCell ref="E51:H51"/>
    <mergeCell ref="E53:H53"/>
    <mergeCell ref="E55:H55"/>
    <mergeCell ref="E48:H48"/>
    <mergeCell ref="I48:O48"/>
    <mergeCell ref="E50:H50"/>
    <mergeCell ref="A49:Q49"/>
    <mergeCell ref="E52:H52"/>
    <mergeCell ref="E54:H54"/>
    <mergeCell ref="I50:M50"/>
    <mergeCell ref="N50:O50"/>
    <mergeCell ref="N51:O51"/>
    <mergeCell ref="N52:O52"/>
    <mergeCell ref="N53:O53"/>
    <mergeCell ref="N54:O54"/>
    <mergeCell ref="N55:O55"/>
    <mergeCell ref="I51:M51"/>
    <mergeCell ref="I53:M53"/>
    <mergeCell ref="I52:M52"/>
    <mergeCell ref="E60:H60"/>
    <mergeCell ref="E61:H61"/>
    <mergeCell ref="E62:H62"/>
    <mergeCell ref="E57:H57"/>
    <mergeCell ref="E58:H58"/>
    <mergeCell ref="E59:H59"/>
    <mergeCell ref="I62:M62"/>
    <mergeCell ref="E66:H66"/>
    <mergeCell ref="E67:H67"/>
    <mergeCell ref="I59:M59"/>
    <mergeCell ref="I58:M58"/>
    <mergeCell ref="I57:M57"/>
    <mergeCell ref="E68:H68"/>
    <mergeCell ref="E63:H63"/>
    <mergeCell ref="E64:H64"/>
    <mergeCell ref="E65:H65"/>
    <mergeCell ref="N65:O65"/>
    <mergeCell ref="N66:O66"/>
    <mergeCell ref="N67:O67"/>
    <mergeCell ref="N68:O68"/>
    <mergeCell ref="I63:M63"/>
    <mergeCell ref="I64:M64"/>
    <mergeCell ref="I65:M65"/>
    <mergeCell ref="I66:M66"/>
    <mergeCell ref="I67:M67"/>
    <mergeCell ref="I68:M68"/>
    <mergeCell ref="N69:O69"/>
    <mergeCell ref="N70:O70"/>
    <mergeCell ref="N71:O71"/>
    <mergeCell ref="N72:O72"/>
    <mergeCell ref="N73:O73"/>
    <mergeCell ref="N74:O74"/>
    <mergeCell ref="I69:M69"/>
    <mergeCell ref="I70:M70"/>
    <mergeCell ref="I71:M71"/>
    <mergeCell ref="I72:M72"/>
    <mergeCell ref="I73:M73"/>
    <mergeCell ref="I74:M74"/>
    <mergeCell ref="I86:M86"/>
    <mergeCell ref="N86:O86"/>
    <mergeCell ref="E78:H78"/>
    <mergeCell ref="E79:H79"/>
    <mergeCell ref="E80:H80"/>
    <mergeCell ref="E75:H75"/>
    <mergeCell ref="E77:H77"/>
    <mergeCell ref="A76:Q76"/>
    <mergeCell ref="N75:O75"/>
    <mergeCell ref="I75:M75"/>
    <mergeCell ref="I77:M77"/>
    <mergeCell ref="N77:O77"/>
    <mergeCell ref="N78:O78"/>
    <mergeCell ref="N79:O79"/>
    <mergeCell ref="N80:O80"/>
    <mergeCell ref="I78:M78"/>
    <mergeCell ref="I79:M79"/>
    <mergeCell ref="I80:M80"/>
    <mergeCell ref="E86:H86"/>
    <mergeCell ref="A85:Q85"/>
    <mergeCell ref="E91:H91"/>
    <mergeCell ref="E92:H92"/>
    <mergeCell ref="E93:H93"/>
    <mergeCell ref="E87:H87"/>
    <mergeCell ref="E88:H88"/>
    <mergeCell ref="E89:H89"/>
    <mergeCell ref="N87:O87"/>
    <mergeCell ref="N88:O88"/>
    <mergeCell ref="N89:O89"/>
    <mergeCell ref="N91:O91"/>
    <mergeCell ref="N92:O92"/>
    <mergeCell ref="N93:O93"/>
    <mergeCell ref="E90:H90"/>
    <mergeCell ref="I90:M90"/>
    <mergeCell ref="N90:O90"/>
    <mergeCell ref="I87:M87"/>
    <mergeCell ref="I88:M88"/>
    <mergeCell ref="I89:M89"/>
    <mergeCell ref="I91:M91"/>
    <mergeCell ref="I92:M92"/>
    <mergeCell ref="I93:M93"/>
    <mergeCell ref="E97:H97"/>
    <mergeCell ref="E98:H98"/>
    <mergeCell ref="E99:H99"/>
    <mergeCell ref="E94:H94"/>
    <mergeCell ref="E95:H95"/>
    <mergeCell ref="E96:H96"/>
    <mergeCell ref="N94:O94"/>
    <mergeCell ref="N95:O95"/>
    <mergeCell ref="N96:O96"/>
    <mergeCell ref="N97:O97"/>
    <mergeCell ref="N98:O98"/>
    <mergeCell ref="N99:O99"/>
    <mergeCell ref="I94:M94"/>
    <mergeCell ref="I95:M95"/>
    <mergeCell ref="I96:M96"/>
    <mergeCell ref="I97:M97"/>
    <mergeCell ref="I98:M98"/>
    <mergeCell ref="I99:M99"/>
    <mergeCell ref="N102:O102"/>
    <mergeCell ref="N103:O103"/>
    <mergeCell ref="N104:O104"/>
    <mergeCell ref="N105:O105"/>
    <mergeCell ref="I105:M105"/>
    <mergeCell ref="I100:M100"/>
    <mergeCell ref="I101:M101"/>
    <mergeCell ref="I102:M102"/>
    <mergeCell ref="I103:M103"/>
    <mergeCell ref="I104:M104"/>
    <mergeCell ref="E116:H116"/>
    <mergeCell ref="I116:O116"/>
    <mergeCell ref="E112:H112"/>
    <mergeCell ref="E113:H113"/>
    <mergeCell ref="E114:H114"/>
    <mergeCell ref="N106:O106"/>
    <mergeCell ref="N107:O107"/>
    <mergeCell ref="I111:M111"/>
    <mergeCell ref="N111:O111"/>
    <mergeCell ref="I112:M112"/>
    <mergeCell ref="N112:O112"/>
    <mergeCell ref="I106:M106"/>
    <mergeCell ref="I107:M107"/>
    <mergeCell ref="I108:M108"/>
    <mergeCell ref="I109:M109"/>
    <mergeCell ref="I113:M113"/>
    <mergeCell ref="N113:O113"/>
    <mergeCell ref="N108:O108"/>
    <mergeCell ref="N109:O109"/>
    <mergeCell ref="I136:M136"/>
    <mergeCell ref="N136:O136"/>
    <mergeCell ref="E127:H127"/>
    <mergeCell ref="E128:H128"/>
    <mergeCell ref="E124:H124"/>
    <mergeCell ref="E125:H125"/>
    <mergeCell ref="E126:H126"/>
    <mergeCell ref="N124:O124"/>
    <mergeCell ref="N125:O125"/>
    <mergeCell ref="N126:O126"/>
    <mergeCell ref="N127:O127"/>
    <mergeCell ref="N128:O128"/>
    <mergeCell ref="I124:M124"/>
    <mergeCell ref="I125:M125"/>
    <mergeCell ref="I126:M126"/>
    <mergeCell ref="I127:M127"/>
    <mergeCell ref="I128:M128"/>
    <mergeCell ref="I134:O134"/>
    <mergeCell ref="E130:H130"/>
    <mergeCell ref="E131:H131"/>
    <mergeCell ref="E132:H132"/>
    <mergeCell ref="I130:M130"/>
    <mergeCell ref="N130:O130"/>
    <mergeCell ref="I131:M131"/>
    <mergeCell ref="N131:O131"/>
    <mergeCell ref="I132:M132"/>
    <mergeCell ref="N132:O132"/>
    <mergeCell ref="I133:M133"/>
    <mergeCell ref="N133:O133"/>
    <mergeCell ref="E144:H144"/>
    <mergeCell ref="E145:H145"/>
    <mergeCell ref="E146:H146"/>
    <mergeCell ref="E139:H139"/>
    <mergeCell ref="E141:H141"/>
    <mergeCell ref="E143:H143"/>
    <mergeCell ref="E136:H136"/>
    <mergeCell ref="E138:H138"/>
    <mergeCell ref="E133:H133"/>
    <mergeCell ref="E134:H134"/>
    <mergeCell ref="I138:M138"/>
    <mergeCell ref="I139:M139"/>
    <mergeCell ref="I141:M141"/>
    <mergeCell ref="I143:M143"/>
    <mergeCell ref="I144:M144"/>
    <mergeCell ref="I145:M145"/>
    <mergeCell ref="I146:M146"/>
    <mergeCell ref="N138:O138"/>
    <mergeCell ref="N139:O139"/>
    <mergeCell ref="E156:H156"/>
    <mergeCell ref="E157:H157"/>
    <mergeCell ref="I158:M158"/>
    <mergeCell ref="N158:O158"/>
    <mergeCell ref="I156:M156"/>
    <mergeCell ref="I157:M157"/>
    <mergeCell ref="N156:O156"/>
    <mergeCell ref="N157:O157"/>
    <mergeCell ref="E159:H159"/>
    <mergeCell ref="N159:O159"/>
    <mergeCell ref="E190:H190"/>
    <mergeCell ref="E192:H192"/>
    <mergeCell ref="I192:M192"/>
    <mergeCell ref="N192:O192"/>
    <mergeCell ref="E193:H193"/>
    <mergeCell ref="I193:M193"/>
    <mergeCell ref="N193:O193"/>
    <mergeCell ref="E160:H160"/>
    <mergeCell ref="I160:O160"/>
    <mergeCell ref="E169:H169"/>
    <mergeCell ref="E170:H170"/>
    <mergeCell ref="E171:H171"/>
    <mergeCell ref="E165:H165"/>
    <mergeCell ref="E166:H166"/>
    <mergeCell ref="E167:H167"/>
    <mergeCell ref="E162:H162"/>
    <mergeCell ref="E163:H163"/>
    <mergeCell ref="E164:H164"/>
    <mergeCell ref="E168:H168"/>
    <mergeCell ref="N205:O205"/>
    <mergeCell ref="N206:O206"/>
    <mergeCell ref="N207:O207"/>
    <mergeCell ref="I208:M208"/>
    <mergeCell ref="N208:O208"/>
    <mergeCell ref="E194:H194"/>
    <mergeCell ref="I194:M194"/>
    <mergeCell ref="N194:O194"/>
    <mergeCell ref="E195:H195"/>
    <mergeCell ref="I195:M195"/>
    <mergeCell ref="N195:O195"/>
    <mergeCell ref="E196:H196"/>
    <mergeCell ref="I196:M196"/>
    <mergeCell ref="N196:O196"/>
    <mergeCell ref="N200:O200"/>
    <mergeCell ref="E197:H197"/>
    <mergeCell ref="I197:O197"/>
    <mergeCell ref="E199:H199"/>
    <mergeCell ref="A198:Q198"/>
    <mergeCell ref="E204:H204"/>
    <mergeCell ref="E240:H240"/>
    <mergeCell ref="I240:O240"/>
    <mergeCell ref="E242:H242"/>
    <mergeCell ref="A241:Q241"/>
    <mergeCell ref="I242:M242"/>
    <mergeCell ref="N242:O242"/>
    <mergeCell ref="I243:M243"/>
    <mergeCell ref="N243:O243"/>
    <mergeCell ref="N244:O244"/>
    <mergeCell ref="I244:M244"/>
    <mergeCell ref="E246:H246"/>
    <mergeCell ref="I246:O246"/>
    <mergeCell ref="E248:H248"/>
    <mergeCell ref="A247:Q247"/>
    <mergeCell ref="N245:O245"/>
    <mergeCell ref="I245:M245"/>
    <mergeCell ref="I248:M248"/>
    <mergeCell ref="N248:O248"/>
    <mergeCell ref="I250:M250"/>
    <mergeCell ref="N250:O250"/>
    <mergeCell ref="I249:M249"/>
    <mergeCell ref="N249:O249"/>
    <mergeCell ref="E258:H258"/>
    <mergeCell ref="I258:O258"/>
    <mergeCell ref="I251:M251"/>
    <mergeCell ref="N251:O251"/>
    <mergeCell ref="N252:O252"/>
    <mergeCell ref="N253:O253"/>
    <mergeCell ref="N254:O254"/>
    <mergeCell ref="I252:M252"/>
    <mergeCell ref="I253:M253"/>
    <mergeCell ref="I254:M254"/>
    <mergeCell ref="I255:M255"/>
    <mergeCell ref="N255:O255"/>
    <mergeCell ref="I256:M256"/>
    <mergeCell ref="N256:O256"/>
    <mergeCell ref="I257:M257"/>
    <mergeCell ref="N257:O257"/>
    <mergeCell ref="E282:H282"/>
    <mergeCell ref="A281:Q281"/>
    <mergeCell ref="I283:M283"/>
    <mergeCell ref="N283:O283"/>
    <mergeCell ref="I284:M284"/>
    <mergeCell ref="N284:O284"/>
    <mergeCell ref="I285:M285"/>
    <mergeCell ref="N285:O285"/>
    <mergeCell ref="I286:M286"/>
    <mergeCell ref="N286:O286"/>
    <mergeCell ref="I282:M282"/>
    <mergeCell ref="N282:O282"/>
    <mergeCell ref="E292:H292"/>
    <mergeCell ref="I292:O292"/>
    <mergeCell ref="I287:M287"/>
    <mergeCell ref="N287:O287"/>
    <mergeCell ref="I288:M288"/>
    <mergeCell ref="N288:O288"/>
    <mergeCell ref="I289:M289"/>
    <mergeCell ref="N289:O289"/>
    <mergeCell ref="I290:M290"/>
    <mergeCell ref="N290:O290"/>
    <mergeCell ref="I291:M291"/>
    <mergeCell ref="N291:O291"/>
    <mergeCell ref="A293:Q293"/>
    <mergeCell ref="I294:M294"/>
    <mergeCell ref="N294:O294"/>
    <mergeCell ref="N295:O295"/>
    <mergeCell ref="N296:O296"/>
    <mergeCell ref="N297:O297"/>
    <mergeCell ref="I295:M295"/>
    <mergeCell ref="I296:M296"/>
    <mergeCell ref="I297:M297"/>
    <mergeCell ref="E298:H298"/>
    <mergeCell ref="I298:O298"/>
    <mergeCell ref="E300:H300"/>
    <mergeCell ref="I300:O300"/>
    <mergeCell ref="I301:O301"/>
    <mergeCell ref="I302:O302"/>
    <mergeCell ref="A299:Q299"/>
    <mergeCell ref="E294:H294"/>
    <mergeCell ref="E295:H295"/>
    <mergeCell ref="E296:H296"/>
    <mergeCell ref="E297:H297"/>
    <mergeCell ref="E309:H309"/>
    <mergeCell ref="I309:O309"/>
    <mergeCell ref="E311:H311"/>
    <mergeCell ref="I311:O311"/>
    <mergeCell ref="A310:Q310"/>
    <mergeCell ref="I305:O305"/>
    <mergeCell ref="I306:O306"/>
    <mergeCell ref="I307:O307"/>
    <mergeCell ref="I308:O308"/>
    <mergeCell ref="I320:O320"/>
    <mergeCell ref="I321:O321"/>
    <mergeCell ref="I319:O319"/>
    <mergeCell ref="I312:O312"/>
    <mergeCell ref="I313:O313"/>
    <mergeCell ref="I314:O314"/>
    <mergeCell ref="I315:O315"/>
    <mergeCell ref="I316:O316"/>
    <mergeCell ref="I303:O303"/>
    <mergeCell ref="I304:O304"/>
    <mergeCell ref="E349:H349"/>
    <mergeCell ref="I349:O349"/>
    <mergeCell ref="E342:H342"/>
    <mergeCell ref="I342:O342"/>
    <mergeCell ref="I343:O343"/>
    <mergeCell ref="I344:O344"/>
    <mergeCell ref="I345:O345"/>
    <mergeCell ref="I346:O346"/>
    <mergeCell ref="I330:O330"/>
    <mergeCell ref="I331:O331"/>
    <mergeCell ref="I332:O332"/>
    <mergeCell ref="I333:O333"/>
    <mergeCell ref="I334:O334"/>
    <mergeCell ref="A129:Q129"/>
    <mergeCell ref="A135:Q135"/>
    <mergeCell ref="A154:Q154"/>
    <mergeCell ref="A161:Q161"/>
    <mergeCell ref="A178:Q178"/>
    <mergeCell ref="A184:Q184"/>
    <mergeCell ref="I347:O347"/>
    <mergeCell ref="I348:O348"/>
    <mergeCell ref="I335:O335"/>
    <mergeCell ref="I336:O336"/>
    <mergeCell ref="I337:O337"/>
    <mergeCell ref="E340:H340"/>
    <mergeCell ref="I340:O340"/>
    <mergeCell ref="A341:Q341"/>
    <mergeCell ref="I338:O338"/>
    <mergeCell ref="I339:O339"/>
    <mergeCell ref="I324:O324"/>
    <mergeCell ref="E326:H326"/>
    <mergeCell ref="I326:O326"/>
    <mergeCell ref="E328:H328"/>
    <mergeCell ref="I328:O328"/>
    <mergeCell ref="I329:O329"/>
    <mergeCell ref="A327:Q327"/>
    <mergeCell ref="I325:O325"/>
    <mergeCell ref="I162:M162"/>
    <mergeCell ref="N162:O162"/>
    <mergeCell ref="I164:M164"/>
    <mergeCell ref="I165:M165"/>
    <mergeCell ref="I163:M163"/>
    <mergeCell ref="E147:H147"/>
    <mergeCell ref="I147:M147"/>
    <mergeCell ref="I150:M150"/>
    <mergeCell ref="I151:M151"/>
    <mergeCell ref="I152:M152"/>
    <mergeCell ref="I155:M155"/>
    <mergeCell ref="N155:O155"/>
    <mergeCell ref="N149:O149"/>
    <mergeCell ref="N150:O150"/>
    <mergeCell ref="N151:O151"/>
    <mergeCell ref="N152:O152"/>
    <mergeCell ref="E148:H148"/>
    <mergeCell ref="E149:H149"/>
    <mergeCell ref="E150:H150"/>
    <mergeCell ref="E153:H153"/>
    <mergeCell ref="E151:H151"/>
    <mergeCell ref="E152:H152"/>
    <mergeCell ref="E158:H158"/>
    <mergeCell ref="E155:H155"/>
    <mergeCell ref="E175:H175"/>
    <mergeCell ref="E176:H176"/>
    <mergeCell ref="E177:H177"/>
    <mergeCell ref="E172:H172"/>
    <mergeCell ref="E173:H173"/>
    <mergeCell ref="E174:H174"/>
    <mergeCell ref="N143:O143"/>
    <mergeCell ref="N144:O144"/>
    <mergeCell ref="N145:O145"/>
    <mergeCell ref="N146:O146"/>
    <mergeCell ref="N147:O147"/>
    <mergeCell ref="N148:O148"/>
    <mergeCell ref="I175:M175"/>
    <mergeCell ref="I176:M176"/>
    <mergeCell ref="I148:M148"/>
    <mergeCell ref="I149:M149"/>
    <mergeCell ref="I169:M169"/>
    <mergeCell ref="I170:M170"/>
    <mergeCell ref="I171:M171"/>
    <mergeCell ref="I172:M172"/>
    <mergeCell ref="I173:M173"/>
    <mergeCell ref="I153:M153"/>
    <mergeCell ref="N153:O153"/>
    <mergeCell ref="I159:M159"/>
    <mergeCell ref="I177:M177"/>
    <mergeCell ref="N163:O163"/>
    <mergeCell ref="N164:O164"/>
    <mergeCell ref="N165:O165"/>
    <mergeCell ref="N166:O166"/>
    <mergeCell ref="N167:O167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I174:M174"/>
    <mergeCell ref="I168:M168"/>
    <mergeCell ref="N168:O168"/>
    <mergeCell ref="I166:M166"/>
    <mergeCell ref="I167:M167"/>
    <mergeCell ref="I179:M179"/>
    <mergeCell ref="N179:O179"/>
    <mergeCell ref="I180:M180"/>
    <mergeCell ref="N180:O180"/>
    <mergeCell ref="I181:M181"/>
    <mergeCell ref="N181:O181"/>
    <mergeCell ref="I182:M182"/>
    <mergeCell ref="N182:O182"/>
    <mergeCell ref="E186:H186"/>
    <mergeCell ref="I185:M185"/>
    <mergeCell ref="N185:O185"/>
    <mergeCell ref="I186:M186"/>
    <mergeCell ref="N186:O186"/>
    <mergeCell ref="E185:H185"/>
    <mergeCell ref="E181:H181"/>
    <mergeCell ref="E182:H182"/>
    <mergeCell ref="E183:H183"/>
    <mergeCell ref="I183:O183"/>
    <mergeCell ref="E179:H179"/>
    <mergeCell ref="E180:H180"/>
    <mergeCell ref="N25:O25"/>
    <mergeCell ref="E45:H45"/>
    <mergeCell ref="I45:M45"/>
    <mergeCell ref="N45:O45"/>
    <mergeCell ref="N28:O28"/>
    <mergeCell ref="A39:Q39"/>
    <mergeCell ref="A40:D40"/>
    <mergeCell ref="E84:H84"/>
    <mergeCell ref="I84:O84"/>
    <mergeCell ref="E81:H81"/>
    <mergeCell ref="E82:H82"/>
    <mergeCell ref="E83:H83"/>
    <mergeCell ref="N81:O81"/>
    <mergeCell ref="N82:O82"/>
    <mergeCell ref="N83:O83"/>
    <mergeCell ref="I81:M81"/>
    <mergeCell ref="I82:M82"/>
    <mergeCell ref="I83:M83"/>
    <mergeCell ref="E72:H72"/>
    <mergeCell ref="E73:H73"/>
    <mergeCell ref="E74:H74"/>
    <mergeCell ref="E69:H69"/>
    <mergeCell ref="E70:H70"/>
    <mergeCell ref="E71:H71"/>
    <mergeCell ref="N31:O31"/>
    <mergeCell ref="N32:O32"/>
    <mergeCell ref="E34:H34"/>
    <mergeCell ref="E35:H35"/>
    <mergeCell ref="I34:M34"/>
    <mergeCell ref="I35:M35"/>
    <mergeCell ref="N34:O34"/>
    <mergeCell ref="N35:O35"/>
    <mergeCell ref="N46:O46"/>
    <mergeCell ref="E42:H42"/>
    <mergeCell ref="E43:H43"/>
    <mergeCell ref="E44:H44"/>
    <mergeCell ref="E40:H40"/>
    <mergeCell ref="E41:H41"/>
    <mergeCell ref="I40:M40"/>
    <mergeCell ref="N40:O40"/>
    <mergeCell ref="N41:O41"/>
    <mergeCell ref="N42:O42"/>
    <mergeCell ref="N43:O43"/>
    <mergeCell ref="N44:O44"/>
    <mergeCell ref="I41:M41"/>
    <mergeCell ref="I42:M42"/>
    <mergeCell ref="I43:M43"/>
    <mergeCell ref="I44:M44"/>
    <mergeCell ref="I118:M118"/>
    <mergeCell ref="N118:O118"/>
    <mergeCell ref="N119:O119"/>
    <mergeCell ref="I119:M119"/>
    <mergeCell ref="A117:Q117"/>
    <mergeCell ref="E121:H121"/>
    <mergeCell ref="E122:H122"/>
    <mergeCell ref="E123:H123"/>
    <mergeCell ref="E118:H118"/>
    <mergeCell ref="E119:H119"/>
    <mergeCell ref="E120:H120"/>
    <mergeCell ref="N120:O120"/>
    <mergeCell ref="N121:O121"/>
    <mergeCell ref="N122:O122"/>
    <mergeCell ref="N123:O123"/>
    <mergeCell ref="I120:M120"/>
    <mergeCell ref="I121:M121"/>
    <mergeCell ref="I122:M122"/>
    <mergeCell ref="I123:M123"/>
    <mergeCell ref="N47:O47"/>
    <mergeCell ref="E46:H46"/>
    <mergeCell ref="I46:M46"/>
    <mergeCell ref="E47:H47"/>
    <mergeCell ref="I47:M47"/>
    <mergeCell ref="I114:M114"/>
    <mergeCell ref="N114:O114"/>
    <mergeCell ref="I115:M115"/>
    <mergeCell ref="N115:O115"/>
    <mergeCell ref="E109:H109"/>
    <mergeCell ref="E111:H111"/>
    <mergeCell ref="E106:H106"/>
    <mergeCell ref="E107:H107"/>
    <mergeCell ref="E108:H108"/>
    <mergeCell ref="A110:Q110"/>
    <mergeCell ref="E115:H115"/>
    <mergeCell ref="E103:H103"/>
    <mergeCell ref="E104:H104"/>
    <mergeCell ref="E105:H105"/>
    <mergeCell ref="E100:H100"/>
    <mergeCell ref="E101:H101"/>
    <mergeCell ref="E102:H102"/>
    <mergeCell ref="N100:O100"/>
    <mergeCell ref="N101:O101"/>
    <mergeCell ref="E137:H137"/>
    <mergeCell ref="I137:M137"/>
    <mergeCell ref="N137:O137"/>
    <mergeCell ref="E140:H140"/>
    <mergeCell ref="I140:M140"/>
    <mergeCell ref="N140:O140"/>
    <mergeCell ref="E142:H142"/>
    <mergeCell ref="I142:M142"/>
    <mergeCell ref="N142:O142"/>
    <mergeCell ref="N141:O141"/>
    <mergeCell ref="I219:M219"/>
    <mergeCell ref="N219:O219"/>
    <mergeCell ref="I220:M220"/>
    <mergeCell ref="N220:O220"/>
    <mergeCell ref="I200:M200"/>
    <mergeCell ref="I201:M201"/>
    <mergeCell ref="I209:M209"/>
    <mergeCell ref="I206:M206"/>
    <mergeCell ref="I202:M202"/>
    <mergeCell ref="I207:M207"/>
    <mergeCell ref="I205:M205"/>
    <mergeCell ref="I204:M204"/>
    <mergeCell ref="I203:M203"/>
    <mergeCell ref="I216:O216"/>
    <mergeCell ref="A217:Q217"/>
    <mergeCell ref="I212:M212"/>
    <mergeCell ref="N212:O212"/>
    <mergeCell ref="I213:M213"/>
    <mergeCell ref="N213:O213"/>
    <mergeCell ref="I214:M214"/>
    <mergeCell ref="N214:O214"/>
    <mergeCell ref="E211:H211"/>
    <mergeCell ref="A210:Q210"/>
    <mergeCell ref="N209:O209"/>
    <mergeCell ref="N187:O187"/>
    <mergeCell ref="I188:M188"/>
    <mergeCell ref="N188:O188"/>
    <mergeCell ref="I189:M189"/>
    <mergeCell ref="N189:O189"/>
    <mergeCell ref="I190:M190"/>
    <mergeCell ref="N190:O190"/>
    <mergeCell ref="A191:Q191"/>
    <mergeCell ref="E218:H218"/>
    <mergeCell ref="I218:M218"/>
    <mergeCell ref="N218:O218"/>
    <mergeCell ref="E189:H189"/>
    <mergeCell ref="E188:H188"/>
    <mergeCell ref="E187:H187"/>
    <mergeCell ref="I187:M187"/>
    <mergeCell ref="E216:H216"/>
    <mergeCell ref="I199:M199"/>
    <mergeCell ref="N199:O199"/>
    <mergeCell ref="I211:M211"/>
    <mergeCell ref="N211:O211"/>
    <mergeCell ref="N201:O201"/>
    <mergeCell ref="N202:O202"/>
    <mergeCell ref="N203:O203"/>
    <mergeCell ref="N204:O204"/>
    <mergeCell ref="I237:M237"/>
    <mergeCell ref="N237:O237"/>
    <mergeCell ref="I230:M230"/>
    <mergeCell ref="N230:O230"/>
    <mergeCell ref="I231:M231"/>
    <mergeCell ref="N231:O231"/>
    <mergeCell ref="I224:M224"/>
    <mergeCell ref="N224:O224"/>
    <mergeCell ref="I226:M226"/>
    <mergeCell ref="N226:O226"/>
    <mergeCell ref="I228:M228"/>
    <mergeCell ref="N228:O228"/>
    <mergeCell ref="I225:M225"/>
    <mergeCell ref="I227:M227"/>
    <mergeCell ref="N225:O225"/>
    <mergeCell ref="N227:O227"/>
    <mergeCell ref="I239:M239"/>
    <mergeCell ref="N239:O239"/>
    <mergeCell ref="I215:M215"/>
    <mergeCell ref="N215:O215"/>
    <mergeCell ref="I234:M234"/>
    <mergeCell ref="N234:O234"/>
    <mergeCell ref="I235:M235"/>
    <mergeCell ref="N235:O235"/>
    <mergeCell ref="I236:M236"/>
    <mergeCell ref="N236:O236"/>
    <mergeCell ref="I232:M232"/>
    <mergeCell ref="N232:O232"/>
    <mergeCell ref="I238:M238"/>
    <mergeCell ref="N238:O238"/>
    <mergeCell ref="I233:M233"/>
    <mergeCell ref="N233:O233"/>
    <mergeCell ref="N229:O229"/>
    <mergeCell ref="I221:M221"/>
    <mergeCell ref="N221:O221"/>
    <mergeCell ref="I222:M222"/>
    <mergeCell ref="N222:O222"/>
    <mergeCell ref="I223:M223"/>
    <mergeCell ref="N223:O223"/>
    <mergeCell ref="I229:M229"/>
    <mergeCell ref="I322:O322"/>
    <mergeCell ref="I323:O323"/>
    <mergeCell ref="A259:Q259"/>
    <mergeCell ref="E260:H260"/>
    <mergeCell ref="I260:M260"/>
    <mergeCell ref="N260:O260"/>
    <mergeCell ref="E261:H261"/>
    <mergeCell ref="I261:M261"/>
    <mergeCell ref="N261:O261"/>
    <mergeCell ref="E262:H262"/>
    <mergeCell ref="I262:M262"/>
    <mergeCell ref="N262:O262"/>
    <mergeCell ref="E263:H263"/>
    <mergeCell ref="I263:M263"/>
    <mergeCell ref="N263:O263"/>
    <mergeCell ref="E264:H264"/>
    <mergeCell ref="I264:M264"/>
    <mergeCell ref="N264:O264"/>
    <mergeCell ref="A266:Q266"/>
    <mergeCell ref="E267:H267"/>
    <mergeCell ref="I267:M267"/>
    <mergeCell ref="N267:O267"/>
    <mergeCell ref="I317:O317"/>
    <mergeCell ref="I318:O318"/>
    <mergeCell ref="E268:H268"/>
    <mergeCell ref="I268:M268"/>
    <mergeCell ref="N268:O268"/>
    <mergeCell ref="E269:H269"/>
    <mergeCell ref="I269:M269"/>
    <mergeCell ref="N269:O269"/>
    <mergeCell ref="E270:H270"/>
    <mergeCell ref="I270:M270"/>
    <mergeCell ref="N270:O270"/>
    <mergeCell ref="E271:H271"/>
    <mergeCell ref="I271:M271"/>
    <mergeCell ref="N271:O271"/>
    <mergeCell ref="A273:Q273"/>
    <mergeCell ref="E274:H274"/>
    <mergeCell ref="I274:M274"/>
    <mergeCell ref="N274:O274"/>
    <mergeCell ref="E275:H275"/>
    <mergeCell ref="I275:M275"/>
    <mergeCell ref="N275:O275"/>
    <mergeCell ref="E276:H276"/>
    <mergeCell ref="I276:M276"/>
    <mergeCell ref="N276:O276"/>
    <mergeCell ref="E278:H278"/>
    <mergeCell ref="I278:M278"/>
    <mergeCell ref="N278:O278"/>
    <mergeCell ref="E279:H279"/>
    <mergeCell ref="I279:M279"/>
    <mergeCell ref="N279:O279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Conex surveliitmikud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2026-06-09T07:03:30Z</dcterms:modified>
</cp:coreProperties>
</file>