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Must ja tsingitud liitmik" sheetId="4" r:id="rId1"/>
  </sheets>
  <calcPr calcId="145621"/>
</workbook>
</file>

<file path=xl/calcChain.xml><?xml version="1.0" encoding="utf-8"?>
<calcChain xmlns="http://schemas.openxmlformats.org/spreadsheetml/2006/main">
  <c r="I92" i="4" l="1"/>
  <c r="I91" i="4"/>
  <c r="I90" i="4"/>
  <c r="N22" i="4"/>
  <c r="N21" i="4"/>
  <c r="N20" i="4"/>
  <c r="I22" i="4"/>
  <c r="N363" i="4" l="1"/>
  <c r="N362" i="4"/>
  <c r="N361" i="4"/>
  <c r="N353" i="4"/>
  <c r="I353" i="4"/>
  <c r="N352" i="4"/>
  <c r="I352" i="4"/>
  <c r="N351" i="4"/>
  <c r="I351" i="4"/>
  <c r="N350" i="4"/>
  <c r="I350" i="4"/>
  <c r="N349" i="4"/>
  <c r="I349" i="4"/>
  <c r="N348" i="4"/>
  <c r="I348" i="4"/>
  <c r="N347" i="4"/>
  <c r="I347" i="4"/>
  <c r="I339" i="4"/>
  <c r="N338" i="4"/>
  <c r="I338" i="4"/>
  <c r="N337" i="4"/>
  <c r="I337" i="4"/>
  <c r="N336" i="4"/>
  <c r="I336" i="4"/>
  <c r="N335" i="4"/>
  <c r="I335" i="4"/>
  <c r="N334" i="4"/>
  <c r="I334" i="4"/>
  <c r="N333" i="4"/>
  <c r="I333" i="4"/>
  <c r="N332" i="4"/>
  <c r="I332" i="4"/>
  <c r="N324" i="4"/>
  <c r="I324" i="4"/>
  <c r="N323" i="4"/>
  <c r="I323" i="4"/>
  <c r="N322" i="4"/>
  <c r="I322" i="4"/>
  <c r="N321" i="4"/>
  <c r="I321" i="4"/>
  <c r="N320" i="4"/>
  <c r="I320" i="4"/>
  <c r="N319" i="4"/>
  <c r="I319" i="4"/>
  <c r="N318" i="4"/>
  <c r="I318" i="4"/>
  <c r="I310" i="4"/>
  <c r="I309" i="4"/>
  <c r="I308" i="4"/>
  <c r="N307" i="4"/>
  <c r="I307" i="4"/>
  <c r="N306" i="4"/>
  <c r="I306" i="4"/>
  <c r="N305" i="4"/>
  <c r="I305" i="4"/>
  <c r="N304" i="4"/>
  <c r="I304" i="4"/>
  <c r="N303" i="4"/>
  <c r="I303" i="4"/>
  <c r="N302" i="4"/>
  <c r="I302" i="4"/>
  <c r="N294" i="4"/>
  <c r="N293" i="4"/>
  <c r="I293" i="4"/>
  <c r="N292" i="4"/>
  <c r="I292" i="4"/>
  <c r="N291" i="4"/>
  <c r="I291" i="4"/>
  <c r="N290" i="4"/>
  <c r="I290" i="4"/>
  <c r="N289" i="4"/>
  <c r="I289" i="4"/>
  <c r="N288" i="4"/>
  <c r="I288" i="4"/>
  <c r="N287" i="4"/>
  <c r="I287" i="4"/>
  <c r="N286" i="4"/>
  <c r="I286" i="4"/>
  <c r="N278" i="4"/>
  <c r="N277" i="4"/>
  <c r="I277" i="4"/>
  <c r="N276" i="4"/>
  <c r="I276" i="4"/>
  <c r="N275" i="4"/>
  <c r="I275" i="4"/>
  <c r="N274" i="4"/>
  <c r="I274" i="4"/>
  <c r="N273" i="4"/>
  <c r="I273" i="4"/>
  <c r="N272" i="4"/>
  <c r="I272" i="4"/>
  <c r="N271" i="4"/>
  <c r="I271" i="4"/>
  <c r="N270" i="4"/>
  <c r="I270" i="4"/>
  <c r="I269" i="4"/>
  <c r="N261" i="4"/>
  <c r="N260" i="4"/>
  <c r="I260" i="4"/>
  <c r="N259" i="4"/>
  <c r="I259" i="4"/>
  <c r="N258" i="4"/>
  <c r="I258" i="4"/>
  <c r="N257" i="4"/>
  <c r="I257" i="4"/>
  <c r="N256" i="4"/>
  <c r="I256" i="4"/>
  <c r="N255" i="4"/>
  <c r="I255" i="4"/>
  <c r="N254" i="4"/>
  <c r="I254" i="4"/>
  <c r="N253" i="4"/>
  <c r="I253" i="4"/>
  <c r="I252" i="4"/>
  <c r="N244" i="4"/>
  <c r="I244" i="4"/>
  <c r="N243" i="4"/>
  <c r="I243" i="4"/>
  <c r="N242" i="4"/>
  <c r="I241" i="4"/>
  <c r="N240" i="4"/>
  <c r="N239" i="4"/>
  <c r="I239" i="4"/>
  <c r="I238" i="4"/>
  <c r="N237" i="4"/>
  <c r="I237" i="4"/>
  <c r="N236" i="4"/>
  <c r="I236" i="4"/>
  <c r="N228" i="4"/>
  <c r="N227" i="4"/>
  <c r="I227" i="4"/>
  <c r="N226" i="4"/>
  <c r="I226" i="4"/>
  <c r="N225" i="4"/>
  <c r="I225" i="4"/>
  <c r="N224" i="4"/>
  <c r="I224" i="4"/>
  <c r="N223" i="4"/>
  <c r="I223" i="4"/>
  <c r="N222" i="4"/>
  <c r="I222" i="4"/>
  <c r="N221" i="4"/>
  <c r="I221" i="4"/>
  <c r="I220" i="4"/>
  <c r="N219" i="4"/>
  <c r="I219" i="4"/>
  <c r="N218" i="4"/>
  <c r="I218" i="4"/>
  <c r="N217" i="4"/>
  <c r="I217" i="4"/>
  <c r="N216" i="4"/>
  <c r="I216" i="4"/>
  <c r="N215" i="4"/>
  <c r="I215" i="4"/>
  <c r="N214" i="4"/>
  <c r="I214" i="4"/>
  <c r="I213" i="4"/>
  <c r="N205" i="4"/>
  <c r="N204" i="4"/>
  <c r="N203" i="4"/>
  <c r="N202" i="4"/>
  <c r="I202" i="4"/>
  <c r="N201" i="4"/>
  <c r="N200" i="4"/>
  <c r="I200" i="4"/>
  <c r="N199" i="4"/>
  <c r="I199" i="4"/>
  <c r="N198" i="4"/>
  <c r="I198" i="4"/>
  <c r="N197" i="4"/>
  <c r="I197" i="4"/>
  <c r="N196" i="4"/>
  <c r="I196" i="4"/>
  <c r="N195" i="4"/>
  <c r="I195" i="4"/>
  <c r="I194" i="4"/>
  <c r="N193" i="4"/>
  <c r="I193" i="4"/>
  <c r="N192" i="4"/>
  <c r="I192" i="4"/>
  <c r="N191" i="4"/>
  <c r="I191" i="4"/>
  <c r="I190" i="4"/>
  <c r="N189" i="4"/>
  <c r="I189" i="4"/>
  <c r="N188" i="4"/>
  <c r="I188" i="4"/>
  <c r="N187" i="4"/>
  <c r="I187" i="4"/>
  <c r="N186" i="4"/>
  <c r="I186" i="4"/>
  <c r="N185" i="4"/>
  <c r="I185" i="4"/>
  <c r="N184" i="4"/>
  <c r="I184" i="4"/>
  <c r="N183" i="4"/>
  <c r="I183" i="4"/>
  <c r="N175" i="4"/>
  <c r="N174" i="4"/>
  <c r="N173" i="4"/>
  <c r="I173" i="4"/>
  <c r="N172" i="4"/>
  <c r="I172" i="4"/>
  <c r="N171" i="4"/>
  <c r="I171" i="4"/>
  <c r="N170" i="4"/>
  <c r="I170" i="4"/>
  <c r="N169" i="4"/>
  <c r="I169" i="4"/>
  <c r="N168" i="4"/>
  <c r="I168" i="4"/>
  <c r="N167" i="4"/>
  <c r="N166" i="4"/>
  <c r="N165" i="4"/>
  <c r="I165" i="4"/>
  <c r="N164" i="4"/>
  <c r="I164" i="4"/>
  <c r="N163" i="4"/>
  <c r="I163" i="4"/>
  <c r="N162" i="4"/>
  <c r="I162" i="4"/>
  <c r="N161" i="4"/>
  <c r="I161" i="4"/>
  <c r="N160" i="4"/>
  <c r="I160" i="4"/>
  <c r="N159" i="4"/>
  <c r="I159" i="4"/>
  <c r="N158" i="4"/>
  <c r="I158" i="4"/>
  <c r="N157" i="4"/>
  <c r="I157" i="4"/>
  <c r="N156" i="4"/>
  <c r="I156" i="4"/>
  <c r="N148" i="4"/>
  <c r="I148" i="4"/>
  <c r="N147" i="4"/>
  <c r="I147" i="4"/>
  <c r="N146" i="4"/>
  <c r="I146" i="4"/>
  <c r="N145" i="4"/>
  <c r="I145" i="4"/>
  <c r="N144" i="4"/>
  <c r="I144" i="4"/>
  <c r="N143" i="4"/>
  <c r="I143" i="4"/>
  <c r="N135" i="4"/>
  <c r="N134" i="4"/>
  <c r="N133" i="4"/>
  <c r="N132" i="4"/>
  <c r="I132" i="4"/>
  <c r="N131" i="4"/>
  <c r="I131" i="4"/>
  <c r="N130" i="4"/>
  <c r="N129" i="4"/>
  <c r="I129" i="4"/>
  <c r="N128" i="4"/>
  <c r="I128" i="4"/>
  <c r="N127" i="4"/>
  <c r="I127" i="4"/>
  <c r="N126" i="4"/>
  <c r="I126" i="4"/>
  <c r="N125" i="4"/>
  <c r="I125" i="4"/>
  <c r="N124" i="4"/>
  <c r="I124" i="4"/>
  <c r="N123" i="4"/>
  <c r="I123" i="4"/>
  <c r="N122" i="4"/>
  <c r="I122" i="4"/>
  <c r="N121" i="4"/>
  <c r="I121" i="4"/>
  <c r="N120" i="4"/>
  <c r="I120" i="4"/>
  <c r="N119" i="4"/>
  <c r="I119" i="4"/>
  <c r="N118" i="4"/>
  <c r="I118" i="4"/>
  <c r="N117" i="4"/>
  <c r="N116" i="4"/>
  <c r="I116" i="4"/>
  <c r="N115" i="4"/>
  <c r="I115" i="4"/>
  <c r="N114" i="4"/>
  <c r="I114" i="4"/>
  <c r="N113" i="4"/>
  <c r="N112" i="4"/>
  <c r="I112" i="4"/>
  <c r="I111" i="4"/>
  <c r="N110" i="4"/>
  <c r="N109" i="4"/>
  <c r="N108" i="4"/>
  <c r="I108" i="4"/>
  <c r="N107" i="4"/>
  <c r="I107" i="4"/>
  <c r="N106" i="4"/>
  <c r="I106" i="4"/>
  <c r="N105" i="4"/>
  <c r="I105" i="4"/>
  <c r="N104" i="4"/>
  <c r="I104" i="4"/>
  <c r="N103" i="4"/>
  <c r="I103" i="4"/>
  <c r="N102" i="4"/>
  <c r="I102" i="4"/>
  <c r="N101" i="4"/>
  <c r="I101" i="4"/>
  <c r="N93" i="4"/>
  <c r="N92" i="4"/>
  <c r="N91" i="4"/>
  <c r="N90" i="4"/>
  <c r="N82" i="4"/>
  <c r="I82" i="4"/>
  <c r="N81" i="4"/>
  <c r="I81" i="4"/>
  <c r="N80" i="4"/>
  <c r="I80" i="4"/>
  <c r="N79" i="4"/>
  <c r="I79" i="4"/>
  <c r="N78" i="4"/>
  <c r="I78" i="4"/>
  <c r="N77" i="4"/>
  <c r="I77" i="4"/>
  <c r="N69" i="4"/>
  <c r="N68" i="4"/>
  <c r="I68" i="4"/>
  <c r="N67" i="4"/>
  <c r="I67" i="4"/>
  <c r="N66" i="4"/>
  <c r="I66" i="4"/>
  <c r="N65" i="4"/>
  <c r="I65" i="4"/>
  <c r="N64" i="4"/>
  <c r="I64" i="4"/>
  <c r="N63" i="4"/>
  <c r="I63" i="4"/>
  <c r="N62" i="4"/>
  <c r="I62" i="4"/>
  <c r="I61" i="4"/>
  <c r="N53" i="4"/>
  <c r="I53" i="4"/>
  <c r="N52" i="4"/>
  <c r="I52" i="4"/>
  <c r="N51" i="4"/>
  <c r="I51" i="4"/>
  <c r="N50" i="4"/>
  <c r="I50" i="4"/>
  <c r="N49" i="4"/>
  <c r="N48" i="4"/>
  <c r="N47" i="4"/>
  <c r="I47" i="4"/>
  <c r="N46" i="4"/>
  <c r="I46" i="4"/>
  <c r="N45" i="4"/>
  <c r="I45" i="4"/>
  <c r="N44" i="4"/>
  <c r="I44" i="4"/>
  <c r="N43" i="4"/>
  <c r="I43" i="4"/>
  <c r="N42" i="4"/>
  <c r="I42" i="4"/>
  <c r="N41" i="4"/>
  <c r="I41" i="4"/>
  <c r="N40" i="4"/>
  <c r="I40" i="4"/>
  <c r="N32" i="4"/>
  <c r="I32" i="4"/>
  <c r="N31" i="4"/>
  <c r="I31" i="4"/>
  <c r="N30" i="4"/>
  <c r="I30" i="4"/>
  <c r="I21" i="4"/>
  <c r="I20" i="4"/>
</calcChain>
</file>

<file path=xl/comments1.xml><?xml version="1.0" encoding="utf-8"?>
<comments xmlns="http://schemas.openxmlformats.org/spreadsheetml/2006/main">
  <authors>
    <author>Mikko</author>
  </authors>
  <commentList>
    <comment ref="N8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<sst xmlns="http://schemas.openxmlformats.org/spreadsheetml/2006/main" count="827" uniqueCount="500">
  <si>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</si>
  <si>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</si>
  <si>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</si>
  <si>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</si>
  <si>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</si>
  <si>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</si>
  <si>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</si>
  <si>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</si>
  <si>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</si>
  <si>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</si>
  <si>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</si>
  <si>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</si>
  <si>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</si>
  <si>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</si>
  <si>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www.hals.ee</t>
  </si>
  <si>
    <t>Netohind</t>
  </si>
  <si>
    <t>Põhihind</t>
  </si>
  <si>
    <t>Kood</t>
  </si>
  <si>
    <t>Mõõt</t>
  </si>
  <si>
    <t>0704004</t>
  </si>
  <si>
    <t>1/2"</t>
  </si>
  <si>
    <t>0704005</t>
  </si>
  <si>
    <t>3/4"</t>
  </si>
  <si>
    <t>1"</t>
  </si>
  <si>
    <t>1 1/4"</t>
  </si>
  <si>
    <t>1 1/2"</t>
  </si>
  <si>
    <t>2"</t>
  </si>
  <si>
    <t>0709003</t>
  </si>
  <si>
    <t>3/8"</t>
  </si>
  <si>
    <t>0709004</t>
  </si>
  <si>
    <t>0709005</t>
  </si>
  <si>
    <t>0709006</t>
  </si>
  <si>
    <t>0709007</t>
  </si>
  <si>
    <t>0709008</t>
  </si>
  <si>
    <t>0709009</t>
  </si>
  <si>
    <t>0709010</t>
  </si>
  <si>
    <t>2 1/2"</t>
  </si>
  <si>
    <t>0709110</t>
  </si>
  <si>
    <t>3/4" x 1/2"</t>
  </si>
  <si>
    <t>0709114</t>
  </si>
  <si>
    <t>1" x 3/4"</t>
  </si>
  <si>
    <t>0709118</t>
  </si>
  <si>
    <t>1 1/4" x 1"</t>
  </si>
  <si>
    <t>0709203</t>
  </si>
  <si>
    <t>0709204</t>
  </si>
  <si>
    <t>0709205</t>
  </si>
  <si>
    <t>0709206</t>
  </si>
  <si>
    <t>0709207</t>
  </si>
  <si>
    <t>0709208</t>
  </si>
  <si>
    <t>0709209</t>
  </si>
  <si>
    <t>0709804</t>
  </si>
  <si>
    <t>0709805</t>
  </si>
  <si>
    <t>0709806</t>
  </si>
  <si>
    <t>0709807</t>
  </si>
  <si>
    <t>0709808</t>
  </si>
  <si>
    <t>0709809</t>
  </si>
  <si>
    <t>0713003</t>
  </si>
  <si>
    <t>0713004</t>
  </si>
  <si>
    <t>0713005</t>
  </si>
  <si>
    <t>0713006</t>
  </si>
  <si>
    <t>0713007</t>
  </si>
  <si>
    <t>0713008</t>
  </si>
  <si>
    <t>0713009</t>
  </si>
  <si>
    <t>0713019</t>
  </si>
  <si>
    <t>1/2" x 3/4" x 1/2"</t>
  </si>
  <si>
    <t>0713024</t>
  </si>
  <si>
    <t>3/4" x 1/2" x 3/4"</t>
  </si>
  <si>
    <t>0713033</t>
  </si>
  <si>
    <t>1" x 1/2" x 1"</t>
  </si>
  <si>
    <t>0713036</t>
  </si>
  <si>
    <t>1" x 3/4" x 1"</t>
  </si>
  <si>
    <t>0713044</t>
  </si>
  <si>
    <t>1 1/4" x 1/2" x 1 1/4"</t>
  </si>
  <si>
    <t>0713047</t>
  </si>
  <si>
    <t>1 1/4" x 3/4" x 1 1/4"</t>
  </si>
  <si>
    <t>0713050</t>
  </si>
  <si>
    <t>1 1/4" x 1" x 1 1/4"</t>
  </si>
  <si>
    <t>0713058</t>
  </si>
  <si>
    <t>1 1/2" x 1/2" x 1 1/2"</t>
  </si>
  <si>
    <t>0713060</t>
  </si>
  <si>
    <t>1 1/2" x 3/4" x 1 1/2"</t>
  </si>
  <si>
    <t>0713063</t>
  </si>
  <si>
    <t>1 1/2" x 1" x 1 1/2"</t>
  </si>
  <si>
    <t>0713066</t>
  </si>
  <si>
    <t>1 1/2" x 1 1/4" x 1 1/2"</t>
  </si>
  <si>
    <t>0713073</t>
  </si>
  <si>
    <t>2" x 1/2" x 2"</t>
  </si>
  <si>
    <t>0713074</t>
  </si>
  <si>
    <t>2" x 3/4" x 2"</t>
  </si>
  <si>
    <t>0713076</t>
  </si>
  <si>
    <t>2" x 1" x 2"</t>
  </si>
  <si>
    <t>0713077</t>
  </si>
  <si>
    <t>2" x 1 1/4" x 2"</t>
  </si>
  <si>
    <t>2" x 1 1/2" x 2"</t>
  </si>
  <si>
    <t>0718004</t>
  </si>
  <si>
    <t>0718005</t>
  </si>
  <si>
    <t>0718006</t>
  </si>
  <si>
    <t>0718007</t>
  </si>
  <si>
    <t>0718008</t>
  </si>
  <si>
    <t>0718009</t>
  </si>
  <si>
    <t>3/4" x 3/8"</t>
  </si>
  <si>
    <t>0724009</t>
  </si>
  <si>
    <t>0724012</t>
  </si>
  <si>
    <t>1" x 1/2"</t>
  </si>
  <si>
    <t>0724013</t>
  </si>
  <si>
    <t>0724016</t>
  </si>
  <si>
    <t>1 1/4" x 3/4"</t>
  </si>
  <si>
    <t>0724017</t>
  </si>
  <si>
    <t>0724020</t>
  </si>
  <si>
    <t>1 1/2" x 3/4"</t>
  </si>
  <si>
    <t>0724021</t>
  </si>
  <si>
    <t>1 1/2" x 1"</t>
  </si>
  <si>
    <t>0724022</t>
  </si>
  <si>
    <t>1 1/2" x 1 1/4"</t>
  </si>
  <si>
    <t>0724025</t>
  </si>
  <si>
    <t>2" x 1"</t>
  </si>
  <si>
    <t>0724026</t>
  </si>
  <si>
    <t>2" x 1 1/4"</t>
  </si>
  <si>
    <t>0724027</t>
  </si>
  <si>
    <t>2" x 1 1/2"</t>
  </si>
  <si>
    <t>0724106</t>
  </si>
  <si>
    <t>1/2" x 3/8"</t>
  </si>
  <si>
    <t>0724109</t>
  </si>
  <si>
    <t>0724112</t>
  </si>
  <si>
    <t>0724113</t>
  </si>
  <si>
    <t>0724115</t>
  </si>
  <si>
    <t>1 1/4" x 1/2"</t>
  </si>
  <si>
    <t>0724116</t>
  </si>
  <si>
    <t>0724117</t>
  </si>
  <si>
    <t>0724119</t>
  </si>
  <si>
    <t>1 1/2" x 1/2"</t>
  </si>
  <si>
    <t>0724120</t>
  </si>
  <si>
    <t>0724121</t>
  </si>
  <si>
    <t>0724122</t>
  </si>
  <si>
    <t>0724124</t>
  </si>
  <si>
    <t>2" x 3/4"</t>
  </si>
  <si>
    <t>0724125</t>
  </si>
  <si>
    <t>0724126</t>
  </si>
  <si>
    <t>0724127</t>
  </si>
  <si>
    <t>0724131</t>
  </si>
  <si>
    <t>2 1/2" x 2"</t>
  </si>
  <si>
    <t>0724135</t>
  </si>
  <si>
    <t>3" x 2"</t>
  </si>
  <si>
    <t>0724509</t>
  </si>
  <si>
    <t>0724512</t>
  </si>
  <si>
    <t>0724513</t>
  </si>
  <si>
    <t>0724517</t>
  </si>
  <si>
    <t>0724521</t>
  </si>
  <si>
    <t>0724522</t>
  </si>
  <si>
    <t>0724527</t>
  </si>
  <si>
    <t>0727003</t>
  </si>
  <si>
    <t>0727004</t>
  </si>
  <si>
    <t>0727005</t>
  </si>
  <si>
    <t>0727006</t>
  </si>
  <si>
    <t>0727007</t>
  </si>
  <si>
    <t>0727008</t>
  </si>
  <si>
    <t>0727009</t>
  </si>
  <si>
    <t>0727010</t>
  </si>
  <si>
    <t>0727011</t>
  </si>
  <si>
    <t>3"</t>
  </si>
  <si>
    <t>0728003</t>
  </si>
  <si>
    <t>0728004</t>
  </si>
  <si>
    <t>0728005</t>
  </si>
  <si>
    <t>0728006</t>
  </si>
  <si>
    <t>0728007</t>
  </si>
  <si>
    <t>0728008</t>
  </si>
  <si>
    <t>0728009</t>
  </si>
  <si>
    <t>0728010</t>
  </si>
  <si>
    <t>0728011</t>
  </si>
  <si>
    <t>0729004</t>
  </si>
  <si>
    <t>0729005</t>
  </si>
  <si>
    <t>0729006</t>
  </si>
  <si>
    <t>0729007</t>
  </si>
  <si>
    <t>0729008</t>
  </si>
  <si>
    <t>0729009</t>
  </si>
  <si>
    <t>0729010</t>
  </si>
  <si>
    <t>0729011</t>
  </si>
  <si>
    <t>0730004</t>
  </si>
  <si>
    <t>0730005</t>
  </si>
  <si>
    <t>0730006</t>
  </si>
  <si>
    <t>0730007</t>
  </si>
  <si>
    <t>0730008</t>
  </si>
  <si>
    <t>0730009</t>
  </si>
  <si>
    <t>0730010</t>
  </si>
  <si>
    <t>0730011</t>
  </si>
  <si>
    <t>0730012</t>
  </si>
  <si>
    <t>4"</t>
  </si>
  <si>
    <t>0731004</t>
  </si>
  <si>
    <t>0731005</t>
  </si>
  <si>
    <t>0731006</t>
  </si>
  <si>
    <t>0731007</t>
  </si>
  <si>
    <t>0734004</t>
  </si>
  <si>
    <t>0734005</t>
  </si>
  <si>
    <t>0734006</t>
  </si>
  <si>
    <t>0734007</t>
  </si>
  <si>
    <t>0734008</t>
  </si>
  <si>
    <t>0734009</t>
  </si>
  <si>
    <t>0734010</t>
  </si>
  <si>
    <t>0734011</t>
  </si>
  <si>
    <t>0734104</t>
  </si>
  <si>
    <t>0734105</t>
  </si>
  <si>
    <t>0734106</t>
  </si>
  <si>
    <t>0734107</t>
  </si>
  <si>
    <t>0734108</t>
  </si>
  <si>
    <t>0734109</t>
  </si>
  <si>
    <t>0809003</t>
  </si>
  <si>
    <t>0809004</t>
  </si>
  <si>
    <t>0809005</t>
  </si>
  <si>
    <t>0809006</t>
  </si>
  <si>
    <t>0809007</t>
  </si>
  <si>
    <t>0809008</t>
  </si>
  <si>
    <t>0809009</t>
  </si>
  <si>
    <t>0809010</t>
  </si>
  <si>
    <t>0809011</t>
  </si>
  <si>
    <t>0809012</t>
  </si>
  <si>
    <t>0809109</t>
  </si>
  <si>
    <t>0809112</t>
  </si>
  <si>
    <t>0809113</t>
  </si>
  <si>
    <t>0809117</t>
  </si>
  <si>
    <t>0809204</t>
  </si>
  <si>
    <t>0809205</t>
  </si>
  <si>
    <t>0809206</t>
  </si>
  <si>
    <t>0809207</t>
  </si>
  <si>
    <t>0809208</t>
  </si>
  <si>
    <t>0809209</t>
  </si>
  <si>
    <t>0809210</t>
  </si>
  <si>
    <t>0809211</t>
  </si>
  <si>
    <t>0809804</t>
  </si>
  <si>
    <t>0809805</t>
  </si>
  <si>
    <t>0809806</t>
  </si>
  <si>
    <t>0812004</t>
  </si>
  <si>
    <t>0812005</t>
  </si>
  <si>
    <t>0812006</t>
  </si>
  <si>
    <t>0812007</t>
  </si>
  <si>
    <t>0813003</t>
  </si>
  <si>
    <t>0813004</t>
  </si>
  <si>
    <t>0813005</t>
  </si>
  <si>
    <t>0813006</t>
  </si>
  <si>
    <t>0813007</t>
  </si>
  <si>
    <t>0813008</t>
  </si>
  <si>
    <t>0813009</t>
  </si>
  <si>
    <t>0813010</t>
  </si>
  <si>
    <t>0813011</t>
  </si>
  <si>
    <t>0813012</t>
  </si>
  <si>
    <t>0813019</t>
  </si>
  <si>
    <t>0813023</t>
  </si>
  <si>
    <t>3/4" x 1/2" x 1/2"</t>
  </si>
  <si>
    <t>0813024</t>
  </si>
  <si>
    <t>0813033</t>
  </si>
  <si>
    <t>0813036</t>
  </si>
  <si>
    <t>0813041</t>
  </si>
  <si>
    <t>1" x 1 1/4" x 1"</t>
  </si>
  <si>
    <t>0813044</t>
  </si>
  <si>
    <t>0813047</t>
  </si>
  <si>
    <t>0813050</t>
  </si>
  <si>
    <t>0813058</t>
  </si>
  <si>
    <t>0813060</t>
  </si>
  <si>
    <t>0813063</t>
  </si>
  <si>
    <t>0813066</t>
  </si>
  <si>
    <t>0813073</t>
  </si>
  <si>
    <t>0813074</t>
  </si>
  <si>
    <t>0813076</t>
  </si>
  <si>
    <t>0813077</t>
  </si>
  <si>
    <t>0813078</t>
  </si>
  <si>
    <t>0813083</t>
  </si>
  <si>
    <t>2 1/2" x 2" x 2 1/2"</t>
  </si>
  <si>
    <t>0818004</t>
  </si>
  <si>
    <t>0818005</t>
  </si>
  <si>
    <t>0818006</t>
  </si>
  <si>
    <t>0818007</t>
  </si>
  <si>
    <t>0818008</t>
  </si>
  <si>
    <t>0818009</t>
  </si>
  <si>
    <t>0824009</t>
  </si>
  <si>
    <t>0824012</t>
  </si>
  <si>
    <t>0824013</t>
  </si>
  <si>
    <t>0824016</t>
  </si>
  <si>
    <t>0824017</t>
  </si>
  <si>
    <t>0824020</t>
  </si>
  <si>
    <t>0824021</t>
  </si>
  <si>
    <t>0824022</t>
  </si>
  <si>
    <t>0824025</t>
  </si>
  <si>
    <t>0824026</t>
  </si>
  <si>
    <t>0824027</t>
  </si>
  <si>
    <t>0824031</t>
  </si>
  <si>
    <t>0824035</t>
  </si>
  <si>
    <t>0824039</t>
  </si>
  <si>
    <t>4" x 3"</t>
  </si>
  <si>
    <t>0824106</t>
  </si>
  <si>
    <t>0824109</t>
  </si>
  <si>
    <t>0824112</t>
  </si>
  <si>
    <t>0824113</t>
  </si>
  <si>
    <t>0824116</t>
  </si>
  <si>
    <t>0824117</t>
  </si>
  <si>
    <t>0824120</t>
  </si>
  <si>
    <t>0824121</t>
  </si>
  <si>
    <t>0824122</t>
  </si>
  <si>
    <t>0824125</t>
  </si>
  <si>
    <t>0824126</t>
  </si>
  <si>
    <t>0824127</t>
  </si>
  <si>
    <t>0824130</t>
  </si>
  <si>
    <t>2 1/2" x 1 1/2"</t>
  </si>
  <si>
    <t>0824131</t>
  </si>
  <si>
    <t>0824133</t>
  </si>
  <si>
    <t>3" x 1 1/4"</t>
  </si>
  <si>
    <t>0824135</t>
  </si>
  <si>
    <t>0824136</t>
  </si>
  <si>
    <t>3" x 2 1/2"</t>
  </si>
  <si>
    <t>0824137</t>
  </si>
  <si>
    <t>4" x 2"</t>
  </si>
  <si>
    <t>0824139</t>
  </si>
  <si>
    <t>0824509</t>
  </si>
  <si>
    <t>0824512</t>
  </si>
  <si>
    <t>0824513</t>
  </si>
  <si>
    <t>0824517</t>
  </si>
  <si>
    <t>0824521</t>
  </si>
  <si>
    <t>0824522</t>
  </si>
  <si>
    <t>0824526</t>
  </si>
  <si>
    <t>0824527</t>
  </si>
  <si>
    <t>0824531</t>
  </si>
  <si>
    <t>0827004</t>
  </si>
  <si>
    <t>0827005</t>
  </si>
  <si>
    <t>0827006</t>
  </si>
  <si>
    <t>0827007</t>
  </si>
  <si>
    <t>0827008</t>
  </si>
  <si>
    <t>0827009</t>
  </si>
  <si>
    <t>0827010</t>
  </si>
  <si>
    <t>0827011</t>
  </si>
  <si>
    <t>0827012</t>
  </si>
  <si>
    <t>0828004</t>
  </si>
  <si>
    <t>0828005</t>
  </si>
  <si>
    <t>0828006</t>
  </si>
  <si>
    <t>0828007</t>
  </si>
  <si>
    <t>0828008</t>
  </si>
  <si>
    <t>0828009</t>
  </si>
  <si>
    <t>0828010</t>
  </si>
  <si>
    <t>0828011</t>
  </si>
  <si>
    <t>0828012</t>
  </si>
  <si>
    <t>0829004</t>
  </si>
  <si>
    <t>0829005</t>
  </si>
  <si>
    <t>0829006</t>
  </si>
  <si>
    <t>0829007</t>
  </si>
  <si>
    <t>0829008</t>
  </si>
  <si>
    <t>0829009</t>
  </si>
  <si>
    <t>0829010</t>
  </si>
  <si>
    <t>0829011</t>
  </si>
  <si>
    <t>0829012</t>
  </si>
  <si>
    <t>0830004</t>
  </si>
  <si>
    <t>0830005</t>
  </si>
  <si>
    <t>0830006</t>
  </si>
  <si>
    <t>0830007</t>
  </si>
  <si>
    <t>0830008</t>
  </si>
  <si>
    <t>0830009</t>
  </si>
  <si>
    <t>0831004</t>
  </si>
  <si>
    <t>0831005</t>
  </si>
  <si>
    <t>0834004</t>
  </si>
  <si>
    <t>0834005</t>
  </si>
  <si>
    <t>0834006</t>
  </si>
  <si>
    <t>0834007</t>
  </si>
  <si>
    <t>0834008</t>
  </si>
  <si>
    <t>0834009</t>
  </si>
  <si>
    <t>0834105</t>
  </si>
  <si>
    <t>0834106</t>
  </si>
  <si>
    <t>0834107</t>
  </si>
  <si>
    <t>0834108</t>
  </si>
  <si>
    <t>0834109</t>
  </si>
  <si>
    <t>Mustad liitmikud</t>
  </si>
  <si>
    <t>Allahindlused:</t>
  </si>
  <si>
    <t>Tsingitud liitmikud</t>
  </si>
  <si>
    <t>Mustad ja tsingitud toruliitmikud</t>
  </si>
  <si>
    <t>Põlv 45° sk-vk</t>
  </si>
  <si>
    <t>NR. 40</t>
  </si>
  <si>
    <t>Üleviik sk-sk</t>
  </si>
  <si>
    <t>NR. 85</t>
  </si>
  <si>
    <t>Põlv 90° sk-sk</t>
  </si>
  <si>
    <t>NR. 90</t>
  </si>
  <si>
    <t>0708504</t>
  </si>
  <si>
    <t>0708505</t>
  </si>
  <si>
    <t>0708506</t>
  </si>
  <si>
    <t>0808504</t>
  </si>
  <si>
    <t>0808505</t>
  </si>
  <si>
    <t>0808506</t>
  </si>
  <si>
    <t>0709113</t>
  </si>
  <si>
    <t>Põlv 90° sk-vk</t>
  </si>
  <si>
    <t>NR. 92</t>
  </si>
  <si>
    <t>0709210</t>
  </si>
  <si>
    <t>Koonusnurkliitmik 90° sk-vk</t>
  </si>
  <si>
    <t>NR. 98</t>
  </si>
  <si>
    <t>NR. 120</t>
  </si>
  <si>
    <t>Põlv 45° sk-sk</t>
  </si>
  <si>
    <t>NR. 130</t>
  </si>
  <si>
    <t>Kolmik</t>
  </si>
  <si>
    <t>0713010</t>
  </si>
  <si>
    <t>0713017</t>
  </si>
  <si>
    <t>1/2" x 3/8" x 1/2"</t>
  </si>
  <si>
    <t>0713078</t>
  </si>
  <si>
    <t>0813080</t>
  </si>
  <si>
    <t>2 1/2" x 1" x 2 1/2"</t>
  </si>
  <si>
    <t>2 1/2" x 1 1/2" x 2 1/2"</t>
  </si>
  <si>
    <t>0713082</t>
  </si>
  <si>
    <t>0713083</t>
  </si>
  <si>
    <t>0813082</t>
  </si>
  <si>
    <t>3" x 1" x 3"</t>
  </si>
  <si>
    <t>3" x 2" x 3"</t>
  </si>
  <si>
    <t>4" x 3" x 4"</t>
  </si>
  <si>
    <t>0813084</t>
  </si>
  <si>
    <t>0813087</t>
  </si>
  <si>
    <t>0813090</t>
  </si>
  <si>
    <t>Rist</t>
  </si>
  <si>
    <t>NR. 180</t>
  </si>
  <si>
    <t>NR. 240</t>
  </si>
  <si>
    <t>0724006</t>
  </si>
  <si>
    <t>0724015</t>
  </si>
  <si>
    <t>0824006</t>
  </si>
  <si>
    <t>0824015</t>
  </si>
  <si>
    <t>0824023</t>
  </si>
  <si>
    <t>0824024</t>
  </si>
  <si>
    <t>2" x 1/2"</t>
  </si>
  <si>
    <t>2 1/2" x 1 1/4"</t>
  </si>
  <si>
    <t>0724029</t>
  </si>
  <si>
    <t>0724030</t>
  </si>
  <si>
    <t>0724031</t>
  </si>
  <si>
    <t>0824029</t>
  </si>
  <si>
    <t>0824030</t>
  </si>
  <si>
    <t>NR. 241</t>
  </si>
  <si>
    <t>Ahenev muhv, sk-sk</t>
  </si>
  <si>
    <t>Üleminekunippel, sk-vk</t>
  </si>
  <si>
    <t>0824115</t>
  </si>
  <si>
    <t>0724123</t>
  </si>
  <si>
    <t>0824124</t>
  </si>
  <si>
    <t>0724130</t>
  </si>
  <si>
    <t>Üleminekukaksiknippel, vk-vk</t>
  </si>
  <si>
    <t>NR. 245</t>
  </si>
  <si>
    <t>0724508</t>
  </si>
  <si>
    <t>0724515</t>
  </si>
  <si>
    <t>0724516</t>
  </si>
  <si>
    <t>0824515</t>
  </si>
  <si>
    <t>0824516</t>
  </si>
  <si>
    <t>0724519</t>
  </si>
  <si>
    <t>0724524</t>
  </si>
  <si>
    <t>0724525</t>
  </si>
  <si>
    <t>0724526</t>
  </si>
  <si>
    <t>0824524</t>
  </si>
  <si>
    <t>0824525</t>
  </si>
  <si>
    <t>0724531</t>
  </si>
  <si>
    <t>0824532</t>
  </si>
  <si>
    <t>Muhvnippel, sk-vk</t>
  </si>
  <si>
    <t>NR. 246</t>
  </si>
  <si>
    <t>0724609</t>
  </si>
  <si>
    <t>0724612</t>
  </si>
  <si>
    <t>0724613</t>
  </si>
  <si>
    <t>0824609</t>
  </si>
  <si>
    <t>0824612</t>
  </si>
  <si>
    <t>0724616</t>
  </si>
  <si>
    <t>0824616</t>
  </si>
  <si>
    <t>0824617</t>
  </si>
  <si>
    <t>0724620</t>
  </si>
  <si>
    <t>0724622</t>
  </si>
  <si>
    <t>0824621</t>
  </si>
  <si>
    <t>0824622</t>
  </si>
  <si>
    <t>0724626</t>
  </si>
  <si>
    <t>0824626</t>
  </si>
  <si>
    <t>Muhv, sk-sk</t>
  </si>
  <si>
    <t>NR. 270</t>
  </si>
  <si>
    <t>NR. 280</t>
  </si>
  <si>
    <t>Kaksiknippel, vk-vk</t>
  </si>
  <si>
    <t>Punn, vk</t>
  </si>
  <si>
    <t>NR. 290</t>
  </si>
  <si>
    <t>Kork, sk</t>
  </si>
  <si>
    <t>NR. 300</t>
  </si>
  <si>
    <t>Kontramutter, sk</t>
  </si>
  <si>
    <t>NR. 310</t>
  </si>
  <si>
    <t>0731008</t>
  </si>
  <si>
    <t>0731009</t>
  </si>
  <si>
    <t>0731010</t>
  </si>
  <si>
    <t>0831006</t>
  </si>
  <si>
    <t>0831007</t>
  </si>
  <si>
    <t>0831008</t>
  </si>
  <si>
    <t>0831009</t>
  </si>
  <si>
    <t>0831010</t>
  </si>
  <si>
    <t>Koonusliitmik, sk</t>
  </si>
  <si>
    <t>NR. 340</t>
  </si>
  <si>
    <t>0834010</t>
  </si>
  <si>
    <t>Koonusliitmik, sk-vk</t>
  </si>
  <si>
    <t>NR. 341</t>
  </si>
  <si>
    <t>0734110</t>
  </si>
  <si>
    <t>0834104</t>
  </si>
  <si>
    <t>0834110</t>
  </si>
  <si>
    <t>Pikendus, sk-vk</t>
  </si>
  <si>
    <t>NR. 529a</t>
  </si>
  <si>
    <t>0852904</t>
  </si>
  <si>
    <t>0852905</t>
  </si>
  <si>
    <t>0852906</t>
  </si>
  <si>
    <t>0704006</t>
  </si>
  <si>
    <t>0804004</t>
  </si>
  <si>
    <t>0804005</t>
  </si>
  <si>
    <t>0804006</t>
  </si>
  <si>
    <t>0712004</t>
  </si>
  <si>
    <t>0712005</t>
  </si>
  <si>
    <t>0712006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</si>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</sst>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,##0.00&quot; zł&quot;_-;\-* #,##0.00&quot; zł&quot;_-;_-* \-??&quot; zł&quot;_-;_-@_-"/>
  </numFmts>
  <fonts count="2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/>
    <xf numFmtId="0" fontId="4" fillId="0" borderId="0"/>
    <xf numFmtId="0" fontId="3" fillId="0" borderId="0"/>
    <xf numFmtId="0" fontId="8" fillId="12" borderId="0" applyNumberFormat="0" applyBorder="0" applyAlignment="0" applyProtection="0"/>
    <xf numFmtId="168" fontId="4" fillId="0" borderId="0" applyFill="0" applyBorder="0" applyAlignment="0" applyProtection="0"/>
  </cellStyleXfs>
  <cellXfs count="111">
    <xf numFmtId="0" fontId="0" fillId="0" borderId="0" xfId="0"/>
    <xf numFmtId="49" fontId="13" fillId="13" borderId="0" xfId="0" applyNumberFormat="1" applyFont="1" applyFill="1" applyAlignment="1">
      <alignment horizontal="right"/>
    </xf>
    <xf numFmtId="0" fontId="13" fillId="13" borderId="0" xfId="0" applyFont="1" applyFill="1"/>
    <xf numFmtId="49" fontId="13" fillId="13" borderId="0" xfId="0" applyNumberFormat="1" applyFont="1" applyFill="1" applyAlignment="1">
      <alignment horizontal="center"/>
    </xf>
    <xf numFmtId="0" fontId="13" fillId="13" borderId="0" xfId="0" applyFont="1" applyFill="1" applyAlignment="1">
      <alignment horizontal="center"/>
    </xf>
    <xf numFmtId="0" fontId="14" fillId="13" borderId="0" xfId="0" applyFont="1" applyFill="1" applyAlignment="1">
      <alignment horizontal="center"/>
    </xf>
    <xf numFmtId="0" fontId="13" fillId="0" borderId="0" xfId="0" applyFont="1"/>
    <xf numFmtId="0" fontId="14" fillId="13" borderId="0" xfId="0" applyFont="1" applyFill="1"/>
    <xf numFmtId="49" fontId="14" fillId="13" borderId="0" xfId="0" applyNumberFormat="1" applyFont="1" applyFill="1" applyAlignment="1">
      <alignment horizontal="center"/>
    </xf>
    <xf numFmtId="2" fontId="14" fillId="13" borderId="0" xfId="0" applyNumberFormat="1" applyFont="1" applyFill="1" applyAlignment="1">
      <alignment horizontal="center"/>
    </xf>
    <xf numFmtId="0" fontId="14" fillId="13" borderId="0" xfId="0" quotePrefix="1" applyFont="1" applyFill="1"/>
    <xf numFmtId="49" fontId="14" fillId="13" borderId="0" xfId="0" quotePrefix="1" applyNumberFormat="1" applyFont="1" applyFill="1" applyAlignment="1">
      <alignment horizontal="left"/>
    </xf>
    <xf numFmtId="9" fontId="14" fillId="13" borderId="1" xfId="0" applyNumberFormat="1" applyFont="1" applyFill="1" applyBorder="1" applyAlignment="1">
      <alignment horizontal="center"/>
    </xf>
    <xf numFmtId="9" fontId="14" fillId="13" borderId="0" xfId="0" applyNumberFormat="1" applyFont="1" applyFill="1" applyAlignment="1">
      <alignment horizontal="center"/>
    </xf>
    <xf numFmtId="0" fontId="13" fillId="0" borderId="0" xfId="0" applyNumberFormat="1" applyFont="1" applyAlignme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/>
    <xf numFmtId="0" fontId="13" fillId="13" borderId="2" xfId="0" applyFont="1" applyFill="1" applyBorder="1" applyAlignment="1">
      <alignment horizontal="center"/>
    </xf>
    <xf numFmtId="0" fontId="13" fillId="16" borderId="0" xfId="0" applyFont="1" applyFill="1" applyAlignment="1">
      <alignment horizontal="left" wrapText="1"/>
    </xf>
    <xf numFmtId="0" fontId="13" fillId="16" borderId="0" xfId="0" applyFont="1" applyFill="1" applyAlignment="1">
      <alignment wrapText="1"/>
    </xf>
    <xf numFmtId="49" fontId="13" fillId="16" borderId="0" xfId="0" applyNumberFormat="1" applyFont="1" applyFill="1" applyAlignment="1">
      <alignment wrapText="1"/>
    </xf>
    <xf numFmtId="49" fontId="13" fillId="16" borderId="0" xfId="0" applyNumberFormat="1" applyFont="1" applyFill="1" applyAlignment="1">
      <alignment horizontal="center" wrapText="1"/>
    </xf>
    <xf numFmtId="2" fontId="13" fillId="16" borderId="0" xfId="0" applyNumberFormat="1" applyFont="1" applyFill="1" applyAlignment="1">
      <alignment horizontal="center" wrapText="1"/>
    </xf>
    <xf numFmtId="0" fontId="14" fillId="16" borderId="0" xfId="0" applyFont="1" applyFill="1" applyBorder="1" applyAlignment="1">
      <alignment horizontal="center"/>
    </xf>
    <xf numFmtId="2" fontId="13" fillId="16" borderId="13" xfId="0" applyNumberFormat="1" applyFont="1" applyFill="1" applyBorder="1" applyAlignment="1">
      <alignment horizontal="center" wrapText="1"/>
    </xf>
    <xf numFmtId="0" fontId="14" fillId="16" borderId="10" xfId="0" applyFont="1" applyFill="1" applyBorder="1" applyAlignment="1">
      <alignment horizontal="center"/>
    </xf>
    <xf numFmtId="2" fontId="13" fillId="16" borderId="0" xfId="0" applyNumberFormat="1" applyFont="1" applyFill="1" applyBorder="1" applyAlignment="1">
      <alignment horizontal="center" wrapText="1"/>
    </xf>
    <xf numFmtId="0" fontId="14" fillId="16" borderId="2" xfId="0" applyFont="1" applyFill="1" applyBorder="1" applyAlignment="1">
      <alignment horizontal="center"/>
    </xf>
    <xf numFmtId="0" fontId="19" fillId="16" borderId="14" xfId="0" applyFont="1" applyFill="1" applyBorder="1" applyAlignment="1"/>
    <xf numFmtId="0" fontId="19" fillId="16" borderId="12" xfId="0" applyFont="1" applyFill="1" applyBorder="1" applyAlignment="1"/>
    <xf numFmtId="2" fontId="15" fillId="16" borderId="15" xfId="0" applyNumberFormat="1" applyFont="1" applyFill="1" applyBorder="1" applyAlignment="1">
      <alignment horizontal="center"/>
    </xf>
    <xf numFmtId="0" fontId="19" fillId="16" borderId="6" xfId="0" applyFont="1" applyFill="1" applyBorder="1" applyAlignment="1">
      <alignment horizontal="center"/>
    </xf>
    <xf numFmtId="2" fontId="15" fillId="16" borderId="16" xfId="0" applyNumberFormat="1" applyFont="1" applyFill="1" applyBorder="1" applyAlignment="1">
      <alignment horizontal="center"/>
    </xf>
    <xf numFmtId="2" fontId="14" fillId="16" borderId="17" xfId="0" applyNumberFormat="1" applyFont="1" applyFill="1" applyBorder="1" applyAlignment="1">
      <alignment horizontal="center"/>
    </xf>
    <xf numFmtId="2" fontId="15" fillId="16" borderId="3" xfId="0" applyNumberFormat="1" applyFont="1" applyFill="1" applyBorder="1" applyAlignment="1">
      <alignment horizontal="center"/>
    </xf>
    <xf numFmtId="2" fontId="14" fillId="16" borderId="2" xfId="0" applyNumberFormat="1" applyFont="1" applyFill="1" applyBorder="1" applyAlignment="1">
      <alignment horizontal="center"/>
    </xf>
    <xf numFmtId="2" fontId="15" fillId="16" borderId="18" xfId="0" applyNumberFormat="1" applyFont="1" applyFill="1" applyBorder="1" applyAlignment="1">
      <alignment horizontal="center"/>
    </xf>
    <xf numFmtId="2" fontId="14" fillId="16" borderId="19" xfId="0" applyNumberFormat="1" applyFont="1" applyFill="1" applyBorder="1" applyAlignment="1">
      <alignment horizontal="center"/>
    </xf>
    <xf numFmtId="2" fontId="14" fillId="16" borderId="12" xfId="0" applyNumberFormat="1" applyFont="1" applyFill="1" applyBorder="1" applyAlignment="1">
      <alignment horizontal="center"/>
    </xf>
    <xf numFmtId="0" fontId="13" fillId="16" borderId="0" xfId="0" applyFont="1" applyFill="1" applyAlignment="1">
      <alignment horizontal="left"/>
    </xf>
    <xf numFmtId="0" fontId="13" fillId="16" borderId="0" xfId="0" applyFont="1" applyFill="1"/>
    <xf numFmtId="2" fontId="15" fillId="16" borderId="0" xfId="0" applyNumberFormat="1" applyFont="1" applyFill="1" applyBorder="1" applyAlignment="1">
      <alignment horizontal="center"/>
    </xf>
    <xf numFmtId="2" fontId="14" fillId="16" borderId="0" xfId="0" applyNumberFormat="1" applyFont="1" applyFill="1" applyBorder="1" applyAlignment="1">
      <alignment horizontal="center"/>
    </xf>
    <xf numFmtId="2" fontId="14" fillId="16" borderId="10" xfId="0" applyNumberFormat="1" applyFont="1" applyFill="1" applyBorder="1" applyAlignment="1">
      <alignment horizontal="center"/>
    </xf>
    <xf numFmtId="2" fontId="14" fillId="16" borderId="4" xfId="0" applyNumberFormat="1" applyFont="1" applyFill="1" applyBorder="1" applyAlignment="1">
      <alignment horizontal="center"/>
    </xf>
    <xf numFmtId="0" fontId="13" fillId="16" borderId="0" xfId="0" applyFont="1" applyFill="1" applyBorder="1" applyAlignment="1">
      <alignment horizontal="left"/>
    </xf>
    <xf numFmtId="0" fontId="13" fillId="16" borderId="0" xfId="0" applyFont="1" applyFill="1" applyBorder="1"/>
    <xf numFmtId="2" fontId="15" fillId="16" borderId="23" xfId="0" applyNumberFormat="1" applyFont="1" applyFill="1" applyBorder="1" applyAlignment="1">
      <alignment horizontal="center"/>
    </xf>
    <xf numFmtId="2" fontId="14" fillId="16" borderId="24" xfId="0" applyNumberFormat="1" applyFont="1" applyFill="1" applyBorder="1" applyAlignment="1">
      <alignment horizontal="center"/>
    </xf>
    <xf numFmtId="2" fontId="14" fillId="16" borderId="22" xfId="0" applyNumberFormat="1" applyFont="1" applyFill="1" applyBorder="1" applyAlignment="1">
      <alignment horizontal="center"/>
    </xf>
    <xf numFmtId="2" fontId="15" fillId="15" borderId="16" xfId="0" applyNumberFormat="1" applyFont="1" applyFill="1" applyBorder="1" applyAlignment="1">
      <alignment horizontal="center"/>
    </xf>
    <xf numFmtId="2" fontId="15" fillId="15" borderId="3" xfId="0" applyNumberFormat="1" applyFont="1" applyFill="1" applyBorder="1" applyAlignment="1">
      <alignment horizontal="center"/>
    </xf>
    <xf numFmtId="2" fontId="15" fillId="15" borderId="18" xfId="0" applyNumberFormat="1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13" fillId="16" borderId="11" xfId="0" applyFont="1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17" fillId="16" borderId="9" xfId="0" applyFont="1" applyFill="1" applyBorder="1" applyAlignment="1">
      <alignment vertical="center" wrapText="1"/>
    </xf>
    <xf numFmtId="0" fontId="9" fillId="16" borderId="13" xfId="0" applyFont="1" applyFill="1" applyBorder="1" applyAlignment="1">
      <alignment vertical="center" wrapText="1"/>
    </xf>
    <xf numFmtId="0" fontId="10" fillId="16" borderId="7" xfId="0" applyFont="1" applyFill="1" applyBorder="1" applyAlignment="1">
      <alignment vertical="center" wrapText="1"/>
    </xf>
    <xf numFmtId="0" fontId="10" fillId="16" borderId="0" xfId="0" applyFont="1" applyFill="1" applyBorder="1" applyAlignment="1">
      <alignment vertical="center" wrapText="1"/>
    </xf>
    <xf numFmtId="0" fontId="18" fillId="16" borderId="7" xfId="0" applyFont="1" applyFill="1" applyBorder="1" applyAlignment="1">
      <alignment horizontal="left" vertical="center" wrapText="1"/>
    </xf>
    <xf numFmtId="0" fontId="10" fillId="16" borderId="0" xfId="0" applyFont="1" applyFill="1" applyBorder="1" applyAlignment="1">
      <alignment vertical="center"/>
    </xf>
    <xf numFmtId="0" fontId="10" fillId="16" borderId="11" xfId="0" applyFont="1" applyFill="1" applyBorder="1" applyAlignment="1">
      <alignment vertical="center"/>
    </xf>
    <xf numFmtId="0" fontId="10" fillId="16" borderId="14" xfId="0" applyFont="1" applyFill="1" applyBorder="1" applyAlignment="1">
      <alignment vertical="center"/>
    </xf>
    <xf numFmtId="0" fontId="13" fillId="16" borderId="9" xfId="0" applyFont="1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2" fontId="13" fillId="16" borderId="8" xfId="0" applyNumberFormat="1" applyFont="1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49" fontId="14" fillId="16" borderId="0" xfId="0" applyNumberFormat="1" applyFont="1" applyFill="1" applyBorder="1" applyAlignment="1">
      <alignment horizontal="center"/>
    </xf>
    <xf numFmtId="49" fontId="0" fillId="16" borderId="0" xfId="0" applyNumberFormat="1" applyFill="1" applyBorder="1" applyAlignment="1">
      <alignment horizontal="center"/>
    </xf>
    <xf numFmtId="0" fontId="19" fillId="16" borderId="8" xfId="0" applyFont="1" applyFill="1" applyBorder="1" applyAlignment="1">
      <alignment horizontal="center"/>
    </xf>
    <xf numFmtId="49" fontId="14" fillId="16" borderId="11" xfId="0" applyNumberFormat="1" applyFont="1" applyFill="1" applyBorder="1" applyAlignment="1">
      <alignment horizontal="center"/>
    </xf>
    <xf numFmtId="49" fontId="0" fillId="16" borderId="14" xfId="0" applyNumberFormat="1" applyFill="1" applyBorder="1" applyAlignment="1">
      <alignment horizontal="center"/>
    </xf>
    <xf numFmtId="49" fontId="14" fillId="16" borderId="7" xfId="0" applyNumberFormat="1" applyFont="1" applyFill="1" applyBorder="1" applyAlignment="1">
      <alignment horizontal="center"/>
    </xf>
    <xf numFmtId="0" fontId="16" fillId="1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16" borderId="20" xfId="0" applyFon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10" fillId="16" borderId="0" xfId="0" applyFont="1" applyFill="1" applyAlignment="1">
      <alignment vertical="center" wrapText="1"/>
    </xf>
    <xf numFmtId="0" fontId="10" fillId="16" borderId="0" xfId="0" applyFont="1" applyFill="1" applyAlignment="1">
      <alignment vertical="center"/>
    </xf>
    <xf numFmtId="0" fontId="13" fillId="16" borderId="9" xfId="0" applyFon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49" fontId="14" fillId="16" borderId="9" xfId="0" applyNumberFormat="1" applyFont="1" applyFill="1" applyBorder="1" applyAlignment="1">
      <alignment horizontal="center"/>
    </xf>
    <xf numFmtId="49" fontId="0" fillId="16" borderId="13" xfId="0" applyNumberFormat="1" applyFill="1" applyBorder="1" applyAlignment="1">
      <alignment horizontal="center"/>
    </xf>
    <xf numFmtId="0" fontId="20" fillId="16" borderId="7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49" fontId="14" fillId="16" borderId="20" xfId="0" applyNumberFormat="1" applyFont="1" applyFill="1" applyBorder="1" applyAlignment="1">
      <alignment horizontal="center"/>
    </xf>
    <xf numFmtId="49" fontId="0" fillId="16" borderId="21" xfId="0" applyNumberFormat="1" applyFill="1" applyBorder="1" applyAlignment="1">
      <alignment horizontal="center"/>
    </xf>
    <xf numFmtId="0" fontId="13" fillId="13" borderId="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0" fillId="16" borderId="0" xfId="0" applyFont="1" applyFill="1" applyBorder="1" applyAlignment="1">
      <alignment horizontal="center"/>
    </xf>
    <xf numFmtId="0" fontId="20" fillId="16" borderId="2" xfId="0" applyFont="1" applyFill="1" applyBorder="1" applyAlignment="1">
      <alignment horizontal="center"/>
    </xf>
    <xf numFmtId="0" fontId="20" fillId="16" borderId="11" xfId="0" applyFont="1" applyFill="1" applyBorder="1" applyAlignment="1">
      <alignment horizontal="center"/>
    </xf>
    <xf numFmtId="0" fontId="11" fillId="16" borderId="14" xfId="0" applyFont="1" applyFill="1" applyBorder="1" applyAlignment="1">
      <alignment horizontal="center"/>
    </xf>
    <xf numFmtId="0" fontId="11" fillId="16" borderId="12" xfId="0" applyFont="1" applyFill="1" applyBorder="1" applyAlignment="1">
      <alignment horizontal="center"/>
    </xf>
  </cellXfs>
  <cellStyles count="26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Dobre" xfId="19"/>
    <cellStyle name="Neutralne" xfId="20"/>
    <cellStyle name="Normaallaad" xfId="0" builtinId="0"/>
    <cellStyle name="Normaallaad 2" xfId="21"/>
    <cellStyle name="Normaallaad 3" xfId="22"/>
    <cellStyle name="Normal_MG-DUT-EUR" xfId="23"/>
    <cellStyle name="Złe" xfId="24"/>
    <cellStyle name="Valuuta 2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8</xdr:col>
      <xdr:colOff>190500</xdr:colOff>
      <xdr:row>1</xdr:row>
      <xdr:rowOff>171450</xdr:rowOff>
    </xdr:to>
    <xdr:pic>
      <xdr:nvPicPr>
        <xdr:cNvPr id="75038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581025</xdr:colOff>
      <xdr:row>13</xdr:row>
      <xdr:rowOff>9525</xdr:rowOff>
    </xdr:from>
    <xdr:to>
      <xdr:col>13</xdr:col>
      <xdr:colOff>657225</xdr:colOff>
      <xdr:row>16</xdr:row>
      <xdr:rowOff>161925</xdr:rowOff>
    </xdr:to>
    <xdr:pic>
      <xdr:nvPicPr>
        <xdr:cNvPr id="75039" name="Obraz 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10" t="7770" r="23898" b="5444"/>
        <a:stretch>
          <a:fillRect/>
        </a:stretch>
      </xdr:blipFill>
      <xdr:spPr bwMode="auto">
        <a:xfrm>
          <a:off x="5153025" y="2638425"/>
          <a:ext cx="79057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8810" t="7770" r="23898" b="544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457200</xdr:colOff>
      <xdr:row>23</xdr:row>
      <xdr:rowOff>19050</xdr:rowOff>
    </xdr:from>
    <xdr:to>
      <xdr:col>13</xdr:col>
      <xdr:colOff>666750</xdr:colOff>
      <xdr:row>26</xdr:row>
      <xdr:rowOff>171450</xdr:rowOff>
    </xdr:to>
    <xdr:pic>
      <xdr:nvPicPr>
        <xdr:cNvPr id="75040" name="Obraz 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66" t="11807" r="12447" b="7750"/>
        <a:stretch>
          <a:fillRect/>
        </a:stretch>
      </xdr:blipFill>
      <xdr:spPr bwMode="auto">
        <a:xfrm>
          <a:off x="5029200" y="4391025"/>
          <a:ext cx="92392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2566" t="11807" r="12447" b="7750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12</xdr:col>
      <xdr:colOff>666750</xdr:colOff>
      <xdr:row>33</xdr:row>
      <xdr:rowOff>19050</xdr:rowOff>
    </xdr:from>
    <xdr:to>
      <xdr:col>13</xdr:col>
      <xdr:colOff>628650</xdr:colOff>
      <xdr:row>36</xdr:row>
      <xdr:rowOff>171450</xdr:rowOff>
    </xdr:to>
    <xdr:pic>
      <xdr:nvPicPr>
        <xdr:cNvPr id="75041" name="Pilt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68" t="887" r="3125" b="5469"/>
        <a:stretch>
          <a:fillRect/>
        </a:stretch>
      </xdr:blipFill>
      <xdr:spPr bwMode="auto">
        <a:xfrm>
          <a:off x="5238750" y="6343650"/>
          <a:ext cx="676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590550</xdr:colOff>
      <xdr:row>54</xdr:row>
      <xdr:rowOff>9525</xdr:rowOff>
    </xdr:from>
    <xdr:to>
      <xdr:col>13</xdr:col>
      <xdr:colOff>590550</xdr:colOff>
      <xdr:row>57</xdr:row>
      <xdr:rowOff>161925</xdr:rowOff>
    </xdr:to>
    <xdr:pic>
      <xdr:nvPicPr>
        <xdr:cNvPr id="75042" name="Obraz 7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30" t="7542" r="25664" b="4958"/>
        <a:stretch>
          <a:fillRect/>
        </a:stretch>
      </xdr:blipFill>
      <xdr:spPr bwMode="auto">
        <a:xfrm>
          <a:off x="5162550" y="10382250"/>
          <a:ext cx="71437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2030" t="7542" r="25664" b="495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704850</xdr:colOff>
      <xdr:row>70</xdr:row>
      <xdr:rowOff>19050</xdr:rowOff>
    </xdr:from>
    <xdr:to>
      <xdr:col>13</xdr:col>
      <xdr:colOff>542925</xdr:colOff>
      <xdr:row>73</xdr:row>
      <xdr:rowOff>171450</xdr:rowOff>
    </xdr:to>
    <xdr:pic>
      <xdr:nvPicPr>
        <xdr:cNvPr id="75043" name="Obraz 8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72" t="5014" r="27313" b="4736"/>
        <a:stretch>
          <a:fillRect/>
        </a:stretch>
      </xdr:blipFill>
      <xdr:spPr bwMode="auto">
        <a:xfrm>
          <a:off x="5276850" y="13487400"/>
          <a:ext cx="55245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8172" t="5014" r="27313" b="473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581025</xdr:colOff>
      <xdr:row>83</xdr:row>
      <xdr:rowOff>28575</xdr:rowOff>
    </xdr:from>
    <xdr:to>
      <xdr:col>13</xdr:col>
      <xdr:colOff>590550</xdr:colOff>
      <xdr:row>86</xdr:row>
      <xdr:rowOff>180975</xdr:rowOff>
    </xdr:to>
    <xdr:pic>
      <xdr:nvPicPr>
        <xdr:cNvPr id="75044" name="Obraz 7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32" t="8372" r="26582" b="7416"/>
        <a:stretch>
          <a:fillRect/>
        </a:stretch>
      </xdr:blipFill>
      <xdr:spPr bwMode="auto">
        <a:xfrm>
          <a:off x="5153025" y="16021050"/>
          <a:ext cx="7239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9132" t="8372" r="26582" b="741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561975</xdr:colOff>
      <xdr:row>94</xdr:row>
      <xdr:rowOff>19050</xdr:rowOff>
    </xdr:from>
    <xdr:to>
      <xdr:col>13</xdr:col>
      <xdr:colOff>542925</xdr:colOff>
      <xdr:row>97</xdr:row>
      <xdr:rowOff>171450</xdr:rowOff>
    </xdr:to>
    <xdr:pic>
      <xdr:nvPicPr>
        <xdr:cNvPr id="75045" name="Obraz 8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8" t="5882" r="27278" b="8022"/>
        <a:stretch>
          <a:fillRect/>
        </a:stretch>
      </xdr:blipFill>
      <xdr:spPr bwMode="auto">
        <a:xfrm>
          <a:off x="5133975" y="18535650"/>
          <a:ext cx="69532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0588" t="5882" r="27278" b="802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504825</xdr:colOff>
      <xdr:row>136</xdr:row>
      <xdr:rowOff>19050</xdr:rowOff>
    </xdr:from>
    <xdr:to>
      <xdr:col>13</xdr:col>
      <xdr:colOff>628650</xdr:colOff>
      <xdr:row>139</xdr:row>
      <xdr:rowOff>171450</xdr:rowOff>
    </xdr:to>
    <xdr:pic>
      <xdr:nvPicPr>
        <xdr:cNvPr id="7504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55" t="10873" r="18472" b="10291"/>
        <a:stretch>
          <a:fillRect/>
        </a:stretch>
      </xdr:blipFill>
      <xdr:spPr bwMode="auto">
        <a:xfrm>
          <a:off x="5076825" y="26584275"/>
          <a:ext cx="8382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8955" t="10873" r="18472" b="1029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495300</xdr:colOff>
      <xdr:row>149</xdr:row>
      <xdr:rowOff>9525</xdr:rowOff>
    </xdr:from>
    <xdr:to>
      <xdr:col>13</xdr:col>
      <xdr:colOff>552450</xdr:colOff>
      <xdr:row>152</xdr:row>
      <xdr:rowOff>161925</xdr:rowOff>
    </xdr:to>
    <xdr:pic>
      <xdr:nvPicPr>
        <xdr:cNvPr id="75047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90" t="5949" r="23146" b="8009"/>
        <a:stretch>
          <a:fillRect/>
        </a:stretch>
      </xdr:blipFill>
      <xdr:spPr bwMode="auto">
        <a:xfrm>
          <a:off x="5067300" y="29098875"/>
          <a:ext cx="77152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0390" t="5949" r="23146" b="8009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371475</xdr:colOff>
      <xdr:row>176</xdr:row>
      <xdr:rowOff>28575</xdr:rowOff>
    </xdr:from>
    <xdr:to>
      <xdr:col>13</xdr:col>
      <xdr:colOff>552450</xdr:colOff>
      <xdr:row>179</xdr:row>
      <xdr:rowOff>180975</xdr:rowOff>
    </xdr:to>
    <xdr:pic>
      <xdr:nvPicPr>
        <xdr:cNvPr id="75048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28" t="12793" r="20171" b="8316"/>
        <a:stretch>
          <a:fillRect/>
        </a:stretch>
      </xdr:blipFill>
      <xdr:spPr bwMode="auto">
        <a:xfrm>
          <a:off x="4943475" y="34309050"/>
          <a:ext cx="89535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2428" t="12793" r="20171" b="831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495300</xdr:colOff>
      <xdr:row>206</xdr:row>
      <xdr:rowOff>19050</xdr:rowOff>
    </xdr:from>
    <xdr:to>
      <xdr:col>13</xdr:col>
      <xdr:colOff>485775</xdr:colOff>
      <xdr:row>209</xdr:row>
      <xdr:rowOff>171450</xdr:rowOff>
    </xdr:to>
    <xdr:pic>
      <xdr:nvPicPr>
        <xdr:cNvPr id="75049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17" t="5365" r="27957" b="9013"/>
        <a:stretch>
          <a:fillRect/>
        </a:stretch>
      </xdr:blipFill>
      <xdr:spPr bwMode="auto">
        <a:xfrm>
          <a:off x="5067300" y="40062150"/>
          <a:ext cx="70485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5817" t="5365" r="27957" b="901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447675</xdr:colOff>
      <xdr:row>229</xdr:row>
      <xdr:rowOff>19050</xdr:rowOff>
    </xdr:from>
    <xdr:to>
      <xdr:col>13</xdr:col>
      <xdr:colOff>476250</xdr:colOff>
      <xdr:row>232</xdr:row>
      <xdr:rowOff>171450</xdr:rowOff>
    </xdr:to>
    <xdr:pic>
      <xdr:nvPicPr>
        <xdr:cNvPr id="7505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33" t="6642" r="24529" b="8118"/>
        <a:stretch>
          <a:fillRect/>
        </a:stretch>
      </xdr:blipFill>
      <xdr:spPr bwMode="auto">
        <a:xfrm>
          <a:off x="5019675" y="44491275"/>
          <a:ext cx="74295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3533" t="6642" r="24529" b="811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400050</xdr:colOff>
      <xdr:row>245</xdr:row>
      <xdr:rowOff>47625</xdr:rowOff>
    </xdr:from>
    <xdr:to>
      <xdr:col>13</xdr:col>
      <xdr:colOff>495300</xdr:colOff>
      <xdr:row>248</xdr:row>
      <xdr:rowOff>161925</xdr:rowOff>
    </xdr:to>
    <xdr:pic>
      <xdr:nvPicPr>
        <xdr:cNvPr id="7505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49" t="12952" r="23996" b="8705"/>
        <a:stretch>
          <a:fillRect/>
        </a:stretch>
      </xdr:blipFill>
      <xdr:spPr bwMode="auto">
        <a:xfrm>
          <a:off x="4972050" y="47615475"/>
          <a:ext cx="80962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3049" t="12952" r="23996" b="870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571500</xdr:colOff>
      <xdr:row>262</xdr:row>
      <xdr:rowOff>38100</xdr:rowOff>
    </xdr:from>
    <xdr:to>
      <xdr:col>13</xdr:col>
      <xdr:colOff>495300</xdr:colOff>
      <xdr:row>265</xdr:row>
      <xdr:rowOff>152400</xdr:rowOff>
    </xdr:to>
    <xdr:pic>
      <xdr:nvPicPr>
        <xdr:cNvPr id="75052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9" t="7945" r="26212" b="3754"/>
        <a:stretch>
          <a:fillRect/>
        </a:stretch>
      </xdr:blipFill>
      <xdr:spPr bwMode="auto">
        <a:xfrm>
          <a:off x="5143500" y="50892075"/>
          <a:ext cx="63817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5689" t="7945" r="26212" b="37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352425</xdr:colOff>
      <xdr:row>279</xdr:row>
      <xdr:rowOff>57150</xdr:rowOff>
    </xdr:from>
    <xdr:to>
      <xdr:col>13</xdr:col>
      <xdr:colOff>438150</xdr:colOff>
      <xdr:row>282</xdr:row>
      <xdr:rowOff>171450</xdr:rowOff>
    </xdr:to>
    <xdr:pic>
      <xdr:nvPicPr>
        <xdr:cNvPr id="7505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8" t="8163" r="22154" b="7652"/>
        <a:stretch>
          <a:fillRect/>
        </a:stretch>
      </xdr:blipFill>
      <xdr:spPr bwMode="auto">
        <a:xfrm>
          <a:off x="4924425" y="54197250"/>
          <a:ext cx="80010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0298" t="8163" r="22154" b="765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361950</xdr:colOff>
      <xdr:row>295</xdr:row>
      <xdr:rowOff>57150</xdr:rowOff>
    </xdr:from>
    <xdr:to>
      <xdr:col>13</xdr:col>
      <xdr:colOff>590550</xdr:colOff>
      <xdr:row>298</xdr:row>
      <xdr:rowOff>171450</xdr:rowOff>
    </xdr:to>
    <xdr:pic>
      <xdr:nvPicPr>
        <xdr:cNvPr id="75054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99" t="13461" r="18153" b="13943"/>
        <a:stretch>
          <a:fillRect/>
        </a:stretch>
      </xdr:blipFill>
      <xdr:spPr bwMode="auto">
        <a:xfrm>
          <a:off x="4933950" y="57292875"/>
          <a:ext cx="94297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0799" t="13461" r="18153" b="1394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381000</xdr:colOff>
      <xdr:row>311</xdr:row>
      <xdr:rowOff>38100</xdr:rowOff>
    </xdr:from>
    <xdr:to>
      <xdr:col>13</xdr:col>
      <xdr:colOff>533400</xdr:colOff>
      <xdr:row>314</xdr:row>
      <xdr:rowOff>152400</xdr:rowOff>
    </xdr:to>
    <xdr:pic>
      <xdr:nvPicPr>
        <xdr:cNvPr id="75055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6" t="9183" r="22726" b="10880"/>
        <a:stretch>
          <a:fillRect/>
        </a:stretch>
      </xdr:blipFill>
      <xdr:spPr bwMode="auto">
        <a:xfrm>
          <a:off x="4953000" y="60369450"/>
          <a:ext cx="86677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5956" t="9183" r="22726" b="10880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257175</xdr:colOff>
      <xdr:row>325</xdr:row>
      <xdr:rowOff>19050</xdr:rowOff>
    </xdr:from>
    <xdr:to>
      <xdr:col>13</xdr:col>
      <xdr:colOff>419100</xdr:colOff>
      <xdr:row>328</xdr:row>
      <xdr:rowOff>171450</xdr:rowOff>
    </xdr:to>
    <xdr:pic>
      <xdr:nvPicPr>
        <xdr:cNvPr id="7505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91" t="8551" r="23277" b="7838"/>
        <a:stretch>
          <a:fillRect/>
        </a:stretch>
      </xdr:blipFill>
      <xdr:spPr bwMode="auto">
        <a:xfrm>
          <a:off x="4829175" y="63065025"/>
          <a:ext cx="8763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7591" t="8551" r="23277" b="783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400050</xdr:colOff>
      <xdr:row>340</xdr:row>
      <xdr:rowOff>19050</xdr:rowOff>
    </xdr:from>
    <xdr:to>
      <xdr:col>13</xdr:col>
      <xdr:colOff>361950</xdr:colOff>
      <xdr:row>343</xdr:row>
      <xdr:rowOff>171450</xdr:rowOff>
    </xdr:to>
    <xdr:pic>
      <xdr:nvPicPr>
        <xdr:cNvPr id="7505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54" t="7008" r="27130" b="5115"/>
        <a:stretch>
          <a:fillRect/>
        </a:stretch>
      </xdr:blipFill>
      <xdr:spPr bwMode="auto">
        <a:xfrm>
          <a:off x="4972050" y="65970150"/>
          <a:ext cx="67627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5054" t="7008" r="27130" b="511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428625</xdr:colOff>
      <xdr:row>354</xdr:row>
      <xdr:rowOff>38100</xdr:rowOff>
    </xdr:from>
    <xdr:to>
      <xdr:col>13</xdr:col>
      <xdr:colOff>371475</xdr:colOff>
      <xdr:row>357</xdr:row>
      <xdr:rowOff>152400</xdr:rowOff>
    </xdr:to>
    <xdr:pic>
      <xdr:nvPicPr>
        <xdr:cNvPr id="7505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83" t="6126" r="24947" b="5907"/>
        <a:stretch>
          <a:fillRect/>
        </a:stretch>
      </xdr:blipFill>
      <xdr:spPr bwMode="auto">
        <a:xfrm>
          <a:off x="5000625" y="68703825"/>
          <a:ext cx="65722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6083" t="6126" r="24947" b="590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152400</xdr:colOff>
      <xdr:row>9</xdr:row>
      <xdr:rowOff>152400</xdr:rowOff>
    </xdr:from>
    <xdr:to>
      <xdr:col>13</xdr:col>
      <xdr:colOff>438150</xdr:colOff>
      <xdr:row>12</xdr:row>
      <xdr:rowOff>76200</xdr:rowOff>
    </xdr:to>
    <xdr:pic>
      <xdr:nvPicPr>
        <xdr:cNvPr id="75059" name="Obraz 119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12" t="16266" r="14890" b="22612"/>
        <a:stretch>
          <a:fillRect/>
        </a:stretch>
      </xdr:blipFill>
      <xdr:spPr bwMode="auto">
        <a:xfrm>
          <a:off x="4724400" y="1866900"/>
          <a:ext cx="10001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6412" t="16266" r="14890" b="226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4"/>
  <sheetViews>
    <sheetView tabSelected="1" workbookViewId="0">
      <selection activeCell="K384" sqref="K384"/>
    </sheetView>
  </sheetViews>
  <sheetFormatPr defaultColWidth="8.85546875" defaultRowHeight="15"/>
  <cols>
    <col min="1" max="1" width="4.7109375" style="17" customWidth="1"/>
    <col min="2" max="7" width="4.7109375" style="6" customWidth="1"/>
    <col min="8" max="9" width="10.7109375" style="18" customWidth="1"/>
    <col min="10" max="12" width="4.7109375" style="18" customWidth="1"/>
    <col min="13" max="13" width="10.7109375" style="19" customWidth="1"/>
    <col min="14" max="14" width="10.7109375" style="20" customWidth="1"/>
    <col min="15" max="16384" width="8.85546875" style="6"/>
  </cols>
  <sheetData>
    <row r="1" spans="1:14" ht="15" customHeight="1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5"/>
    </row>
    <row r="2" spans="1:14" ht="15" customHeight="1">
      <c r="A2" s="1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5"/>
    </row>
    <row r="3" spans="1:14" ht="15" customHeight="1">
      <c r="A3" s="7" t="s">
        <v>0</v>
      </c>
      <c r="B3" s="7"/>
      <c r="C3" s="7"/>
      <c r="D3" s="7"/>
      <c r="E3" s="7"/>
      <c r="F3" s="7" t="s">
        <v>1</v>
      </c>
      <c r="G3" s="7"/>
      <c r="H3" s="4"/>
      <c r="I3" s="8"/>
      <c r="J3" s="8"/>
      <c r="K3" s="8"/>
      <c r="L3" s="8"/>
      <c r="M3" s="8" t="s">
        <v>2</v>
      </c>
      <c r="N3" s="5"/>
    </row>
    <row r="4" spans="1:14" ht="15" customHeight="1">
      <c r="A4" s="7" t="s">
        <v>3</v>
      </c>
      <c r="B4" s="7"/>
      <c r="C4" s="7"/>
      <c r="D4" s="7"/>
      <c r="E4" s="7"/>
      <c r="F4" s="7" t="s">
        <v>4</v>
      </c>
      <c r="G4" s="7"/>
      <c r="H4" s="4"/>
      <c r="I4" s="8"/>
      <c r="J4" s="8"/>
      <c r="K4" s="8"/>
      <c r="L4" s="8"/>
      <c r="M4" s="8" t="s">
        <v>499</v>
      </c>
      <c r="N4" s="5"/>
    </row>
    <row r="5" spans="1:14" ht="15" customHeight="1">
      <c r="A5" s="7" t="s">
        <v>5</v>
      </c>
      <c r="B5" s="7"/>
      <c r="C5" s="7"/>
      <c r="D5" s="7"/>
      <c r="E5" s="7"/>
      <c r="F5" s="7" t="s">
        <v>6</v>
      </c>
      <c r="G5" s="7"/>
      <c r="H5" s="4"/>
      <c r="I5" s="8"/>
      <c r="J5" s="8"/>
      <c r="K5" s="8"/>
      <c r="L5" s="8"/>
      <c r="M5" s="8" t="s">
        <v>7</v>
      </c>
      <c r="N5" s="5"/>
    </row>
    <row r="6" spans="1:14" ht="15" customHeight="1">
      <c r="A6" s="7" t="s">
        <v>9</v>
      </c>
      <c r="B6" s="7"/>
      <c r="C6" s="7"/>
      <c r="D6" s="7"/>
      <c r="E6" s="7"/>
      <c r="F6" s="7" t="s">
        <v>10</v>
      </c>
      <c r="G6" s="7"/>
      <c r="H6" s="4"/>
      <c r="I6" s="5"/>
      <c r="J6" s="5"/>
      <c r="K6" s="5"/>
      <c r="L6" s="5"/>
      <c r="M6" s="9"/>
      <c r="N6" s="5"/>
    </row>
    <row r="7" spans="1:14" ht="15" customHeight="1" thickBot="1">
      <c r="A7" s="7" t="s">
        <v>11</v>
      </c>
      <c r="B7" s="7"/>
      <c r="C7" s="7"/>
      <c r="D7" s="7"/>
      <c r="E7" s="7"/>
      <c r="F7" s="7" t="s">
        <v>12</v>
      </c>
      <c r="G7" s="7"/>
      <c r="H7" s="4"/>
      <c r="I7" s="5"/>
      <c r="J7" s="5"/>
      <c r="K7" s="5"/>
      <c r="L7" s="5"/>
      <c r="M7" s="9" t="s">
        <v>366</v>
      </c>
      <c r="N7" s="5"/>
    </row>
    <row r="8" spans="1:14" ht="15" customHeight="1" thickBot="1">
      <c r="A8" s="7" t="s">
        <v>8</v>
      </c>
      <c r="B8" s="7"/>
      <c r="C8" s="7"/>
      <c r="D8" s="7"/>
      <c r="E8" s="7"/>
      <c r="F8" s="10" t="s">
        <v>13</v>
      </c>
      <c r="G8" s="10"/>
      <c r="H8" s="4"/>
      <c r="I8" s="21"/>
      <c r="J8" s="103" t="s">
        <v>365</v>
      </c>
      <c r="K8" s="104"/>
      <c r="L8" s="104"/>
      <c r="M8" s="105"/>
      <c r="N8" s="12">
        <v>0</v>
      </c>
    </row>
    <row r="9" spans="1:14" ht="15" customHeight="1" thickBot="1">
      <c r="A9" s="11" t="s">
        <v>14</v>
      </c>
      <c r="B9" s="2"/>
      <c r="C9" s="2"/>
      <c r="D9" s="2"/>
      <c r="E9" s="2"/>
      <c r="F9" s="2"/>
      <c r="G9" s="2"/>
      <c r="H9" s="3"/>
      <c r="I9" s="21"/>
      <c r="J9" s="103" t="s">
        <v>367</v>
      </c>
      <c r="K9" s="104"/>
      <c r="L9" s="104"/>
      <c r="M9" s="105"/>
      <c r="N9" s="12">
        <v>0</v>
      </c>
    </row>
    <row r="10" spans="1:14" ht="15" customHeight="1">
      <c r="A10" s="11"/>
      <c r="B10" s="2"/>
      <c r="C10" s="2"/>
      <c r="D10" s="2"/>
      <c r="E10" s="2"/>
      <c r="F10" s="2"/>
      <c r="G10" s="2"/>
      <c r="H10" s="3"/>
      <c r="I10" s="4"/>
      <c r="J10" s="4"/>
      <c r="K10" s="4"/>
      <c r="L10" s="4"/>
      <c r="M10" s="4"/>
      <c r="N10" s="13"/>
    </row>
    <row r="11" spans="1:14" s="14" customFormat="1" ht="21" customHeight="1">
      <c r="A11" s="86" t="s">
        <v>368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s="14" customFormat="1" ht="21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s="15" customFormat="1" ht="15" customHeight="1" thickBot="1">
      <c r="A13" s="22"/>
      <c r="B13" s="23"/>
      <c r="C13" s="23"/>
      <c r="D13" s="23"/>
      <c r="E13" s="23"/>
      <c r="F13" s="23"/>
      <c r="G13" s="23"/>
      <c r="H13" s="24"/>
      <c r="I13" s="25"/>
      <c r="J13" s="25"/>
      <c r="K13" s="25"/>
      <c r="L13" s="25"/>
      <c r="M13" s="26"/>
      <c r="N13" s="27"/>
    </row>
    <row r="14" spans="1:14" s="15" customFormat="1" ht="15" customHeight="1">
      <c r="A14" s="63" t="s">
        <v>369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28"/>
      <c r="N14" s="29"/>
    </row>
    <row r="15" spans="1:14" s="15" customFormat="1" ht="15" customHeight="1">
      <c r="A15" s="65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30"/>
      <c r="N15" s="31"/>
    </row>
    <row r="16" spans="1:14" s="15" customFormat="1" ht="15" customHeight="1">
      <c r="A16" s="67" t="s">
        <v>370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0"/>
      <c r="N16" s="31"/>
    </row>
    <row r="17" spans="1:14" s="16" customFormat="1" ht="15" customHeight="1" thickBo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2"/>
      <c r="N17" s="33"/>
    </row>
    <row r="18" spans="1:14" s="16" customFormat="1" ht="15" customHeight="1" thickBot="1">
      <c r="A18" s="71" t="s">
        <v>18</v>
      </c>
      <c r="B18" s="72"/>
      <c r="C18" s="72"/>
      <c r="D18" s="73"/>
      <c r="E18" s="77" t="s">
        <v>365</v>
      </c>
      <c r="F18" s="78"/>
      <c r="G18" s="78"/>
      <c r="H18" s="78"/>
      <c r="I18" s="79"/>
      <c r="J18" s="77" t="s">
        <v>367</v>
      </c>
      <c r="K18" s="78"/>
      <c r="L18" s="78"/>
      <c r="M18" s="78"/>
      <c r="N18" s="79"/>
    </row>
    <row r="19" spans="1:14" ht="15.75" thickBot="1">
      <c r="A19" s="74"/>
      <c r="B19" s="75"/>
      <c r="C19" s="75"/>
      <c r="D19" s="76"/>
      <c r="E19" s="82" t="s">
        <v>17</v>
      </c>
      <c r="F19" s="78"/>
      <c r="G19" s="78"/>
      <c r="H19" s="34" t="s">
        <v>16</v>
      </c>
      <c r="I19" s="35" t="s">
        <v>15</v>
      </c>
      <c r="J19" s="82" t="s">
        <v>17</v>
      </c>
      <c r="K19" s="78"/>
      <c r="L19" s="78"/>
      <c r="M19" s="34" t="s">
        <v>16</v>
      </c>
      <c r="N19" s="35" t="s">
        <v>15</v>
      </c>
    </row>
    <row r="20" spans="1:14">
      <c r="A20" s="93" t="s">
        <v>20</v>
      </c>
      <c r="B20" s="94"/>
      <c r="C20" s="94"/>
      <c r="D20" s="95"/>
      <c r="E20" s="96" t="s">
        <v>19</v>
      </c>
      <c r="F20" s="97"/>
      <c r="G20" s="97"/>
      <c r="H20" s="54">
        <v>1.3</v>
      </c>
      <c r="I20" s="37">
        <f>H20*(1-$N$8)</f>
        <v>1.3</v>
      </c>
      <c r="J20" s="96" t="s">
        <v>493</v>
      </c>
      <c r="K20" s="97"/>
      <c r="L20" s="97"/>
      <c r="M20" s="36">
        <v>1.62</v>
      </c>
      <c r="N20" s="47">
        <f t="shared" ref="N20:N22" si="0">M20*(1-$N$9)</f>
        <v>1.62</v>
      </c>
    </row>
    <row r="21" spans="1:14">
      <c r="A21" s="57" t="s">
        <v>22</v>
      </c>
      <c r="B21" s="58"/>
      <c r="C21" s="58"/>
      <c r="D21" s="59"/>
      <c r="E21" s="85" t="s">
        <v>21</v>
      </c>
      <c r="F21" s="81"/>
      <c r="G21" s="81"/>
      <c r="H21" s="55">
        <v>1.75</v>
      </c>
      <c r="I21" s="48">
        <f>H21*(1-$N$8)</f>
        <v>1.75</v>
      </c>
      <c r="J21" s="85" t="s">
        <v>494</v>
      </c>
      <c r="K21" s="81"/>
      <c r="L21" s="81"/>
      <c r="M21" s="38">
        <v>2.1800000000000002</v>
      </c>
      <c r="N21" s="39">
        <f t="shared" si="0"/>
        <v>2.1800000000000002</v>
      </c>
    </row>
    <row r="22" spans="1:14" ht="15.75" thickBot="1">
      <c r="A22" s="60" t="s">
        <v>23</v>
      </c>
      <c r="B22" s="61"/>
      <c r="C22" s="61"/>
      <c r="D22" s="62"/>
      <c r="E22" s="83" t="s">
        <v>492</v>
      </c>
      <c r="F22" s="84"/>
      <c r="G22" s="84"/>
      <c r="H22" s="56">
        <v>2.48</v>
      </c>
      <c r="I22" s="41">
        <f>H22*(1-$N$8)</f>
        <v>2.48</v>
      </c>
      <c r="J22" s="83" t="s">
        <v>495</v>
      </c>
      <c r="K22" s="84"/>
      <c r="L22" s="84"/>
      <c r="M22" s="40">
        <v>3.07</v>
      </c>
      <c r="N22" s="42">
        <f t="shared" si="0"/>
        <v>3.07</v>
      </c>
    </row>
    <row r="23" spans="1:14" ht="15.75" thickBot="1">
      <c r="A23" s="43"/>
      <c r="B23" s="44"/>
      <c r="C23" s="44"/>
      <c r="D23" s="44"/>
      <c r="E23" s="80"/>
      <c r="F23" s="81"/>
      <c r="G23" s="81"/>
      <c r="H23" s="45"/>
      <c r="I23" s="46"/>
      <c r="J23" s="80"/>
      <c r="K23" s="81"/>
      <c r="L23" s="81"/>
      <c r="M23" s="45"/>
      <c r="N23" s="46"/>
    </row>
    <row r="24" spans="1:14">
      <c r="A24" s="63" t="s">
        <v>371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28"/>
      <c r="N24" s="29"/>
    </row>
    <row r="25" spans="1:14">
      <c r="A25" s="65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30"/>
      <c r="N25" s="31"/>
    </row>
    <row r="26" spans="1:14">
      <c r="A26" s="67" t="s">
        <v>372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30"/>
      <c r="N26" s="31"/>
    </row>
    <row r="27" spans="1:14" ht="15.75" thickBo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32"/>
      <c r="N27" s="33"/>
    </row>
    <row r="28" spans="1:14" ht="15.75" thickBot="1">
      <c r="A28" s="71" t="s">
        <v>18</v>
      </c>
      <c r="B28" s="72"/>
      <c r="C28" s="72"/>
      <c r="D28" s="73"/>
      <c r="E28" s="77" t="s">
        <v>365</v>
      </c>
      <c r="F28" s="78"/>
      <c r="G28" s="78"/>
      <c r="H28" s="78"/>
      <c r="I28" s="79"/>
      <c r="J28" s="77" t="s">
        <v>367</v>
      </c>
      <c r="K28" s="78"/>
      <c r="L28" s="78"/>
      <c r="M28" s="78"/>
      <c r="N28" s="79"/>
    </row>
    <row r="29" spans="1:14" ht="15.75" thickBot="1">
      <c r="A29" s="74"/>
      <c r="B29" s="75"/>
      <c r="C29" s="75"/>
      <c r="D29" s="76"/>
      <c r="E29" s="82" t="s">
        <v>17</v>
      </c>
      <c r="F29" s="78"/>
      <c r="G29" s="78"/>
      <c r="H29" s="34" t="s">
        <v>16</v>
      </c>
      <c r="I29" s="35" t="s">
        <v>15</v>
      </c>
      <c r="J29" s="82" t="s">
        <v>17</v>
      </c>
      <c r="K29" s="78"/>
      <c r="L29" s="78"/>
      <c r="M29" s="34" t="s">
        <v>16</v>
      </c>
      <c r="N29" s="35" t="s">
        <v>15</v>
      </c>
    </row>
    <row r="30" spans="1:14">
      <c r="A30" s="93" t="s">
        <v>20</v>
      </c>
      <c r="B30" s="94"/>
      <c r="C30" s="94"/>
      <c r="D30" s="95"/>
      <c r="E30" s="96" t="s">
        <v>375</v>
      </c>
      <c r="F30" s="97"/>
      <c r="G30" s="97"/>
      <c r="H30" s="54">
        <v>1.64</v>
      </c>
      <c r="I30" s="37">
        <f>H30*(1-$N$8)</f>
        <v>1.64</v>
      </c>
      <c r="J30" s="96" t="s">
        <v>378</v>
      </c>
      <c r="K30" s="97"/>
      <c r="L30" s="97"/>
      <c r="M30" s="36">
        <v>2.0699999999999998</v>
      </c>
      <c r="N30" s="47">
        <f t="shared" ref="N30:N81" si="1">M30*(1-$N$9)</f>
        <v>2.0699999999999998</v>
      </c>
    </row>
    <row r="31" spans="1:14">
      <c r="A31" s="57" t="s">
        <v>22</v>
      </c>
      <c r="B31" s="58"/>
      <c r="C31" s="58"/>
      <c r="D31" s="59"/>
      <c r="E31" s="85" t="s">
        <v>376</v>
      </c>
      <c r="F31" s="81"/>
      <c r="G31" s="81"/>
      <c r="H31" s="55">
        <v>2.5299999999999998</v>
      </c>
      <c r="I31" s="48">
        <f>H31*(1-$N$8)</f>
        <v>2.5299999999999998</v>
      </c>
      <c r="J31" s="85" t="s">
        <v>379</v>
      </c>
      <c r="K31" s="81"/>
      <c r="L31" s="81"/>
      <c r="M31" s="38">
        <v>3.13</v>
      </c>
      <c r="N31" s="39">
        <f t="shared" si="1"/>
        <v>3.13</v>
      </c>
    </row>
    <row r="32" spans="1:14" ht="15.75" thickBot="1">
      <c r="A32" s="60" t="s">
        <v>23</v>
      </c>
      <c r="B32" s="61"/>
      <c r="C32" s="61"/>
      <c r="D32" s="62"/>
      <c r="E32" s="83" t="s">
        <v>377</v>
      </c>
      <c r="F32" s="84"/>
      <c r="G32" s="84"/>
      <c r="H32" s="56">
        <v>2.68</v>
      </c>
      <c r="I32" s="41">
        <f>H32*(1-$N$8)</f>
        <v>2.68</v>
      </c>
      <c r="J32" s="83" t="s">
        <v>380</v>
      </c>
      <c r="K32" s="84"/>
      <c r="L32" s="84"/>
      <c r="M32" s="40">
        <v>3.36</v>
      </c>
      <c r="N32" s="42">
        <f t="shared" si="1"/>
        <v>3.36</v>
      </c>
    </row>
    <row r="33" spans="1:14" ht="15.75" thickBot="1">
      <c r="A33" s="49"/>
      <c r="B33" s="50"/>
      <c r="C33" s="50"/>
      <c r="D33" s="50"/>
      <c r="E33" s="80"/>
      <c r="F33" s="81"/>
      <c r="G33" s="81"/>
      <c r="H33" s="45"/>
      <c r="I33" s="46"/>
      <c r="J33" s="80"/>
      <c r="K33" s="81"/>
      <c r="L33" s="81"/>
      <c r="M33" s="45"/>
      <c r="N33" s="46"/>
    </row>
    <row r="34" spans="1:14">
      <c r="A34" s="63" t="s">
        <v>373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28"/>
      <c r="N34" s="29"/>
    </row>
    <row r="35" spans="1:14">
      <c r="A35" s="65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30"/>
      <c r="N35" s="31"/>
    </row>
    <row r="36" spans="1:14">
      <c r="A36" s="67" t="s">
        <v>374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30"/>
      <c r="N36" s="31"/>
    </row>
    <row r="37" spans="1:14" ht="15.75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32"/>
      <c r="N37" s="33"/>
    </row>
    <row r="38" spans="1:14" ht="15.75" thickBot="1">
      <c r="A38" s="71" t="s">
        <v>18</v>
      </c>
      <c r="B38" s="72"/>
      <c r="C38" s="72"/>
      <c r="D38" s="73"/>
      <c r="E38" s="77" t="s">
        <v>365</v>
      </c>
      <c r="F38" s="78"/>
      <c r="G38" s="78"/>
      <c r="H38" s="78"/>
      <c r="I38" s="79"/>
      <c r="J38" s="77" t="s">
        <v>367</v>
      </c>
      <c r="K38" s="78"/>
      <c r="L38" s="78"/>
      <c r="M38" s="78"/>
      <c r="N38" s="79"/>
    </row>
    <row r="39" spans="1:14" ht="15.75" thickBot="1">
      <c r="A39" s="74"/>
      <c r="B39" s="75"/>
      <c r="C39" s="75"/>
      <c r="D39" s="76"/>
      <c r="E39" s="82" t="s">
        <v>17</v>
      </c>
      <c r="F39" s="78"/>
      <c r="G39" s="78"/>
      <c r="H39" s="34" t="s">
        <v>16</v>
      </c>
      <c r="I39" s="35" t="s">
        <v>15</v>
      </c>
      <c r="J39" s="82" t="s">
        <v>17</v>
      </c>
      <c r="K39" s="78"/>
      <c r="L39" s="78"/>
      <c r="M39" s="34" t="s">
        <v>16</v>
      </c>
      <c r="N39" s="35" t="s">
        <v>15</v>
      </c>
    </row>
    <row r="40" spans="1:14">
      <c r="A40" s="93" t="s">
        <v>28</v>
      </c>
      <c r="B40" s="94"/>
      <c r="C40" s="94"/>
      <c r="D40" s="95"/>
      <c r="E40" s="96" t="s">
        <v>27</v>
      </c>
      <c r="F40" s="97"/>
      <c r="G40" s="97"/>
      <c r="H40" s="36">
        <v>0.59</v>
      </c>
      <c r="I40" s="37">
        <f t="shared" ref="I40:I47" si="2">H40*(1-$N$8)</f>
        <v>0.59</v>
      </c>
      <c r="J40" s="96" t="s">
        <v>205</v>
      </c>
      <c r="K40" s="97"/>
      <c r="L40" s="97"/>
      <c r="M40" s="36">
        <v>0.73</v>
      </c>
      <c r="N40" s="47">
        <f t="shared" si="1"/>
        <v>0.73</v>
      </c>
    </row>
    <row r="41" spans="1:14">
      <c r="A41" s="57" t="s">
        <v>20</v>
      </c>
      <c r="B41" s="58"/>
      <c r="C41" s="58"/>
      <c r="D41" s="59"/>
      <c r="E41" s="85" t="s">
        <v>29</v>
      </c>
      <c r="F41" s="81"/>
      <c r="G41" s="81"/>
      <c r="H41" s="38">
        <v>0.39</v>
      </c>
      <c r="I41" s="48">
        <f t="shared" si="2"/>
        <v>0.39</v>
      </c>
      <c r="J41" s="85" t="s">
        <v>206</v>
      </c>
      <c r="K41" s="81"/>
      <c r="L41" s="81"/>
      <c r="M41" s="38">
        <v>0.51</v>
      </c>
      <c r="N41" s="39">
        <f t="shared" si="1"/>
        <v>0.51</v>
      </c>
    </row>
    <row r="42" spans="1:14">
      <c r="A42" s="57" t="s">
        <v>22</v>
      </c>
      <c r="B42" s="58"/>
      <c r="C42" s="58"/>
      <c r="D42" s="59"/>
      <c r="E42" s="85" t="s">
        <v>30</v>
      </c>
      <c r="F42" s="81"/>
      <c r="G42" s="81"/>
      <c r="H42" s="38">
        <v>0.61</v>
      </c>
      <c r="I42" s="48">
        <f t="shared" si="2"/>
        <v>0.61</v>
      </c>
      <c r="J42" s="85" t="s">
        <v>207</v>
      </c>
      <c r="K42" s="81"/>
      <c r="L42" s="81"/>
      <c r="M42" s="38">
        <v>0.8</v>
      </c>
      <c r="N42" s="39">
        <f t="shared" si="1"/>
        <v>0.8</v>
      </c>
    </row>
    <row r="43" spans="1:14">
      <c r="A43" s="57" t="s">
        <v>23</v>
      </c>
      <c r="B43" s="58"/>
      <c r="C43" s="58"/>
      <c r="D43" s="59"/>
      <c r="E43" s="85" t="s">
        <v>31</v>
      </c>
      <c r="F43" s="81"/>
      <c r="G43" s="81"/>
      <c r="H43" s="38">
        <v>0.93</v>
      </c>
      <c r="I43" s="48">
        <f t="shared" si="2"/>
        <v>0.93</v>
      </c>
      <c r="J43" s="85" t="s">
        <v>208</v>
      </c>
      <c r="K43" s="81"/>
      <c r="L43" s="81"/>
      <c r="M43" s="38">
        <v>1.17</v>
      </c>
      <c r="N43" s="39">
        <f t="shared" si="1"/>
        <v>1.17</v>
      </c>
    </row>
    <row r="44" spans="1:14">
      <c r="A44" s="57" t="s">
        <v>24</v>
      </c>
      <c r="B44" s="58"/>
      <c r="C44" s="58"/>
      <c r="D44" s="59"/>
      <c r="E44" s="85" t="s">
        <v>32</v>
      </c>
      <c r="F44" s="81"/>
      <c r="G44" s="81"/>
      <c r="H44" s="38">
        <v>1.84</v>
      </c>
      <c r="I44" s="48">
        <f t="shared" si="2"/>
        <v>1.84</v>
      </c>
      <c r="J44" s="85" t="s">
        <v>209</v>
      </c>
      <c r="K44" s="81"/>
      <c r="L44" s="81"/>
      <c r="M44" s="38">
        <v>2.27</v>
      </c>
      <c r="N44" s="39">
        <f t="shared" si="1"/>
        <v>2.27</v>
      </c>
    </row>
    <row r="45" spans="1:14">
      <c r="A45" s="57" t="s">
        <v>25</v>
      </c>
      <c r="B45" s="58"/>
      <c r="C45" s="58"/>
      <c r="D45" s="59"/>
      <c r="E45" s="85" t="s">
        <v>33</v>
      </c>
      <c r="F45" s="81"/>
      <c r="G45" s="81"/>
      <c r="H45" s="38">
        <v>2.94</v>
      </c>
      <c r="I45" s="48">
        <f t="shared" si="2"/>
        <v>2.94</v>
      </c>
      <c r="J45" s="85" t="s">
        <v>210</v>
      </c>
      <c r="K45" s="81"/>
      <c r="L45" s="81"/>
      <c r="M45" s="38">
        <v>3.63</v>
      </c>
      <c r="N45" s="39">
        <f t="shared" si="1"/>
        <v>3.63</v>
      </c>
    </row>
    <row r="46" spans="1:14">
      <c r="A46" s="57" t="s">
        <v>26</v>
      </c>
      <c r="B46" s="58"/>
      <c r="C46" s="58"/>
      <c r="D46" s="59"/>
      <c r="E46" s="85" t="s">
        <v>34</v>
      </c>
      <c r="F46" s="81"/>
      <c r="G46" s="81"/>
      <c r="H46" s="38">
        <v>3.39</v>
      </c>
      <c r="I46" s="48">
        <f t="shared" si="2"/>
        <v>3.39</v>
      </c>
      <c r="J46" s="85" t="s">
        <v>211</v>
      </c>
      <c r="K46" s="81"/>
      <c r="L46" s="81"/>
      <c r="M46" s="38">
        <v>4.28</v>
      </c>
      <c r="N46" s="39">
        <f t="shared" si="1"/>
        <v>4.28</v>
      </c>
    </row>
    <row r="47" spans="1:14">
      <c r="A47" s="57" t="s">
        <v>36</v>
      </c>
      <c r="B47" s="58"/>
      <c r="C47" s="58"/>
      <c r="D47" s="59"/>
      <c r="E47" s="85" t="s">
        <v>35</v>
      </c>
      <c r="F47" s="81"/>
      <c r="G47" s="81"/>
      <c r="H47" s="38">
        <v>9.94</v>
      </c>
      <c r="I47" s="48">
        <f t="shared" si="2"/>
        <v>9.94</v>
      </c>
      <c r="J47" s="85" t="s">
        <v>212</v>
      </c>
      <c r="K47" s="81"/>
      <c r="L47" s="81"/>
      <c r="M47" s="38">
        <v>12.55</v>
      </c>
      <c r="N47" s="39">
        <f t="shared" si="1"/>
        <v>12.55</v>
      </c>
    </row>
    <row r="48" spans="1:14">
      <c r="A48" s="57" t="s">
        <v>159</v>
      </c>
      <c r="B48" s="58"/>
      <c r="C48" s="58"/>
      <c r="D48" s="59"/>
      <c r="E48" s="85"/>
      <c r="F48" s="81"/>
      <c r="G48" s="81"/>
      <c r="H48" s="38"/>
      <c r="I48" s="48"/>
      <c r="J48" s="85" t="s">
        <v>213</v>
      </c>
      <c r="K48" s="81"/>
      <c r="L48" s="81"/>
      <c r="M48" s="38">
        <v>17.22</v>
      </c>
      <c r="N48" s="39">
        <f t="shared" si="1"/>
        <v>17.22</v>
      </c>
    </row>
    <row r="49" spans="1:14">
      <c r="A49" s="88" t="s">
        <v>186</v>
      </c>
      <c r="B49" s="89"/>
      <c r="C49" s="89"/>
      <c r="D49" s="90"/>
      <c r="E49" s="101"/>
      <c r="F49" s="102"/>
      <c r="G49" s="102"/>
      <c r="H49" s="51"/>
      <c r="I49" s="52"/>
      <c r="J49" s="101" t="s">
        <v>214</v>
      </c>
      <c r="K49" s="102"/>
      <c r="L49" s="102"/>
      <c r="M49" s="51">
        <v>30.82</v>
      </c>
      <c r="N49" s="53">
        <f t="shared" si="1"/>
        <v>30.82</v>
      </c>
    </row>
    <row r="50" spans="1:14">
      <c r="A50" s="57" t="s">
        <v>38</v>
      </c>
      <c r="B50" s="58"/>
      <c r="C50" s="58"/>
      <c r="D50" s="59"/>
      <c r="E50" s="85" t="s">
        <v>37</v>
      </c>
      <c r="F50" s="81"/>
      <c r="G50" s="81"/>
      <c r="H50" s="38">
        <v>0.93</v>
      </c>
      <c r="I50" s="48">
        <f>H50*(1-$N$8)</f>
        <v>0.93</v>
      </c>
      <c r="J50" s="85" t="s">
        <v>215</v>
      </c>
      <c r="K50" s="81"/>
      <c r="L50" s="81"/>
      <c r="M50" s="38">
        <v>1.08</v>
      </c>
      <c r="N50" s="39">
        <f t="shared" si="1"/>
        <v>1.08</v>
      </c>
    </row>
    <row r="51" spans="1:14">
      <c r="A51" s="57" t="s">
        <v>103</v>
      </c>
      <c r="B51" s="58"/>
      <c r="C51" s="58"/>
      <c r="D51" s="59"/>
      <c r="E51" s="85" t="s">
        <v>381</v>
      </c>
      <c r="F51" s="81"/>
      <c r="G51" s="81"/>
      <c r="H51" s="38">
        <v>1.23</v>
      </c>
      <c r="I51" s="48">
        <f>H51*(1-$N$8)</f>
        <v>1.23</v>
      </c>
      <c r="J51" s="85" t="s">
        <v>216</v>
      </c>
      <c r="K51" s="81"/>
      <c r="L51" s="81"/>
      <c r="M51" s="38">
        <v>1.58</v>
      </c>
      <c r="N51" s="39">
        <f t="shared" si="1"/>
        <v>1.58</v>
      </c>
    </row>
    <row r="52" spans="1:14">
      <c r="A52" s="57" t="s">
        <v>40</v>
      </c>
      <c r="B52" s="58"/>
      <c r="C52" s="58"/>
      <c r="D52" s="59"/>
      <c r="E52" s="85" t="s">
        <v>39</v>
      </c>
      <c r="F52" s="81"/>
      <c r="G52" s="81"/>
      <c r="H52" s="38">
        <v>1.34</v>
      </c>
      <c r="I52" s="48">
        <f>H52*(1-$N$8)</f>
        <v>1.34</v>
      </c>
      <c r="J52" s="85" t="s">
        <v>217</v>
      </c>
      <c r="K52" s="81"/>
      <c r="L52" s="81"/>
      <c r="M52" s="38">
        <v>1.66</v>
      </c>
      <c r="N52" s="39">
        <f t="shared" si="1"/>
        <v>1.66</v>
      </c>
    </row>
    <row r="53" spans="1:14" ht="15.75" thickBot="1">
      <c r="A53" s="60" t="s">
        <v>42</v>
      </c>
      <c r="B53" s="61"/>
      <c r="C53" s="61"/>
      <c r="D53" s="62"/>
      <c r="E53" s="83" t="s">
        <v>41</v>
      </c>
      <c r="F53" s="84"/>
      <c r="G53" s="84"/>
      <c r="H53" s="40">
        <v>2.16</v>
      </c>
      <c r="I53" s="41">
        <f>H53*(1-$N$8)</f>
        <v>2.16</v>
      </c>
      <c r="J53" s="83" t="s">
        <v>218</v>
      </c>
      <c r="K53" s="84"/>
      <c r="L53" s="84"/>
      <c r="M53" s="40">
        <v>2.7</v>
      </c>
      <c r="N53" s="42">
        <f t="shared" si="1"/>
        <v>2.7</v>
      </c>
    </row>
    <row r="54" spans="1:14" ht="15.75" thickBot="1">
      <c r="A54" s="49"/>
      <c r="B54" s="50"/>
      <c r="C54" s="50"/>
      <c r="D54" s="50"/>
      <c r="E54" s="80"/>
      <c r="F54" s="81"/>
      <c r="G54" s="81"/>
      <c r="H54" s="45"/>
      <c r="I54" s="46"/>
      <c r="J54" s="80"/>
      <c r="K54" s="81"/>
      <c r="L54" s="81"/>
      <c r="M54" s="45"/>
      <c r="N54" s="46"/>
    </row>
    <row r="55" spans="1:14">
      <c r="A55" s="63" t="s">
        <v>382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28"/>
      <c r="N55" s="29"/>
    </row>
    <row r="56" spans="1:14">
      <c r="A56" s="65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30"/>
      <c r="N56" s="31"/>
    </row>
    <row r="57" spans="1:14">
      <c r="A57" s="67" t="s">
        <v>383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30"/>
      <c r="N57" s="31"/>
    </row>
    <row r="58" spans="1:14" ht="15.75" thickBot="1">
      <c r="A58" s="6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32"/>
      <c r="N58" s="33"/>
    </row>
    <row r="59" spans="1:14" ht="15.75" thickBot="1">
      <c r="A59" s="71" t="s">
        <v>18</v>
      </c>
      <c r="B59" s="72"/>
      <c r="C59" s="72"/>
      <c r="D59" s="73"/>
      <c r="E59" s="77" t="s">
        <v>365</v>
      </c>
      <c r="F59" s="78"/>
      <c r="G59" s="78"/>
      <c r="H59" s="78"/>
      <c r="I59" s="79"/>
      <c r="J59" s="77" t="s">
        <v>367</v>
      </c>
      <c r="K59" s="78"/>
      <c r="L59" s="78"/>
      <c r="M59" s="78"/>
      <c r="N59" s="79"/>
    </row>
    <row r="60" spans="1:14" ht="15.75" thickBot="1">
      <c r="A60" s="74"/>
      <c r="B60" s="75"/>
      <c r="C60" s="75"/>
      <c r="D60" s="76"/>
      <c r="E60" s="82" t="s">
        <v>17</v>
      </c>
      <c r="F60" s="78"/>
      <c r="G60" s="78"/>
      <c r="H60" s="34" t="s">
        <v>16</v>
      </c>
      <c r="I60" s="35" t="s">
        <v>15</v>
      </c>
      <c r="J60" s="82" t="s">
        <v>17</v>
      </c>
      <c r="K60" s="78"/>
      <c r="L60" s="78"/>
      <c r="M60" s="34" t="s">
        <v>16</v>
      </c>
      <c r="N60" s="35" t="s">
        <v>15</v>
      </c>
    </row>
    <row r="61" spans="1:14">
      <c r="A61" s="93" t="s">
        <v>28</v>
      </c>
      <c r="B61" s="94"/>
      <c r="C61" s="94"/>
      <c r="D61" s="95"/>
      <c r="E61" s="85" t="s">
        <v>43</v>
      </c>
      <c r="F61" s="81"/>
      <c r="G61" s="81"/>
      <c r="H61" s="38">
        <v>0.71</v>
      </c>
      <c r="I61" s="48">
        <f t="shared" ref="I61:I68" si="3">H61*(1-$N$8)</f>
        <v>0.71</v>
      </c>
      <c r="J61" s="85"/>
      <c r="K61" s="81"/>
      <c r="L61" s="81"/>
      <c r="M61" s="38"/>
      <c r="N61" s="39"/>
    </row>
    <row r="62" spans="1:14">
      <c r="A62" s="57" t="s">
        <v>20</v>
      </c>
      <c r="B62" s="58"/>
      <c r="C62" s="58"/>
      <c r="D62" s="59"/>
      <c r="E62" s="85" t="s">
        <v>44</v>
      </c>
      <c r="F62" s="81"/>
      <c r="G62" s="81"/>
      <c r="H62" s="38">
        <v>0.48</v>
      </c>
      <c r="I62" s="48">
        <f t="shared" si="3"/>
        <v>0.48</v>
      </c>
      <c r="J62" s="85" t="s">
        <v>219</v>
      </c>
      <c r="K62" s="81"/>
      <c r="L62" s="81"/>
      <c r="M62" s="38">
        <v>0.59</v>
      </c>
      <c r="N62" s="39">
        <f t="shared" si="1"/>
        <v>0.59</v>
      </c>
    </row>
    <row r="63" spans="1:14">
      <c r="A63" s="57" t="s">
        <v>22</v>
      </c>
      <c r="B63" s="58"/>
      <c r="C63" s="58"/>
      <c r="D63" s="59"/>
      <c r="E63" s="85" t="s">
        <v>45</v>
      </c>
      <c r="F63" s="81"/>
      <c r="G63" s="81"/>
      <c r="H63" s="38">
        <v>0.74</v>
      </c>
      <c r="I63" s="48">
        <f t="shared" si="3"/>
        <v>0.74</v>
      </c>
      <c r="J63" s="85" t="s">
        <v>220</v>
      </c>
      <c r="K63" s="81"/>
      <c r="L63" s="81"/>
      <c r="M63" s="38">
        <v>0.91</v>
      </c>
      <c r="N63" s="39">
        <f t="shared" si="1"/>
        <v>0.91</v>
      </c>
    </row>
    <row r="64" spans="1:14">
      <c r="A64" s="57" t="s">
        <v>23</v>
      </c>
      <c r="B64" s="58"/>
      <c r="C64" s="58"/>
      <c r="D64" s="59"/>
      <c r="E64" s="85" t="s">
        <v>46</v>
      </c>
      <c r="F64" s="81"/>
      <c r="G64" s="81"/>
      <c r="H64" s="38">
        <v>1.19</v>
      </c>
      <c r="I64" s="48">
        <f t="shared" si="3"/>
        <v>1.19</v>
      </c>
      <c r="J64" s="85" t="s">
        <v>221</v>
      </c>
      <c r="K64" s="81"/>
      <c r="L64" s="81"/>
      <c r="M64" s="38">
        <v>1.53</v>
      </c>
      <c r="N64" s="39">
        <f t="shared" si="1"/>
        <v>1.53</v>
      </c>
    </row>
    <row r="65" spans="1:14">
      <c r="A65" s="57" t="s">
        <v>24</v>
      </c>
      <c r="B65" s="58"/>
      <c r="C65" s="58"/>
      <c r="D65" s="59"/>
      <c r="E65" s="85" t="s">
        <v>47</v>
      </c>
      <c r="F65" s="81"/>
      <c r="G65" s="81"/>
      <c r="H65" s="38">
        <v>2.1800000000000002</v>
      </c>
      <c r="I65" s="48">
        <f t="shared" si="3"/>
        <v>2.1800000000000002</v>
      </c>
      <c r="J65" s="85" t="s">
        <v>222</v>
      </c>
      <c r="K65" s="81"/>
      <c r="L65" s="81"/>
      <c r="M65" s="38">
        <v>2.64</v>
      </c>
      <c r="N65" s="39">
        <f t="shared" si="1"/>
        <v>2.64</v>
      </c>
    </row>
    <row r="66" spans="1:14">
      <c r="A66" s="57" t="s">
        <v>25</v>
      </c>
      <c r="B66" s="58"/>
      <c r="C66" s="58"/>
      <c r="D66" s="59"/>
      <c r="E66" s="85" t="s">
        <v>48</v>
      </c>
      <c r="F66" s="81"/>
      <c r="G66" s="81"/>
      <c r="H66" s="38">
        <v>3.18</v>
      </c>
      <c r="I66" s="48">
        <f t="shared" si="3"/>
        <v>3.18</v>
      </c>
      <c r="J66" s="85" t="s">
        <v>223</v>
      </c>
      <c r="K66" s="81"/>
      <c r="L66" s="81"/>
      <c r="M66" s="38">
        <v>3.97</v>
      </c>
      <c r="N66" s="39">
        <f t="shared" si="1"/>
        <v>3.97</v>
      </c>
    </row>
    <row r="67" spans="1:14">
      <c r="A67" s="57" t="s">
        <v>26</v>
      </c>
      <c r="B67" s="58"/>
      <c r="C67" s="58"/>
      <c r="D67" s="59"/>
      <c r="E67" s="85" t="s">
        <v>49</v>
      </c>
      <c r="F67" s="81"/>
      <c r="G67" s="81"/>
      <c r="H67" s="38">
        <v>4.13</v>
      </c>
      <c r="I67" s="48">
        <f t="shared" si="3"/>
        <v>4.13</v>
      </c>
      <c r="J67" s="85" t="s">
        <v>224</v>
      </c>
      <c r="K67" s="81"/>
      <c r="L67" s="81"/>
      <c r="M67" s="38">
        <v>5.21</v>
      </c>
      <c r="N67" s="39">
        <f t="shared" si="1"/>
        <v>5.21</v>
      </c>
    </row>
    <row r="68" spans="1:14">
      <c r="A68" s="57" t="s">
        <v>36</v>
      </c>
      <c r="B68" s="58"/>
      <c r="C68" s="58"/>
      <c r="D68" s="59"/>
      <c r="E68" s="85" t="s">
        <v>384</v>
      </c>
      <c r="F68" s="81"/>
      <c r="G68" s="81"/>
      <c r="H68" s="38">
        <v>10.43</v>
      </c>
      <c r="I68" s="48">
        <f t="shared" si="3"/>
        <v>10.43</v>
      </c>
      <c r="J68" s="85" t="s">
        <v>225</v>
      </c>
      <c r="K68" s="81"/>
      <c r="L68" s="81"/>
      <c r="M68" s="38">
        <v>12.96</v>
      </c>
      <c r="N68" s="39">
        <f t="shared" si="1"/>
        <v>12.96</v>
      </c>
    </row>
    <row r="69" spans="1:14" ht="15.75" thickBot="1">
      <c r="A69" s="60" t="s">
        <v>159</v>
      </c>
      <c r="B69" s="61"/>
      <c r="C69" s="61"/>
      <c r="D69" s="62"/>
      <c r="E69" s="83"/>
      <c r="F69" s="84"/>
      <c r="G69" s="84"/>
      <c r="H69" s="40"/>
      <c r="I69" s="41"/>
      <c r="J69" s="83" t="s">
        <v>226</v>
      </c>
      <c r="K69" s="84"/>
      <c r="L69" s="84"/>
      <c r="M69" s="40">
        <v>17.059999999999999</v>
      </c>
      <c r="N69" s="42">
        <f t="shared" si="1"/>
        <v>17.059999999999999</v>
      </c>
    </row>
    <row r="70" spans="1:14" ht="15.75" thickBot="1">
      <c r="A70" s="49"/>
      <c r="B70" s="50"/>
      <c r="C70" s="50"/>
      <c r="D70" s="50"/>
      <c r="E70" s="80"/>
      <c r="F70" s="81"/>
      <c r="G70" s="81"/>
      <c r="H70" s="45"/>
      <c r="I70" s="46"/>
      <c r="J70" s="80"/>
      <c r="K70" s="81"/>
      <c r="L70" s="81"/>
      <c r="M70" s="45"/>
      <c r="N70" s="46"/>
    </row>
    <row r="71" spans="1:14">
      <c r="A71" s="63" t="s">
        <v>385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28"/>
      <c r="N71" s="29"/>
    </row>
    <row r="72" spans="1:14">
      <c r="A72" s="65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30"/>
      <c r="N72" s="31"/>
    </row>
    <row r="73" spans="1:14">
      <c r="A73" s="67" t="s">
        <v>386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30"/>
      <c r="N73" s="31"/>
    </row>
    <row r="74" spans="1:14" ht="15.75" thickBo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32"/>
      <c r="N74" s="33"/>
    </row>
    <row r="75" spans="1:14" ht="15.75" thickBot="1">
      <c r="A75" s="71" t="s">
        <v>18</v>
      </c>
      <c r="B75" s="72"/>
      <c r="C75" s="72"/>
      <c r="D75" s="73"/>
      <c r="E75" s="77" t="s">
        <v>365</v>
      </c>
      <c r="F75" s="78"/>
      <c r="G75" s="78"/>
      <c r="H75" s="78"/>
      <c r="I75" s="79"/>
      <c r="J75" s="77" t="s">
        <v>367</v>
      </c>
      <c r="K75" s="78"/>
      <c r="L75" s="78"/>
      <c r="M75" s="78"/>
      <c r="N75" s="79"/>
    </row>
    <row r="76" spans="1:14" ht="15.75" thickBot="1">
      <c r="A76" s="74"/>
      <c r="B76" s="75"/>
      <c r="C76" s="75"/>
      <c r="D76" s="76"/>
      <c r="E76" s="82" t="s">
        <v>17</v>
      </c>
      <c r="F76" s="78"/>
      <c r="G76" s="78"/>
      <c r="H76" s="34" t="s">
        <v>16</v>
      </c>
      <c r="I76" s="35" t="s">
        <v>15</v>
      </c>
      <c r="J76" s="82" t="s">
        <v>17</v>
      </c>
      <c r="K76" s="78"/>
      <c r="L76" s="78"/>
      <c r="M76" s="34" t="s">
        <v>16</v>
      </c>
      <c r="N76" s="35" t="s">
        <v>15</v>
      </c>
    </row>
    <row r="77" spans="1:14">
      <c r="A77" s="93" t="s">
        <v>20</v>
      </c>
      <c r="B77" s="94"/>
      <c r="C77" s="94"/>
      <c r="D77" s="95"/>
      <c r="E77" s="96" t="s">
        <v>50</v>
      </c>
      <c r="F77" s="97"/>
      <c r="G77" s="97"/>
      <c r="H77" s="36">
        <v>2.76</v>
      </c>
      <c r="I77" s="37">
        <f t="shared" ref="I77:I82" si="4">H77*(1-$N$8)</f>
        <v>2.76</v>
      </c>
      <c r="J77" s="96" t="s">
        <v>227</v>
      </c>
      <c r="K77" s="97"/>
      <c r="L77" s="97"/>
      <c r="M77" s="36">
        <v>3.5</v>
      </c>
      <c r="N77" s="47">
        <f t="shared" si="1"/>
        <v>3.5</v>
      </c>
    </row>
    <row r="78" spans="1:14">
      <c r="A78" s="57" t="s">
        <v>22</v>
      </c>
      <c r="B78" s="58"/>
      <c r="C78" s="58"/>
      <c r="D78" s="59"/>
      <c r="E78" s="85" t="s">
        <v>51</v>
      </c>
      <c r="F78" s="81"/>
      <c r="G78" s="81"/>
      <c r="H78" s="38">
        <v>3.54</v>
      </c>
      <c r="I78" s="48">
        <f t="shared" si="4"/>
        <v>3.54</v>
      </c>
      <c r="J78" s="85" t="s">
        <v>228</v>
      </c>
      <c r="K78" s="81"/>
      <c r="L78" s="81"/>
      <c r="M78" s="38">
        <v>4.43</v>
      </c>
      <c r="N78" s="39">
        <f t="shared" si="1"/>
        <v>4.43</v>
      </c>
    </row>
    <row r="79" spans="1:14">
      <c r="A79" s="57" t="s">
        <v>23</v>
      </c>
      <c r="B79" s="58"/>
      <c r="C79" s="58"/>
      <c r="D79" s="59"/>
      <c r="E79" s="85" t="s">
        <v>52</v>
      </c>
      <c r="F79" s="81"/>
      <c r="G79" s="81"/>
      <c r="H79" s="38">
        <v>4.84</v>
      </c>
      <c r="I79" s="48">
        <f t="shared" si="4"/>
        <v>4.84</v>
      </c>
      <c r="J79" s="85" t="s">
        <v>229</v>
      </c>
      <c r="K79" s="81"/>
      <c r="L79" s="81"/>
      <c r="M79" s="38">
        <v>6.07</v>
      </c>
      <c r="N79" s="39">
        <f t="shared" si="1"/>
        <v>6.07</v>
      </c>
    </row>
    <row r="80" spans="1:14">
      <c r="A80" s="57" t="s">
        <v>24</v>
      </c>
      <c r="B80" s="58"/>
      <c r="C80" s="58"/>
      <c r="D80" s="59"/>
      <c r="E80" s="85" t="s">
        <v>53</v>
      </c>
      <c r="F80" s="81"/>
      <c r="G80" s="81"/>
      <c r="H80" s="38">
        <v>8.0399999999999991</v>
      </c>
      <c r="I80" s="48">
        <f t="shared" si="4"/>
        <v>8.0399999999999991</v>
      </c>
      <c r="J80" s="85"/>
      <c r="K80" s="81"/>
      <c r="L80" s="81"/>
      <c r="M80" s="38">
        <v>10.199999999999999</v>
      </c>
      <c r="N80" s="39">
        <f t="shared" si="1"/>
        <v>10.199999999999999</v>
      </c>
    </row>
    <row r="81" spans="1:14">
      <c r="A81" s="57" t="s">
        <v>25</v>
      </c>
      <c r="B81" s="58"/>
      <c r="C81" s="58"/>
      <c r="D81" s="59"/>
      <c r="E81" s="85" t="s">
        <v>54</v>
      </c>
      <c r="F81" s="81"/>
      <c r="G81" s="81"/>
      <c r="H81" s="38">
        <v>10.039999999999999</v>
      </c>
      <c r="I81" s="48">
        <f t="shared" si="4"/>
        <v>10.039999999999999</v>
      </c>
      <c r="J81" s="85"/>
      <c r="K81" s="81"/>
      <c r="L81" s="81"/>
      <c r="M81" s="38">
        <v>12.48</v>
      </c>
      <c r="N81" s="39">
        <f t="shared" si="1"/>
        <v>12.48</v>
      </c>
    </row>
    <row r="82" spans="1:14" ht="15.75" thickBot="1">
      <c r="A82" s="60" t="s">
        <v>26</v>
      </c>
      <c r="B82" s="61"/>
      <c r="C82" s="61"/>
      <c r="D82" s="62"/>
      <c r="E82" s="83" t="s">
        <v>55</v>
      </c>
      <c r="F82" s="84"/>
      <c r="G82" s="84"/>
      <c r="H82" s="40">
        <v>16.329999999999998</v>
      </c>
      <c r="I82" s="41">
        <f t="shared" si="4"/>
        <v>16.329999999999998</v>
      </c>
      <c r="J82" s="83"/>
      <c r="K82" s="84"/>
      <c r="L82" s="84"/>
      <c r="M82" s="40">
        <v>20.63</v>
      </c>
      <c r="N82" s="42">
        <f t="shared" ref="N82:N143" si="5">M82*(1-$N$9)</f>
        <v>20.63</v>
      </c>
    </row>
    <row r="83" spans="1:14" ht="15.75" thickBot="1">
      <c r="A83" s="49"/>
      <c r="B83" s="50"/>
      <c r="C83" s="50"/>
      <c r="D83" s="50"/>
      <c r="E83" s="80"/>
      <c r="F83" s="81"/>
      <c r="G83" s="81"/>
      <c r="H83" s="45"/>
      <c r="I83" s="46"/>
      <c r="J83" s="80"/>
      <c r="K83" s="81"/>
      <c r="L83" s="81"/>
      <c r="M83" s="45"/>
      <c r="N83" s="46"/>
    </row>
    <row r="84" spans="1:14" ht="15" customHeight="1">
      <c r="A84" s="63" t="s">
        <v>388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28"/>
      <c r="N84" s="29"/>
    </row>
    <row r="85" spans="1:14" ht="15" customHeight="1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0"/>
      <c r="N85" s="31"/>
    </row>
    <row r="86" spans="1:14">
      <c r="A86" s="67" t="s">
        <v>387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30"/>
      <c r="N86" s="31"/>
    </row>
    <row r="87" spans="1:14" ht="15.75" thickBot="1">
      <c r="A87" s="69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32"/>
      <c r="N87" s="33"/>
    </row>
    <row r="88" spans="1:14" ht="15.75" thickBot="1">
      <c r="A88" s="71" t="s">
        <v>18</v>
      </c>
      <c r="B88" s="72"/>
      <c r="C88" s="72"/>
      <c r="D88" s="73"/>
      <c r="E88" s="77" t="s">
        <v>365</v>
      </c>
      <c r="F88" s="78"/>
      <c r="G88" s="78"/>
      <c r="H88" s="78"/>
      <c r="I88" s="79"/>
      <c r="J88" s="77" t="s">
        <v>367</v>
      </c>
      <c r="K88" s="78"/>
      <c r="L88" s="78"/>
      <c r="M88" s="78"/>
      <c r="N88" s="79"/>
    </row>
    <row r="89" spans="1:14" ht="15.75" thickBot="1">
      <c r="A89" s="74"/>
      <c r="B89" s="75"/>
      <c r="C89" s="75"/>
      <c r="D89" s="76"/>
      <c r="E89" s="82" t="s">
        <v>17</v>
      </c>
      <c r="F89" s="78"/>
      <c r="G89" s="78"/>
      <c r="H89" s="34" t="s">
        <v>16</v>
      </c>
      <c r="I89" s="35" t="s">
        <v>15</v>
      </c>
      <c r="J89" s="82" t="s">
        <v>17</v>
      </c>
      <c r="K89" s="78"/>
      <c r="L89" s="78"/>
      <c r="M89" s="34" t="s">
        <v>16</v>
      </c>
      <c r="N89" s="35" t="s">
        <v>15</v>
      </c>
    </row>
    <row r="90" spans="1:14">
      <c r="A90" s="93" t="s">
        <v>20</v>
      </c>
      <c r="B90" s="94"/>
      <c r="C90" s="94"/>
      <c r="D90" s="95"/>
      <c r="E90" s="85" t="s">
        <v>496</v>
      </c>
      <c r="F90" s="81"/>
      <c r="G90" s="81"/>
      <c r="H90" s="38">
        <v>1.34</v>
      </c>
      <c r="I90" s="48">
        <f t="shared" ref="I90:I92" si="6">H90*(1-$N$8)</f>
        <v>1.34</v>
      </c>
      <c r="J90" s="85" t="s">
        <v>230</v>
      </c>
      <c r="K90" s="81"/>
      <c r="L90" s="81"/>
      <c r="M90" s="38">
        <v>1.71</v>
      </c>
      <c r="N90" s="39">
        <f t="shared" si="5"/>
        <v>1.71</v>
      </c>
    </row>
    <row r="91" spans="1:14">
      <c r="A91" s="57" t="s">
        <v>22</v>
      </c>
      <c r="B91" s="58"/>
      <c r="C91" s="58"/>
      <c r="D91" s="59"/>
      <c r="E91" s="85" t="s">
        <v>497</v>
      </c>
      <c r="F91" s="81"/>
      <c r="G91" s="81"/>
      <c r="H91" s="38">
        <v>1.64</v>
      </c>
      <c r="I91" s="48">
        <f t="shared" si="6"/>
        <v>1.64</v>
      </c>
      <c r="J91" s="85" t="s">
        <v>231</v>
      </c>
      <c r="K91" s="81"/>
      <c r="L91" s="81"/>
      <c r="M91" s="38">
        <v>2.1</v>
      </c>
      <c r="N91" s="39">
        <f t="shared" si="5"/>
        <v>2.1</v>
      </c>
    </row>
    <row r="92" spans="1:14">
      <c r="A92" s="57" t="s">
        <v>23</v>
      </c>
      <c r="B92" s="58"/>
      <c r="C92" s="58"/>
      <c r="D92" s="59"/>
      <c r="E92" s="85" t="s">
        <v>498</v>
      </c>
      <c r="F92" s="81"/>
      <c r="G92" s="81"/>
      <c r="H92" s="38">
        <v>2.44</v>
      </c>
      <c r="I92" s="48">
        <f t="shared" si="6"/>
        <v>2.44</v>
      </c>
      <c r="J92" s="85" t="s">
        <v>232</v>
      </c>
      <c r="K92" s="81"/>
      <c r="L92" s="81"/>
      <c r="M92" s="38">
        <v>3.07</v>
      </c>
      <c r="N92" s="39">
        <f t="shared" si="5"/>
        <v>3.07</v>
      </c>
    </row>
    <row r="93" spans="1:14" ht="15.75" thickBot="1">
      <c r="A93" s="60" t="s">
        <v>24</v>
      </c>
      <c r="B93" s="61"/>
      <c r="C93" s="61"/>
      <c r="D93" s="62"/>
      <c r="E93" s="83"/>
      <c r="F93" s="84"/>
      <c r="G93" s="84"/>
      <c r="H93" s="40"/>
      <c r="I93" s="41"/>
      <c r="J93" s="83" t="s">
        <v>233</v>
      </c>
      <c r="K93" s="84"/>
      <c r="L93" s="84"/>
      <c r="M93" s="40">
        <v>4.63</v>
      </c>
      <c r="N93" s="42">
        <f t="shared" si="5"/>
        <v>4.63</v>
      </c>
    </row>
    <row r="94" spans="1:14" ht="15.75" thickBot="1">
      <c r="A94" s="49"/>
      <c r="B94" s="50"/>
      <c r="C94" s="50"/>
      <c r="D94" s="50"/>
      <c r="E94" s="80"/>
      <c r="F94" s="81"/>
      <c r="G94" s="81"/>
      <c r="H94" s="45"/>
      <c r="I94" s="46"/>
      <c r="J94" s="80"/>
      <c r="K94" s="81"/>
      <c r="L94" s="81"/>
      <c r="M94" s="45"/>
      <c r="N94" s="46"/>
    </row>
    <row r="95" spans="1:14">
      <c r="A95" s="63" t="s">
        <v>390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28"/>
      <c r="N95" s="29"/>
    </row>
    <row r="96" spans="1:14">
      <c r="A96" s="65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30"/>
      <c r="N96" s="31"/>
    </row>
    <row r="97" spans="1:14">
      <c r="A97" s="67" t="s">
        <v>389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30"/>
      <c r="N97" s="31"/>
    </row>
    <row r="98" spans="1:14" ht="15.75" thickBot="1">
      <c r="A98" s="69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32"/>
      <c r="N98" s="33"/>
    </row>
    <row r="99" spans="1:14" ht="15.75" thickBot="1">
      <c r="A99" s="71" t="s">
        <v>18</v>
      </c>
      <c r="B99" s="72"/>
      <c r="C99" s="72"/>
      <c r="D99" s="73"/>
      <c r="E99" s="77" t="s">
        <v>365</v>
      </c>
      <c r="F99" s="78"/>
      <c r="G99" s="78"/>
      <c r="H99" s="78"/>
      <c r="I99" s="79"/>
      <c r="J99" s="77" t="s">
        <v>367</v>
      </c>
      <c r="K99" s="78"/>
      <c r="L99" s="78"/>
      <c r="M99" s="78"/>
      <c r="N99" s="79"/>
    </row>
    <row r="100" spans="1:14" ht="15.75" thickBot="1">
      <c r="A100" s="74"/>
      <c r="B100" s="75"/>
      <c r="C100" s="75"/>
      <c r="D100" s="76"/>
      <c r="E100" s="82" t="s">
        <v>17</v>
      </c>
      <c r="F100" s="78"/>
      <c r="G100" s="78"/>
      <c r="H100" s="34" t="s">
        <v>16</v>
      </c>
      <c r="I100" s="35" t="s">
        <v>15</v>
      </c>
      <c r="J100" s="82" t="s">
        <v>17</v>
      </c>
      <c r="K100" s="78"/>
      <c r="L100" s="78"/>
      <c r="M100" s="34" t="s">
        <v>16</v>
      </c>
      <c r="N100" s="35" t="s">
        <v>15</v>
      </c>
    </row>
    <row r="101" spans="1:14">
      <c r="A101" s="93" t="s">
        <v>28</v>
      </c>
      <c r="B101" s="94"/>
      <c r="C101" s="94"/>
      <c r="D101" s="95"/>
      <c r="E101" s="85" t="s">
        <v>56</v>
      </c>
      <c r="F101" s="81"/>
      <c r="G101" s="81"/>
      <c r="H101" s="38">
        <v>0.86</v>
      </c>
      <c r="I101" s="48">
        <f t="shared" ref="I101:I108" si="7">H101*(1-$N$8)</f>
        <v>0.86</v>
      </c>
      <c r="J101" s="85" t="s">
        <v>234</v>
      </c>
      <c r="K101" s="81"/>
      <c r="L101" s="81"/>
      <c r="M101" s="38">
        <v>1.04</v>
      </c>
      <c r="N101" s="39">
        <f t="shared" si="5"/>
        <v>1.04</v>
      </c>
    </row>
    <row r="102" spans="1:14">
      <c r="A102" s="57" t="s">
        <v>20</v>
      </c>
      <c r="B102" s="58"/>
      <c r="C102" s="58"/>
      <c r="D102" s="59"/>
      <c r="E102" s="85" t="s">
        <v>57</v>
      </c>
      <c r="F102" s="81"/>
      <c r="G102" s="81"/>
      <c r="H102" s="38">
        <v>0.54</v>
      </c>
      <c r="I102" s="48">
        <f t="shared" si="7"/>
        <v>0.54</v>
      </c>
      <c r="J102" s="85" t="s">
        <v>235</v>
      </c>
      <c r="K102" s="81"/>
      <c r="L102" s="81"/>
      <c r="M102" s="38">
        <v>0.67</v>
      </c>
      <c r="N102" s="39">
        <f t="shared" si="5"/>
        <v>0.67</v>
      </c>
    </row>
    <row r="103" spans="1:14">
      <c r="A103" s="57" t="s">
        <v>22</v>
      </c>
      <c r="B103" s="58"/>
      <c r="C103" s="58"/>
      <c r="D103" s="59"/>
      <c r="E103" s="85" t="s">
        <v>58</v>
      </c>
      <c r="F103" s="81"/>
      <c r="G103" s="81"/>
      <c r="H103" s="38">
        <v>0.93</v>
      </c>
      <c r="I103" s="48">
        <f t="shared" si="7"/>
        <v>0.93</v>
      </c>
      <c r="J103" s="85" t="s">
        <v>236</v>
      </c>
      <c r="K103" s="81"/>
      <c r="L103" s="81"/>
      <c r="M103" s="38">
        <v>1.17</v>
      </c>
      <c r="N103" s="39">
        <f t="shared" si="5"/>
        <v>1.17</v>
      </c>
    </row>
    <row r="104" spans="1:14">
      <c r="A104" s="57" t="s">
        <v>23</v>
      </c>
      <c r="B104" s="58"/>
      <c r="C104" s="58"/>
      <c r="D104" s="59"/>
      <c r="E104" s="85" t="s">
        <v>59</v>
      </c>
      <c r="F104" s="81"/>
      <c r="G104" s="81"/>
      <c r="H104" s="38">
        <v>1.36</v>
      </c>
      <c r="I104" s="48">
        <f t="shared" si="7"/>
        <v>1.36</v>
      </c>
      <c r="J104" s="85" t="s">
        <v>237</v>
      </c>
      <c r="K104" s="81"/>
      <c r="L104" s="81"/>
      <c r="M104" s="38">
        <v>1.73</v>
      </c>
      <c r="N104" s="39">
        <f t="shared" si="5"/>
        <v>1.73</v>
      </c>
    </row>
    <row r="105" spans="1:14">
      <c r="A105" s="57" t="s">
        <v>24</v>
      </c>
      <c r="B105" s="58"/>
      <c r="C105" s="58"/>
      <c r="D105" s="59"/>
      <c r="E105" s="85" t="s">
        <v>60</v>
      </c>
      <c r="F105" s="81"/>
      <c r="G105" s="81"/>
      <c r="H105" s="38">
        <v>2.48</v>
      </c>
      <c r="I105" s="48">
        <f t="shared" si="7"/>
        <v>2.48</v>
      </c>
      <c r="J105" s="85" t="s">
        <v>238</v>
      </c>
      <c r="K105" s="81"/>
      <c r="L105" s="81"/>
      <c r="M105" s="38">
        <v>3.07</v>
      </c>
      <c r="N105" s="39">
        <f t="shared" si="5"/>
        <v>3.07</v>
      </c>
    </row>
    <row r="106" spans="1:14">
      <c r="A106" s="57" t="s">
        <v>25</v>
      </c>
      <c r="B106" s="58"/>
      <c r="C106" s="58"/>
      <c r="D106" s="59"/>
      <c r="E106" s="85" t="s">
        <v>61</v>
      </c>
      <c r="F106" s="81"/>
      <c r="G106" s="81"/>
      <c r="H106" s="38">
        <v>3.8</v>
      </c>
      <c r="I106" s="48">
        <f t="shared" si="7"/>
        <v>3.8</v>
      </c>
      <c r="J106" s="85" t="s">
        <v>239</v>
      </c>
      <c r="K106" s="81"/>
      <c r="L106" s="81"/>
      <c r="M106" s="38">
        <v>4.75</v>
      </c>
      <c r="N106" s="39">
        <f t="shared" si="5"/>
        <v>4.75</v>
      </c>
    </row>
    <row r="107" spans="1:14">
      <c r="A107" s="57" t="s">
        <v>26</v>
      </c>
      <c r="B107" s="58"/>
      <c r="C107" s="58"/>
      <c r="D107" s="59"/>
      <c r="E107" s="85" t="s">
        <v>62</v>
      </c>
      <c r="F107" s="81"/>
      <c r="G107" s="81"/>
      <c r="H107" s="38">
        <v>5.46</v>
      </c>
      <c r="I107" s="48">
        <f t="shared" si="7"/>
        <v>5.46</v>
      </c>
      <c r="J107" s="85" t="s">
        <v>240</v>
      </c>
      <c r="K107" s="81"/>
      <c r="L107" s="81"/>
      <c r="M107" s="38">
        <v>6.67</v>
      </c>
      <c r="N107" s="39">
        <f t="shared" si="5"/>
        <v>6.67</v>
      </c>
    </row>
    <row r="108" spans="1:14">
      <c r="A108" s="57" t="s">
        <v>36</v>
      </c>
      <c r="B108" s="58"/>
      <c r="C108" s="58"/>
      <c r="D108" s="59"/>
      <c r="E108" s="85" t="s">
        <v>391</v>
      </c>
      <c r="F108" s="81"/>
      <c r="G108" s="81"/>
      <c r="H108" s="38">
        <v>12.31</v>
      </c>
      <c r="I108" s="48">
        <f t="shared" si="7"/>
        <v>12.31</v>
      </c>
      <c r="J108" s="85" t="s">
        <v>241</v>
      </c>
      <c r="K108" s="81"/>
      <c r="L108" s="81"/>
      <c r="M108" s="38">
        <v>15.31</v>
      </c>
      <c r="N108" s="39">
        <f t="shared" si="5"/>
        <v>15.31</v>
      </c>
    </row>
    <row r="109" spans="1:14">
      <c r="A109" s="57" t="s">
        <v>159</v>
      </c>
      <c r="B109" s="58"/>
      <c r="C109" s="58"/>
      <c r="D109" s="59"/>
      <c r="E109" s="85"/>
      <c r="F109" s="81"/>
      <c r="G109" s="81"/>
      <c r="H109" s="38"/>
      <c r="I109" s="48"/>
      <c r="J109" s="85" t="s">
        <v>242</v>
      </c>
      <c r="K109" s="81"/>
      <c r="L109" s="81"/>
      <c r="M109" s="38">
        <v>20.48</v>
      </c>
      <c r="N109" s="39">
        <f t="shared" si="5"/>
        <v>20.48</v>
      </c>
    </row>
    <row r="110" spans="1:14">
      <c r="A110" s="88" t="s">
        <v>186</v>
      </c>
      <c r="B110" s="89"/>
      <c r="C110" s="89"/>
      <c r="D110" s="90"/>
      <c r="E110" s="101"/>
      <c r="F110" s="102"/>
      <c r="G110" s="102"/>
      <c r="H110" s="51"/>
      <c r="I110" s="52"/>
      <c r="J110" s="101" t="s">
        <v>243</v>
      </c>
      <c r="K110" s="102"/>
      <c r="L110" s="102"/>
      <c r="M110" s="51">
        <v>40.090000000000003</v>
      </c>
      <c r="N110" s="53">
        <f t="shared" si="5"/>
        <v>40.090000000000003</v>
      </c>
    </row>
    <row r="111" spans="1:14">
      <c r="A111" s="98" t="s">
        <v>393</v>
      </c>
      <c r="B111" s="99"/>
      <c r="C111" s="99"/>
      <c r="D111" s="100"/>
      <c r="E111" s="85" t="s">
        <v>392</v>
      </c>
      <c r="F111" s="81"/>
      <c r="G111" s="81"/>
      <c r="H111" s="38">
        <v>1.06</v>
      </c>
      <c r="I111" s="48">
        <f>H111*(1-$N$8)</f>
        <v>1.06</v>
      </c>
      <c r="J111" s="85"/>
      <c r="K111" s="81"/>
      <c r="L111" s="81"/>
      <c r="M111" s="38"/>
      <c r="N111" s="39"/>
    </row>
    <row r="112" spans="1:14">
      <c r="A112" s="98" t="s">
        <v>64</v>
      </c>
      <c r="B112" s="99"/>
      <c r="C112" s="99"/>
      <c r="D112" s="100"/>
      <c r="E112" s="85" t="s">
        <v>63</v>
      </c>
      <c r="F112" s="81"/>
      <c r="G112" s="81"/>
      <c r="H112" s="38">
        <v>1.23</v>
      </c>
      <c r="I112" s="48">
        <f>H112*(1-$N$8)</f>
        <v>1.23</v>
      </c>
      <c r="J112" s="85" t="s">
        <v>244</v>
      </c>
      <c r="K112" s="81"/>
      <c r="L112" s="81"/>
      <c r="M112" s="38">
        <v>1.53</v>
      </c>
      <c r="N112" s="39">
        <f t="shared" si="5"/>
        <v>1.53</v>
      </c>
    </row>
    <row r="113" spans="1:14">
      <c r="A113" s="98" t="s">
        <v>246</v>
      </c>
      <c r="B113" s="99"/>
      <c r="C113" s="99"/>
      <c r="D113" s="100"/>
      <c r="E113" s="85"/>
      <c r="F113" s="81"/>
      <c r="G113" s="81"/>
      <c r="H113" s="38"/>
      <c r="I113" s="48"/>
      <c r="J113" s="85" t="s">
        <v>245</v>
      </c>
      <c r="K113" s="81"/>
      <c r="L113" s="81"/>
      <c r="M113" s="38">
        <v>1.34</v>
      </c>
      <c r="N113" s="39">
        <f t="shared" si="5"/>
        <v>1.34</v>
      </c>
    </row>
    <row r="114" spans="1:14">
      <c r="A114" s="98" t="s">
        <v>66</v>
      </c>
      <c r="B114" s="99"/>
      <c r="C114" s="99"/>
      <c r="D114" s="100"/>
      <c r="E114" s="85" t="s">
        <v>65</v>
      </c>
      <c r="F114" s="81"/>
      <c r="G114" s="81"/>
      <c r="H114" s="38">
        <v>0.99</v>
      </c>
      <c r="I114" s="48">
        <f>H114*(1-$N$8)</f>
        <v>0.99</v>
      </c>
      <c r="J114" s="85" t="s">
        <v>247</v>
      </c>
      <c r="K114" s="81"/>
      <c r="L114" s="81"/>
      <c r="M114" s="38">
        <v>1.25</v>
      </c>
      <c r="N114" s="39">
        <f t="shared" si="5"/>
        <v>1.25</v>
      </c>
    </row>
    <row r="115" spans="1:14">
      <c r="A115" s="98" t="s">
        <v>68</v>
      </c>
      <c r="B115" s="99"/>
      <c r="C115" s="99"/>
      <c r="D115" s="100"/>
      <c r="E115" s="85" t="s">
        <v>67</v>
      </c>
      <c r="F115" s="81"/>
      <c r="G115" s="81"/>
      <c r="H115" s="38">
        <v>1.32</v>
      </c>
      <c r="I115" s="48">
        <f>H115*(1-$N$8)</f>
        <v>1.32</v>
      </c>
      <c r="J115" s="85" t="s">
        <v>248</v>
      </c>
      <c r="K115" s="81"/>
      <c r="L115" s="81"/>
      <c r="M115" s="38">
        <v>1.64</v>
      </c>
      <c r="N115" s="39">
        <f t="shared" si="5"/>
        <v>1.64</v>
      </c>
    </row>
    <row r="116" spans="1:14">
      <c r="A116" s="98" t="s">
        <v>70</v>
      </c>
      <c r="B116" s="99"/>
      <c r="C116" s="99"/>
      <c r="D116" s="100"/>
      <c r="E116" s="85" t="s">
        <v>69</v>
      </c>
      <c r="F116" s="81"/>
      <c r="G116" s="81"/>
      <c r="H116" s="38">
        <v>1.45</v>
      </c>
      <c r="I116" s="48">
        <f>H116*(1-$N$8)</f>
        <v>1.45</v>
      </c>
      <c r="J116" s="85" t="s">
        <v>249</v>
      </c>
      <c r="K116" s="81"/>
      <c r="L116" s="81"/>
      <c r="M116" s="38">
        <v>1.77</v>
      </c>
      <c r="N116" s="39">
        <f t="shared" si="5"/>
        <v>1.77</v>
      </c>
    </row>
    <row r="117" spans="1:14">
      <c r="A117" s="98" t="s">
        <v>251</v>
      </c>
      <c r="B117" s="99"/>
      <c r="C117" s="99"/>
      <c r="D117" s="100"/>
      <c r="E117" s="85"/>
      <c r="F117" s="81"/>
      <c r="G117" s="81"/>
      <c r="H117" s="38"/>
      <c r="I117" s="48"/>
      <c r="J117" s="85" t="s">
        <v>250</v>
      </c>
      <c r="K117" s="81"/>
      <c r="L117" s="81"/>
      <c r="M117" s="38">
        <v>4.0999999999999996</v>
      </c>
      <c r="N117" s="39">
        <f t="shared" si="5"/>
        <v>4.0999999999999996</v>
      </c>
    </row>
    <row r="118" spans="1:14">
      <c r="A118" s="98" t="s">
        <v>72</v>
      </c>
      <c r="B118" s="99"/>
      <c r="C118" s="99"/>
      <c r="D118" s="100"/>
      <c r="E118" s="85" t="s">
        <v>71</v>
      </c>
      <c r="F118" s="81"/>
      <c r="G118" s="81"/>
      <c r="H118" s="38">
        <v>2.1800000000000002</v>
      </c>
      <c r="I118" s="48">
        <f t="shared" ref="I118:I129" si="8">H118*(1-$N$8)</f>
        <v>2.1800000000000002</v>
      </c>
      <c r="J118" s="85" t="s">
        <v>252</v>
      </c>
      <c r="K118" s="81"/>
      <c r="L118" s="81"/>
      <c r="M118" s="38">
        <v>2.74</v>
      </c>
      <c r="N118" s="39">
        <f t="shared" si="5"/>
        <v>2.74</v>
      </c>
    </row>
    <row r="119" spans="1:14">
      <c r="A119" s="98" t="s">
        <v>74</v>
      </c>
      <c r="B119" s="99"/>
      <c r="C119" s="99"/>
      <c r="D119" s="100"/>
      <c r="E119" s="85" t="s">
        <v>73</v>
      </c>
      <c r="F119" s="81"/>
      <c r="G119" s="81"/>
      <c r="H119" s="38">
        <v>2.38</v>
      </c>
      <c r="I119" s="48">
        <f t="shared" si="8"/>
        <v>2.38</v>
      </c>
      <c r="J119" s="85" t="s">
        <v>253</v>
      </c>
      <c r="K119" s="81"/>
      <c r="L119" s="81"/>
      <c r="M119" s="38">
        <v>2.92</v>
      </c>
      <c r="N119" s="39">
        <f t="shared" si="5"/>
        <v>2.92</v>
      </c>
    </row>
    <row r="120" spans="1:14">
      <c r="A120" s="98" t="s">
        <v>76</v>
      </c>
      <c r="B120" s="99"/>
      <c r="C120" s="99"/>
      <c r="D120" s="100"/>
      <c r="E120" s="85" t="s">
        <v>75</v>
      </c>
      <c r="F120" s="81"/>
      <c r="G120" s="81"/>
      <c r="H120" s="38">
        <v>2.61</v>
      </c>
      <c r="I120" s="48">
        <f t="shared" si="8"/>
        <v>2.61</v>
      </c>
      <c r="J120" s="85" t="s">
        <v>254</v>
      </c>
      <c r="K120" s="81"/>
      <c r="L120" s="81"/>
      <c r="M120" s="38">
        <v>3.24</v>
      </c>
      <c r="N120" s="39">
        <f t="shared" si="5"/>
        <v>3.24</v>
      </c>
    </row>
    <row r="121" spans="1:14">
      <c r="A121" s="98" t="s">
        <v>78</v>
      </c>
      <c r="B121" s="99"/>
      <c r="C121" s="99"/>
      <c r="D121" s="100"/>
      <c r="E121" s="85" t="s">
        <v>77</v>
      </c>
      <c r="F121" s="81"/>
      <c r="G121" s="81"/>
      <c r="H121" s="38">
        <v>2.94</v>
      </c>
      <c r="I121" s="48">
        <f t="shared" si="8"/>
        <v>2.94</v>
      </c>
      <c r="J121" s="85" t="s">
        <v>255</v>
      </c>
      <c r="K121" s="81"/>
      <c r="L121" s="81"/>
      <c r="M121" s="38">
        <v>3.69</v>
      </c>
      <c r="N121" s="39">
        <f t="shared" si="5"/>
        <v>3.69</v>
      </c>
    </row>
    <row r="122" spans="1:14">
      <c r="A122" s="98" t="s">
        <v>80</v>
      </c>
      <c r="B122" s="99"/>
      <c r="C122" s="99"/>
      <c r="D122" s="100"/>
      <c r="E122" s="85" t="s">
        <v>79</v>
      </c>
      <c r="F122" s="81"/>
      <c r="G122" s="81"/>
      <c r="H122" s="38">
        <v>3.18</v>
      </c>
      <c r="I122" s="48">
        <f t="shared" si="8"/>
        <v>3.18</v>
      </c>
      <c r="J122" s="85" t="s">
        <v>256</v>
      </c>
      <c r="K122" s="81"/>
      <c r="L122" s="81"/>
      <c r="M122" s="38">
        <v>4</v>
      </c>
      <c r="N122" s="39">
        <f t="shared" si="5"/>
        <v>4</v>
      </c>
    </row>
    <row r="123" spans="1:14">
      <c r="A123" s="98" t="s">
        <v>82</v>
      </c>
      <c r="B123" s="99"/>
      <c r="C123" s="99"/>
      <c r="D123" s="100"/>
      <c r="E123" s="85" t="s">
        <v>81</v>
      </c>
      <c r="F123" s="81"/>
      <c r="G123" s="81"/>
      <c r="H123" s="38">
        <v>3.46</v>
      </c>
      <c r="I123" s="48">
        <f t="shared" si="8"/>
        <v>3.46</v>
      </c>
      <c r="J123" s="85" t="s">
        <v>257</v>
      </c>
      <c r="K123" s="81"/>
      <c r="L123" s="81"/>
      <c r="M123" s="38">
        <v>4.32</v>
      </c>
      <c r="N123" s="39">
        <f t="shared" si="5"/>
        <v>4.32</v>
      </c>
    </row>
    <row r="124" spans="1:14">
      <c r="A124" s="98" t="s">
        <v>84</v>
      </c>
      <c r="B124" s="99"/>
      <c r="C124" s="99"/>
      <c r="D124" s="100"/>
      <c r="E124" s="85" t="s">
        <v>83</v>
      </c>
      <c r="F124" s="81"/>
      <c r="G124" s="81"/>
      <c r="H124" s="38">
        <v>4.6399999999999997</v>
      </c>
      <c r="I124" s="48">
        <f t="shared" si="8"/>
        <v>4.6399999999999997</v>
      </c>
      <c r="J124" s="85" t="s">
        <v>258</v>
      </c>
      <c r="K124" s="81"/>
      <c r="L124" s="81"/>
      <c r="M124" s="38">
        <v>5.88</v>
      </c>
      <c r="N124" s="39">
        <f t="shared" si="5"/>
        <v>5.88</v>
      </c>
    </row>
    <row r="125" spans="1:14">
      <c r="A125" s="98" t="s">
        <v>86</v>
      </c>
      <c r="B125" s="99"/>
      <c r="C125" s="99"/>
      <c r="D125" s="100"/>
      <c r="E125" s="85" t="s">
        <v>85</v>
      </c>
      <c r="F125" s="81"/>
      <c r="G125" s="81"/>
      <c r="H125" s="38">
        <v>4.3</v>
      </c>
      <c r="I125" s="48">
        <f t="shared" si="8"/>
        <v>4.3</v>
      </c>
      <c r="J125" s="85" t="s">
        <v>259</v>
      </c>
      <c r="K125" s="81"/>
      <c r="L125" s="81"/>
      <c r="M125" s="38">
        <v>5.46</v>
      </c>
      <c r="N125" s="39">
        <f t="shared" si="5"/>
        <v>5.46</v>
      </c>
    </row>
    <row r="126" spans="1:14">
      <c r="A126" s="98" t="s">
        <v>88</v>
      </c>
      <c r="B126" s="99"/>
      <c r="C126" s="99"/>
      <c r="D126" s="100"/>
      <c r="E126" s="85" t="s">
        <v>87</v>
      </c>
      <c r="F126" s="81"/>
      <c r="G126" s="81"/>
      <c r="H126" s="38">
        <v>5.59</v>
      </c>
      <c r="I126" s="48">
        <f t="shared" si="8"/>
        <v>5.59</v>
      </c>
      <c r="J126" s="85" t="s">
        <v>260</v>
      </c>
      <c r="K126" s="81"/>
      <c r="L126" s="81"/>
      <c r="M126" s="38">
        <v>7.08</v>
      </c>
      <c r="N126" s="39">
        <f t="shared" si="5"/>
        <v>7.08</v>
      </c>
    </row>
    <row r="127" spans="1:14">
      <c r="A127" s="98" t="s">
        <v>90</v>
      </c>
      <c r="B127" s="99"/>
      <c r="C127" s="99"/>
      <c r="D127" s="100"/>
      <c r="E127" s="85" t="s">
        <v>89</v>
      </c>
      <c r="F127" s="81"/>
      <c r="G127" s="81"/>
      <c r="H127" s="38">
        <v>4.41</v>
      </c>
      <c r="I127" s="48">
        <f t="shared" si="8"/>
        <v>4.41</v>
      </c>
      <c r="J127" s="85" t="s">
        <v>261</v>
      </c>
      <c r="K127" s="81"/>
      <c r="L127" s="81"/>
      <c r="M127" s="38">
        <v>5.51</v>
      </c>
      <c r="N127" s="39">
        <f t="shared" si="5"/>
        <v>5.51</v>
      </c>
    </row>
    <row r="128" spans="1:14">
      <c r="A128" s="98" t="s">
        <v>92</v>
      </c>
      <c r="B128" s="99"/>
      <c r="C128" s="99"/>
      <c r="D128" s="100"/>
      <c r="E128" s="85" t="s">
        <v>91</v>
      </c>
      <c r="F128" s="81"/>
      <c r="G128" s="81"/>
      <c r="H128" s="38">
        <v>5.59</v>
      </c>
      <c r="I128" s="48">
        <f t="shared" si="8"/>
        <v>5.59</v>
      </c>
      <c r="J128" s="85" t="s">
        <v>262</v>
      </c>
      <c r="K128" s="81"/>
      <c r="L128" s="81"/>
      <c r="M128" s="38">
        <v>7.08</v>
      </c>
      <c r="N128" s="39">
        <f t="shared" si="5"/>
        <v>7.08</v>
      </c>
    </row>
    <row r="129" spans="1:14">
      <c r="A129" s="98" t="s">
        <v>93</v>
      </c>
      <c r="B129" s="99"/>
      <c r="C129" s="99"/>
      <c r="D129" s="100"/>
      <c r="E129" s="85" t="s">
        <v>394</v>
      </c>
      <c r="F129" s="81"/>
      <c r="G129" s="81"/>
      <c r="H129" s="38">
        <v>6.57</v>
      </c>
      <c r="I129" s="48">
        <f t="shared" si="8"/>
        <v>6.57</v>
      </c>
      <c r="J129" s="85" t="s">
        <v>263</v>
      </c>
      <c r="K129" s="81"/>
      <c r="L129" s="81"/>
      <c r="M129" s="38">
        <v>8.16</v>
      </c>
      <c r="N129" s="39">
        <f t="shared" si="5"/>
        <v>8.16</v>
      </c>
    </row>
    <row r="130" spans="1:14">
      <c r="A130" s="98" t="s">
        <v>396</v>
      </c>
      <c r="B130" s="99"/>
      <c r="C130" s="99"/>
      <c r="D130" s="100"/>
      <c r="E130" s="85"/>
      <c r="F130" s="81"/>
      <c r="G130" s="81"/>
      <c r="H130" s="38"/>
      <c r="I130" s="48"/>
      <c r="J130" s="85" t="s">
        <v>395</v>
      </c>
      <c r="K130" s="81"/>
      <c r="L130" s="81"/>
      <c r="M130" s="38">
        <v>11.25</v>
      </c>
      <c r="N130" s="39">
        <f t="shared" si="5"/>
        <v>11.25</v>
      </c>
    </row>
    <row r="131" spans="1:14">
      <c r="A131" s="98" t="s">
        <v>397</v>
      </c>
      <c r="B131" s="99"/>
      <c r="C131" s="99"/>
      <c r="D131" s="100"/>
      <c r="E131" s="85" t="s">
        <v>398</v>
      </c>
      <c r="F131" s="81"/>
      <c r="G131" s="81"/>
      <c r="H131" s="38">
        <v>10.63</v>
      </c>
      <c r="I131" s="48">
        <f>H131*(1-$N$8)</f>
        <v>10.63</v>
      </c>
      <c r="J131" s="85" t="s">
        <v>400</v>
      </c>
      <c r="K131" s="81"/>
      <c r="L131" s="81"/>
      <c r="M131" s="38">
        <v>13.44</v>
      </c>
      <c r="N131" s="39">
        <f t="shared" si="5"/>
        <v>13.44</v>
      </c>
    </row>
    <row r="132" spans="1:14">
      <c r="A132" s="98" t="s">
        <v>265</v>
      </c>
      <c r="B132" s="106"/>
      <c r="C132" s="106"/>
      <c r="D132" s="107"/>
      <c r="E132" s="85" t="s">
        <v>399</v>
      </c>
      <c r="F132" s="81"/>
      <c r="G132" s="81"/>
      <c r="H132" s="38">
        <v>11.97</v>
      </c>
      <c r="I132" s="48">
        <f>H132*(1-$N$8)</f>
        <v>11.97</v>
      </c>
      <c r="J132" s="85" t="s">
        <v>264</v>
      </c>
      <c r="K132" s="81"/>
      <c r="L132" s="81"/>
      <c r="M132" s="38">
        <v>15.12</v>
      </c>
      <c r="N132" s="39">
        <f t="shared" si="5"/>
        <v>15.12</v>
      </c>
    </row>
    <row r="133" spans="1:14">
      <c r="A133" s="98" t="s">
        <v>401</v>
      </c>
      <c r="B133" s="99"/>
      <c r="C133" s="99"/>
      <c r="D133" s="100"/>
      <c r="E133" s="85"/>
      <c r="F133" s="81"/>
      <c r="G133" s="81"/>
      <c r="H133" s="38"/>
      <c r="I133" s="48"/>
      <c r="J133" s="85" t="s">
        <v>404</v>
      </c>
      <c r="K133" s="81"/>
      <c r="L133" s="81"/>
      <c r="M133" s="38">
        <v>18.420000000000002</v>
      </c>
      <c r="N133" s="39">
        <f t="shared" si="5"/>
        <v>18.420000000000002</v>
      </c>
    </row>
    <row r="134" spans="1:14">
      <c r="A134" s="98" t="s">
        <v>402</v>
      </c>
      <c r="B134" s="99"/>
      <c r="C134" s="99"/>
      <c r="D134" s="100"/>
      <c r="E134" s="85"/>
      <c r="F134" s="81"/>
      <c r="G134" s="81"/>
      <c r="H134" s="38"/>
      <c r="I134" s="48"/>
      <c r="J134" s="85" t="s">
        <v>405</v>
      </c>
      <c r="K134" s="81"/>
      <c r="L134" s="81"/>
      <c r="M134" s="38">
        <v>19.739999999999998</v>
      </c>
      <c r="N134" s="39">
        <f t="shared" si="5"/>
        <v>19.739999999999998</v>
      </c>
    </row>
    <row r="135" spans="1:14" ht="15.75" thickBot="1">
      <c r="A135" s="108" t="s">
        <v>403</v>
      </c>
      <c r="B135" s="109"/>
      <c r="C135" s="109"/>
      <c r="D135" s="110"/>
      <c r="E135" s="83"/>
      <c r="F135" s="84"/>
      <c r="G135" s="84"/>
      <c r="H135" s="40"/>
      <c r="I135" s="41"/>
      <c r="J135" s="83" t="s">
        <v>406</v>
      </c>
      <c r="K135" s="84"/>
      <c r="L135" s="84"/>
      <c r="M135" s="40">
        <v>36.96</v>
      </c>
      <c r="N135" s="42">
        <f t="shared" si="5"/>
        <v>36.96</v>
      </c>
    </row>
    <row r="136" spans="1:14" ht="15.75" thickBot="1">
      <c r="A136" s="49"/>
      <c r="B136" s="50"/>
      <c r="C136" s="50"/>
      <c r="D136" s="50"/>
      <c r="E136" s="80"/>
      <c r="F136" s="81"/>
      <c r="G136" s="81"/>
      <c r="H136" s="45"/>
      <c r="I136" s="46"/>
      <c r="J136" s="80"/>
      <c r="K136" s="81"/>
      <c r="L136" s="81"/>
      <c r="M136" s="45"/>
      <c r="N136" s="46"/>
    </row>
    <row r="137" spans="1:14">
      <c r="A137" s="63" t="s">
        <v>407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28"/>
      <c r="N137" s="29"/>
    </row>
    <row r="138" spans="1:14">
      <c r="A138" s="65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30"/>
      <c r="N138" s="31"/>
    </row>
    <row r="139" spans="1:14">
      <c r="A139" s="67" t="s">
        <v>408</v>
      </c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30"/>
      <c r="N139" s="31"/>
    </row>
    <row r="140" spans="1:14" ht="15.75" thickBot="1">
      <c r="A140" s="6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32"/>
      <c r="N140" s="33"/>
    </row>
    <row r="141" spans="1:14" ht="15.75" thickBot="1">
      <c r="A141" s="71" t="s">
        <v>18</v>
      </c>
      <c r="B141" s="72"/>
      <c r="C141" s="72"/>
      <c r="D141" s="73"/>
      <c r="E141" s="77" t="s">
        <v>365</v>
      </c>
      <c r="F141" s="78"/>
      <c r="G141" s="78"/>
      <c r="H141" s="78"/>
      <c r="I141" s="79"/>
      <c r="J141" s="77" t="s">
        <v>367</v>
      </c>
      <c r="K141" s="78"/>
      <c r="L141" s="78"/>
      <c r="M141" s="78"/>
      <c r="N141" s="79"/>
    </row>
    <row r="142" spans="1:14" ht="15.75" thickBot="1">
      <c r="A142" s="74"/>
      <c r="B142" s="75"/>
      <c r="C142" s="75"/>
      <c r="D142" s="76"/>
      <c r="E142" s="82" t="s">
        <v>17</v>
      </c>
      <c r="F142" s="78"/>
      <c r="G142" s="78"/>
      <c r="H142" s="34" t="s">
        <v>16</v>
      </c>
      <c r="I142" s="35" t="s">
        <v>15</v>
      </c>
      <c r="J142" s="82" t="s">
        <v>17</v>
      </c>
      <c r="K142" s="78"/>
      <c r="L142" s="78"/>
      <c r="M142" s="34" t="s">
        <v>16</v>
      </c>
      <c r="N142" s="35" t="s">
        <v>15</v>
      </c>
    </row>
    <row r="143" spans="1:14">
      <c r="A143" s="93" t="s">
        <v>20</v>
      </c>
      <c r="B143" s="94"/>
      <c r="C143" s="94"/>
      <c r="D143" s="95"/>
      <c r="E143" s="96" t="s">
        <v>94</v>
      </c>
      <c r="F143" s="97"/>
      <c r="G143" s="97"/>
      <c r="H143" s="36">
        <v>1.94</v>
      </c>
      <c r="I143" s="37">
        <f>H143*(1-$N$8)</f>
        <v>1.94</v>
      </c>
      <c r="J143" s="96" t="s">
        <v>266</v>
      </c>
      <c r="K143" s="97"/>
      <c r="L143" s="97"/>
      <c r="M143" s="36">
        <v>2.44</v>
      </c>
      <c r="N143" s="47">
        <f t="shared" si="5"/>
        <v>2.44</v>
      </c>
    </row>
    <row r="144" spans="1:14">
      <c r="A144" s="57" t="s">
        <v>22</v>
      </c>
      <c r="B144" s="58"/>
      <c r="C144" s="58"/>
      <c r="D144" s="59"/>
      <c r="E144" s="85" t="s">
        <v>95</v>
      </c>
      <c r="F144" s="81"/>
      <c r="G144" s="81"/>
      <c r="H144" s="38">
        <v>2.98</v>
      </c>
      <c r="I144" s="48">
        <f t="shared" ref="I144:I202" si="9">H144*(1-$N$8)</f>
        <v>2.98</v>
      </c>
      <c r="J144" s="85" t="s">
        <v>267</v>
      </c>
      <c r="K144" s="81"/>
      <c r="L144" s="81"/>
      <c r="M144" s="38">
        <v>3.65</v>
      </c>
      <c r="N144" s="39">
        <f t="shared" ref="N144:N205" si="10">M144*(1-$N$9)</f>
        <v>3.65</v>
      </c>
    </row>
    <row r="145" spans="1:14">
      <c r="A145" s="57" t="s">
        <v>23</v>
      </c>
      <c r="B145" s="58"/>
      <c r="C145" s="58"/>
      <c r="D145" s="59"/>
      <c r="E145" s="85" t="s">
        <v>96</v>
      </c>
      <c r="F145" s="81"/>
      <c r="G145" s="81"/>
      <c r="H145" s="38">
        <v>3.65</v>
      </c>
      <c r="I145" s="48">
        <f t="shared" si="9"/>
        <v>3.65</v>
      </c>
      <c r="J145" s="85" t="s">
        <v>268</v>
      </c>
      <c r="K145" s="81"/>
      <c r="L145" s="81"/>
      <c r="M145" s="38">
        <v>4.51</v>
      </c>
      <c r="N145" s="39">
        <f t="shared" si="10"/>
        <v>4.51</v>
      </c>
    </row>
    <row r="146" spans="1:14">
      <c r="A146" s="57" t="s">
        <v>24</v>
      </c>
      <c r="B146" s="58"/>
      <c r="C146" s="58"/>
      <c r="D146" s="59"/>
      <c r="E146" s="85" t="s">
        <v>97</v>
      </c>
      <c r="F146" s="81"/>
      <c r="G146" s="81"/>
      <c r="H146" s="38">
        <v>4.84</v>
      </c>
      <c r="I146" s="48">
        <f t="shared" si="9"/>
        <v>4.84</v>
      </c>
      <c r="J146" s="85" t="s">
        <v>269</v>
      </c>
      <c r="K146" s="81"/>
      <c r="L146" s="81"/>
      <c r="M146" s="38">
        <v>6.07</v>
      </c>
      <c r="N146" s="39">
        <f t="shared" si="10"/>
        <v>6.07</v>
      </c>
    </row>
    <row r="147" spans="1:14">
      <c r="A147" s="57" t="s">
        <v>25</v>
      </c>
      <c r="B147" s="58"/>
      <c r="C147" s="58"/>
      <c r="D147" s="59"/>
      <c r="E147" s="85" t="s">
        <v>98</v>
      </c>
      <c r="F147" s="81"/>
      <c r="G147" s="81"/>
      <c r="H147" s="38">
        <v>6.42</v>
      </c>
      <c r="I147" s="48">
        <f t="shared" si="9"/>
        <v>6.42</v>
      </c>
      <c r="J147" s="85" t="s">
        <v>270</v>
      </c>
      <c r="K147" s="81"/>
      <c r="L147" s="81"/>
      <c r="M147" s="38">
        <v>8.08</v>
      </c>
      <c r="N147" s="39">
        <f t="shared" si="10"/>
        <v>8.08</v>
      </c>
    </row>
    <row r="148" spans="1:14" ht="15.75" thickBot="1">
      <c r="A148" s="60" t="s">
        <v>26</v>
      </c>
      <c r="B148" s="61"/>
      <c r="C148" s="61"/>
      <c r="D148" s="62"/>
      <c r="E148" s="83" t="s">
        <v>99</v>
      </c>
      <c r="F148" s="84"/>
      <c r="G148" s="84"/>
      <c r="H148" s="40">
        <v>9.5299999999999994</v>
      </c>
      <c r="I148" s="41">
        <f t="shared" si="9"/>
        <v>9.5299999999999994</v>
      </c>
      <c r="J148" s="83" t="s">
        <v>271</v>
      </c>
      <c r="K148" s="84"/>
      <c r="L148" s="84"/>
      <c r="M148" s="40">
        <v>12.07</v>
      </c>
      <c r="N148" s="42">
        <f t="shared" si="10"/>
        <v>12.07</v>
      </c>
    </row>
    <row r="149" spans="1:14" ht="15.75" thickBot="1">
      <c r="A149" s="49"/>
      <c r="B149" s="50"/>
      <c r="C149" s="50"/>
      <c r="D149" s="50"/>
      <c r="E149" s="80"/>
      <c r="F149" s="81"/>
      <c r="G149" s="81"/>
      <c r="H149" s="45"/>
      <c r="I149" s="46"/>
      <c r="J149" s="80"/>
      <c r="K149" s="81"/>
      <c r="L149" s="81"/>
      <c r="M149" s="45"/>
      <c r="N149" s="46"/>
    </row>
    <row r="150" spans="1:14">
      <c r="A150" s="63" t="s">
        <v>424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28"/>
      <c r="N150" s="29"/>
    </row>
    <row r="151" spans="1:14">
      <c r="A151" s="65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30"/>
      <c r="N151" s="31"/>
    </row>
    <row r="152" spans="1:14">
      <c r="A152" s="67" t="s">
        <v>409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30"/>
      <c r="N152" s="31"/>
    </row>
    <row r="153" spans="1:14" ht="15.75" thickBot="1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32"/>
      <c r="N153" s="33"/>
    </row>
    <row r="154" spans="1:14" ht="15.75" thickBot="1">
      <c r="A154" s="71" t="s">
        <v>18</v>
      </c>
      <c r="B154" s="72"/>
      <c r="C154" s="72"/>
      <c r="D154" s="73"/>
      <c r="E154" s="77" t="s">
        <v>365</v>
      </c>
      <c r="F154" s="78"/>
      <c r="G154" s="78"/>
      <c r="H154" s="78"/>
      <c r="I154" s="79"/>
      <c r="J154" s="77" t="s">
        <v>367</v>
      </c>
      <c r="K154" s="78"/>
      <c r="L154" s="78"/>
      <c r="M154" s="78"/>
      <c r="N154" s="79"/>
    </row>
    <row r="155" spans="1:14" ht="15.75" thickBot="1">
      <c r="A155" s="74"/>
      <c r="B155" s="75"/>
      <c r="C155" s="75"/>
      <c r="D155" s="76"/>
      <c r="E155" s="82" t="s">
        <v>17</v>
      </c>
      <c r="F155" s="78"/>
      <c r="G155" s="78"/>
      <c r="H155" s="34" t="s">
        <v>16</v>
      </c>
      <c r="I155" s="35" t="s">
        <v>15</v>
      </c>
      <c r="J155" s="82" t="s">
        <v>17</v>
      </c>
      <c r="K155" s="78"/>
      <c r="L155" s="78"/>
      <c r="M155" s="34" t="s">
        <v>16</v>
      </c>
      <c r="N155" s="35" t="s">
        <v>15</v>
      </c>
    </row>
    <row r="156" spans="1:14">
      <c r="A156" s="57" t="s">
        <v>121</v>
      </c>
      <c r="B156" s="58"/>
      <c r="C156" s="58"/>
      <c r="D156" s="59"/>
      <c r="E156" s="85" t="s">
        <v>410</v>
      </c>
      <c r="F156" s="81"/>
      <c r="G156" s="81"/>
      <c r="H156" s="38">
        <v>0.74</v>
      </c>
      <c r="I156" s="48">
        <f t="shared" si="9"/>
        <v>0.74</v>
      </c>
      <c r="J156" s="85" t="s">
        <v>412</v>
      </c>
      <c r="K156" s="81"/>
      <c r="L156" s="81"/>
      <c r="M156" s="38">
        <v>0.89</v>
      </c>
      <c r="N156" s="39">
        <f t="shared" si="10"/>
        <v>0.89</v>
      </c>
    </row>
    <row r="157" spans="1:14">
      <c r="A157" s="57" t="s">
        <v>38</v>
      </c>
      <c r="B157" s="58"/>
      <c r="C157" s="58"/>
      <c r="D157" s="59"/>
      <c r="E157" s="85" t="s">
        <v>101</v>
      </c>
      <c r="F157" s="81"/>
      <c r="G157" s="81"/>
      <c r="H157" s="38">
        <v>0.8</v>
      </c>
      <c r="I157" s="48">
        <f t="shared" si="9"/>
        <v>0.8</v>
      </c>
      <c r="J157" s="85" t="s">
        <v>272</v>
      </c>
      <c r="K157" s="81"/>
      <c r="L157" s="81"/>
      <c r="M157" s="38">
        <v>1.04</v>
      </c>
      <c r="N157" s="39">
        <f t="shared" si="10"/>
        <v>1.04</v>
      </c>
    </row>
    <row r="158" spans="1:14">
      <c r="A158" s="57" t="s">
        <v>103</v>
      </c>
      <c r="B158" s="58"/>
      <c r="C158" s="58"/>
      <c r="D158" s="59"/>
      <c r="E158" s="85" t="s">
        <v>102</v>
      </c>
      <c r="F158" s="81"/>
      <c r="G158" s="81"/>
      <c r="H158" s="38">
        <v>1.04</v>
      </c>
      <c r="I158" s="48">
        <f t="shared" si="9"/>
        <v>1.04</v>
      </c>
      <c r="J158" s="85" t="s">
        <v>273</v>
      </c>
      <c r="K158" s="81"/>
      <c r="L158" s="81"/>
      <c r="M158" s="38">
        <v>1.3</v>
      </c>
      <c r="N158" s="39">
        <f t="shared" si="10"/>
        <v>1.3</v>
      </c>
    </row>
    <row r="159" spans="1:14">
      <c r="A159" s="57" t="s">
        <v>40</v>
      </c>
      <c r="B159" s="58"/>
      <c r="C159" s="58"/>
      <c r="D159" s="59"/>
      <c r="E159" s="85" t="s">
        <v>104</v>
      </c>
      <c r="F159" s="81"/>
      <c r="G159" s="81"/>
      <c r="H159" s="38">
        <v>0.93</v>
      </c>
      <c r="I159" s="48">
        <f t="shared" si="9"/>
        <v>0.93</v>
      </c>
      <c r="J159" s="85" t="s">
        <v>274</v>
      </c>
      <c r="K159" s="81"/>
      <c r="L159" s="81"/>
      <c r="M159" s="38">
        <v>1.19</v>
      </c>
      <c r="N159" s="39">
        <f t="shared" si="10"/>
        <v>1.19</v>
      </c>
    </row>
    <row r="160" spans="1:14">
      <c r="A160" s="57" t="s">
        <v>126</v>
      </c>
      <c r="B160" s="58"/>
      <c r="C160" s="58"/>
      <c r="D160" s="59"/>
      <c r="E160" s="85" t="s">
        <v>411</v>
      </c>
      <c r="F160" s="81"/>
      <c r="G160" s="81"/>
      <c r="H160" s="38">
        <v>1.9</v>
      </c>
      <c r="I160" s="48">
        <f t="shared" si="9"/>
        <v>1.9</v>
      </c>
      <c r="J160" s="85" t="s">
        <v>413</v>
      </c>
      <c r="K160" s="81"/>
      <c r="L160" s="81"/>
      <c r="M160" s="38">
        <v>2.48</v>
      </c>
      <c r="N160" s="39">
        <f t="shared" si="10"/>
        <v>2.48</v>
      </c>
    </row>
    <row r="161" spans="1:14">
      <c r="A161" s="57" t="s">
        <v>106</v>
      </c>
      <c r="B161" s="58"/>
      <c r="C161" s="58"/>
      <c r="D161" s="59"/>
      <c r="E161" s="85" t="s">
        <v>105</v>
      </c>
      <c r="F161" s="81"/>
      <c r="G161" s="81"/>
      <c r="H161" s="38">
        <v>1.73</v>
      </c>
      <c r="I161" s="48">
        <f t="shared" si="9"/>
        <v>1.73</v>
      </c>
      <c r="J161" s="85" t="s">
        <v>275</v>
      </c>
      <c r="K161" s="81"/>
      <c r="L161" s="81"/>
      <c r="M161" s="38">
        <v>2.1800000000000002</v>
      </c>
      <c r="N161" s="39">
        <f t="shared" si="10"/>
        <v>2.1800000000000002</v>
      </c>
    </row>
    <row r="162" spans="1:14">
      <c r="A162" s="57" t="s">
        <v>42</v>
      </c>
      <c r="B162" s="58"/>
      <c r="C162" s="58"/>
      <c r="D162" s="59"/>
      <c r="E162" s="85" t="s">
        <v>107</v>
      </c>
      <c r="F162" s="81"/>
      <c r="G162" s="81"/>
      <c r="H162" s="38">
        <v>1.71</v>
      </c>
      <c r="I162" s="48">
        <f t="shared" si="9"/>
        <v>1.71</v>
      </c>
      <c r="J162" s="85" t="s">
        <v>276</v>
      </c>
      <c r="K162" s="81"/>
      <c r="L162" s="81"/>
      <c r="M162" s="38">
        <v>2.12</v>
      </c>
      <c r="N162" s="39">
        <f t="shared" si="10"/>
        <v>2.12</v>
      </c>
    </row>
    <row r="163" spans="1:14">
      <c r="A163" s="57" t="s">
        <v>109</v>
      </c>
      <c r="B163" s="58"/>
      <c r="C163" s="58"/>
      <c r="D163" s="59"/>
      <c r="E163" s="85" t="s">
        <v>108</v>
      </c>
      <c r="F163" s="81"/>
      <c r="G163" s="81"/>
      <c r="H163" s="38">
        <v>2.68</v>
      </c>
      <c r="I163" s="48">
        <f t="shared" si="9"/>
        <v>2.68</v>
      </c>
      <c r="J163" s="85" t="s">
        <v>277</v>
      </c>
      <c r="K163" s="81"/>
      <c r="L163" s="81"/>
      <c r="M163" s="38">
        <v>3.39</v>
      </c>
      <c r="N163" s="39">
        <f t="shared" si="10"/>
        <v>3.39</v>
      </c>
    </row>
    <row r="164" spans="1:14">
      <c r="A164" s="57" t="s">
        <v>111</v>
      </c>
      <c r="B164" s="58"/>
      <c r="C164" s="58"/>
      <c r="D164" s="59"/>
      <c r="E164" s="85" t="s">
        <v>110</v>
      </c>
      <c r="F164" s="81"/>
      <c r="G164" s="81"/>
      <c r="H164" s="38">
        <v>2.0699999999999998</v>
      </c>
      <c r="I164" s="48">
        <f t="shared" si="9"/>
        <v>2.0699999999999998</v>
      </c>
      <c r="J164" s="85" t="s">
        <v>278</v>
      </c>
      <c r="K164" s="81"/>
      <c r="L164" s="81"/>
      <c r="M164" s="38">
        <v>2.57</v>
      </c>
      <c r="N164" s="39">
        <f t="shared" si="10"/>
        <v>2.57</v>
      </c>
    </row>
    <row r="165" spans="1:14">
      <c r="A165" s="57" t="s">
        <v>113</v>
      </c>
      <c r="B165" s="58"/>
      <c r="C165" s="58"/>
      <c r="D165" s="59"/>
      <c r="E165" s="85" t="s">
        <v>112</v>
      </c>
      <c r="F165" s="81"/>
      <c r="G165" s="81"/>
      <c r="H165" s="38">
        <v>2.25</v>
      </c>
      <c r="I165" s="48">
        <f t="shared" si="9"/>
        <v>2.25</v>
      </c>
      <c r="J165" s="85" t="s">
        <v>279</v>
      </c>
      <c r="K165" s="81"/>
      <c r="L165" s="81"/>
      <c r="M165" s="38">
        <v>2.85</v>
      </c>
      <c r="N165" s="39">
        <f t="shared" si="10"/>
        <v>2.85</v>
      </c>
    </row>
    <row r="166" spans="1:14">
      <c r="A166" s="57" t="s">
        <v>416</v>
      </c>
      <c r="B166" s="58"/>
      <c r="C166" s="58"/>
      <c r="D166" s="59"/>
      <c r="E166" s="85"/>
      <c r="F166" s="81"/>
      <c r="G166" s="81"/>
      <c r="H166" s="38"/>
      <c r="I166" s="48"/>
      <c r="J166" s="85" t="s">
        <v>414</v>
      </c>
      <c r="K166" s="81"/>
      <c r="L166" s="81"/>
      <c r="M166" s="38">
        <v>5.29</v>
      </c>
      <c r="N166" s="39">
        <f t="shared" si="10"/>
        <v>5.29</v>
      </c>
    </row>
    <row r="167" spans="1:14">
      <c r="A167" s="57" t="s">
        <v>135</v>
      </c>
      <c r="B167" s="58"/>
      <c r="C167" s="58"/>
      <c r="D167" s="59"/>
      <c r="E167" s="85"/>
      <c r="F167" s="81"/>
      <c r="G167" s="81"/>
      <c r="H167" s="38"/>
      <c r="I167" s="48"/>
      <c r="J167" s="85" t="s">
        <v>415</v>
      </c>
      <c r="K167" s="81"/>
      <c r="L167" s="81"/>
      <c r="M167" s="38">
        <v>5.51</v>
      </c>
      <c r="N167" s="39">
        <f t="shared" si="10"/>
        <v>5.51</v>
      </c>
    </row>
    <row r="168" spans="1:14">
      <c r="A168" s="57" t="s">
        <v>115</v>
      </c>
      <c r="B168" s="58"/>
      <c r="C168" s="58"/>
      <c r="D168" s="59"/>
      <c r="E168" s="85" t="s">
        <v>114</v>
      </c>
      <c r="F168" s="81"/>
      <c r="G168" s="81"/>
      <c r="H168" s="38">
        <v>3.97</v>
      </c>
      <c r="I168" s="48">
        <f t="shared" si="9"/>
        <v>3.97</v>
      </c>
      <c r="J168" s="85" t="s">
        <v>280</v>
      </c>
      <c r="K168" s="81"/>
      <c r="L168" s="81"/>
      <c r="M168" s="38">
        <v>5.08</v>
      </c>
      <c r="N168" s="39">
        <f t="shared" si="10"/>
        <v>5.08</v>
      </c>
    </row>
    <row r="169" spans="1:14">
      <c r="A169" s="57" t="s">
        <v>117</v>
      </c>
      <c r="B169" s="58"/>
      <c r="C169" s="58"/>
      <c r="D169" s="59"/>
      <c r="E169" s="85" t="s">
        <v>116</v>
      </c>
      <c r="F169" s="81"/>
      <c r="G169" s="81"/>
      <c r="H169" s="38">
        <v>3.56</v>
      </c>
      <c r="I169" s="48">
        <f t="shared" si="9"/>
        <v>3.56</v>
      </c>
      <c r="J169" s="85" t="s">
        <v>281</v>
      </c>
      <c r="K169" s="81"/>
      <c r="L169" s="81"/>
      <c r="M169" s="38">
        <v>4.47</v>
      </c>
      <c r="N169" s="39">
        <f t="shared" si="10"/>
        <v>4.47</v>
      </c>
    </row>
    <row r="170" spans="1:14">
      <c r="A170" s="57" t="s">
        <v>119</v>
      </c>
      <c r="B170" s="58"/>
      <c r="C170" s="58"/>
      <c r="D170" s="59"/>
      <c r="E170" s="85" t="s">
        <v>118</v>
      </c>
      <c r="F170" s="81"/>
      <c r="G170" s="81"/>
      <c r="H170" s="38">
        <v>3.39</v>
      </c>
      <c r="I170" s="48">
        <f t="shared" si="9"/>
        <v>3.39</v>
      </c>
      <c r="J170" s="85" t="s">
        <v>282</v>
      </c>
      <c r="K170" s="81"/>
      <c r="L170" s="81"/>
      <c r="M170" s="38">
        <v>4.26</v>
      </c>
      <c r="N170" s="39">
        <f t="shared" si="10"/>
        <v>4.26</v>
      </c>
    </row>
    <row r="171" spans="1:14">
      <c r="A171" s="57" t="s">
        <v>417</v>
      </c>
      <c r="B171" s="58"/>
      <c r="C171" s="58"/>
      <c r="D171" s="59"/>
      <c r="E171" s="85" t="s">
        <v>418</v>
      </c>
      <c r="F171" s="81"/>
      <c r="G171" s="81"/>
      <c r="H171" s="38">
        <v>8.92</v>
      </c>
      <c r="I171" s="48">
        <f t="shared" si="9"/>
        <v>8.92</v>
      </c>
      <c r="J171" s="85" t="s">
        <v>421</v>
      </c>
      <c r="K171" s="81"/>
      <c r="L171" s="81"/>
      <c r="M171" s="38">
        <v>11.15</v>
      </c>
      <c r="N171" s="39">
        <f t="shared" si="10"/>
        <v>11.15</v>
      </c>
    </row>
    <row r="172" spans="1:14">
      <c r="A172" s="57" t="s">
        <v>300</v>
      </c>
      <c r="B172" s="58"/>
      <c r="C172" s="58"/>
      <c r="D172" s="59"/>
      <c r="E172" s="85" t="s">
        <v>419</v>
      </c>
      <c r="F172" s="81"/>
      <c r="G172" s="81"/>
      <c r="H172" s="38">
        <v>10.65</v>
      </c>
      <c r="I172" s="48">
        <f t="shared" si="9"/>
        <v>10.65</v>
      </c>
      <c r="J172" s="85" t="s">
        <v>422</v>
      </c>
      <c r="K172" s="81"/>
      <c r="L172" s="81"/>
      <c r="M172" s="38">
        <v>13.5</v>
      </c>
      <c r="N172" s="39">
        <f t="shared" si="10"/>
        <v>13.5</v>
      </c>
    </row>
    <row r="173" spans="1:14">
      <c r="A173" s="57" t="s">
        <v>140</v>
      </c>
      <c r="B173" s="58"/>
      <c r="C173" s="58"/>
      <c r="D173" s="59"/>
      <c r="E173" s="85" t="s">
        <v>420</v>
      </c>
      <c r="F173" s="81"/>
      <c r="G173" s="81"/>
      <c r="H173" s="38">
        <v>9.2200000000000006</v>
      </c>
      <c r="I173" s="48">
        <f t="shared" si="9"/>
        <v>9.2200000000000006</v>
      </c>
      <c r="J173" s="85" t="s">
        <v>283</v>
      </c>
      <c r="K173" s="81"/>
      <c r="L173" s="81"/>
      <c r="M173" s="38">
        <v>11.45</v>
      </c>
      <c r="N173" s="39">
        <f t="shared" si="10"/>
        <v>11.45</v>
      </c>
    </row>
    <row r="174" spans="1:14">
      <c r="A174" s="57" t="s">
        <v>142</v>
      </c>
      <c r="B174" s="58"/>
      <c r="C174" s="58"/>
      <c r="D174" s="59"/>
      <c r="E174" s="85"/>
      <c r="F174" s="81"/>
      <c r="G174" s="81"/>
      <c r="H174" s="38"/>
      <c r="I174" s="48"/>
      <c r="J174" s="85" t="s">
        <v>284</v>
      </c>
      <c r="K174" s="81"/>
      <c r="L174" s="81"/>
      <c r="M174" s="38">
        <v>18.059999999999999</v>
      </c>
      <c r="N174" s="39">
        <f t="shared" si="10"/>
        <v>18.059999999999999</v>
      </c>
    </row>
    <row r="175" spans="1:14" ht="15.75" thickBot="1">
      <c r="A175" s="60" t="s">
        <v>286</v>
      </c>
      <c r="B175" s="61"/>
      <c r="C175" s="61"/>
      <c r="D175" s="62"/>
      <c r="E175" s="83"/>
      <c r="F175" s="84"/>
      <c r="G175" s="84"/>
      <c r="H175" s="40"/>
      <c r="I175" s="41"/>
      <c r="J175" s="83" t="s">
        <v>285</v>
      </c>
      <c r="K175" s="84"/>
      <c r="L175" s="84"/>
      <c r="M175" s="40">
        <v>33.5</v>
      </c>
      <c r="N175" s="42">
        <f t="shared" si="10"/>
        <v>33.5</v>
      </c>
    </row>
    <row r="176" spans="1:14" ht="15.75" thickBot="1">
      <c r="A176" s="49"/>
      <c r="B176" s="50"/>
      <c r="C176" s="50"/>
      <c r="D176" s="50"/>
      <c r="E176" s="80"/>
      <c r="F176" s="81"/>
      <c r="G176" s="81"/>
      <c r="H176" s="45"/>
      <c r="I176" s="46"/>
      <c r="J176" s="80"/>
      <c r="K176" s="81"/>
      <c r="L176" s="81"/>
      <c r="M176" s="45"/>
      <c r="N176" s="46"/>
    </row>
    <row r="177" spans="1:14">
      <c r="A177" s="63" t="s">
        <v>425</v>
      </c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28"/>
      <c r="N177" s="29"/>
    </row>
    <row r="178" spans="1:14">
      <c r="A178" s="65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30"/>
      <c r="N178" s="31"/>
    </row>
    <row r="179" spans="1:14">
      <c r="A179" s="67" t="s">
        <v>423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30"/>
      <c r="N179" s="31"/>
    </row>
    <row r="180" spans="1:14" ht="15.75" thickBot="1">
      <c r="A180" s="69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32"/>
      <c r="N180" s="33"/>
    </row>
    <row r="181" spans="1:14" ht="15.75" thickBot="1">
      <c r="A181" s="71" t="s">
        <v>18</v>
      </c>
      <c r="B181" s="72"/>
      <c r="C181" s="72"/>
      <c r="D181" s="73"/>
      <c r="E181" s="77" t="s">
        <v>365</v>
      </c>
      <c r="F181" s="78"/>
      <c r="G181" s="78"/>
      <c r="H181" s="78"/>
      <c r="I181" s="79"/>
      <c r="J181" s="77" t="s">
        <v>367</v>
      </c>
      <c r="K181" s="78"/>
      <c r="L181" s="78"/>
      <c r="M181" s="78"/>
      <c r="N181" s="79"/>
    </row>
    <row r="182" spans="1:14" ht="15.75" thickBot="1">
      <c r="A182" s="74"/>
      <c r="B182" s="75"/>
      <c r="C182" s="75"/>
      <c r="D182" s="76"/>
      <c r="E182" s="82" t="s">
        <v>17</v>
      </c>
      <c r="F182" s="78"/>
      <c r="G182" s="78"/>
      <c r="H182" s="34" t="s">
        <v>16</v>
      </c>
      <c r="I182" s="35" t="s">
        <v>15</v>
      </c>
      <c r="J182" s="82" t="s">
        <v>17</v>
      </c>
      <c r="K182" s="78"/>
      <c r="L182" s="78"/>
      <c r="M182" s="34" t="s">
        <v>16</v>
      </c>
      <c r="N182" s="35" t="s">
        <v>15</v>
      </c>
    </row>
    <row r="183" spans="1:14">
      <c r="A183" s="57" t="s">
        <v>121</v>
      </c>
      <c r="B183" s="58"/>
      <c r="C183" s="58"/>
      <c r="D183" s="59"/>
      <c r="E183" s="85" t="s">
        <v>120</v>
      </c>
      <c r="F183" s="81"/>
      <c r="G183" s="81"/>
      <c r="H183" s="38">
        <v>0.39</v>
      </c>
      <c r="I183" s="48">
        <f t="shared" si="9"/>
        <v>0.39</v>
      </c>
      <c r="J183" s="85" t="s">
        <v>287</v>
      </c>
      <c r="K183" s="81"/>
      <c r="L183" s="81"/>
      <c r="M183" s="38">
        <v>0.52</v>
      </c>
      <c r="N183" s="39">
        <f t="shared" si="10"/>
        <v>0.52</v>
      </c>
    </row>
    <row r="184" spans="1:14">
      <c r="A184" s="57" t="s">
        <v>38</v>
      </c>
      <c r="B184" s="58"/>
      <c r="C184" s="58"/>
      <c r="D184" s="59"/>
      <c r="E184" s="85" t="s">
        <v>122</v>
      </c>
      <c r="F184" s="81"/>
      <c r="G184" s="81"/>
      <c r="H184" s="38">
        <v>0.41</v>
      </c>
      <c r="I184" s="48">
        <f t="shared" si="9"/>
        <v>0.41</v>
      </c>
      <c r="J184" s="85" t="s">
        <v>288</v>
      </c>
      <c r="K184" s="81"/>
      <c r="L184" s="81"/>
      <c r="M184" s="38">
        <v>0.54</v>
      </c>
      <c r="N184" s="39">
        <f t="shared" si="10"/>
        <v>0.54</v>
      </c>
    </row>
    <row r="185" spans="1:14">
      <c r="A185" s="57" t="s">
        <v>103</v>
      </c>
      <c r="B185" s="58"/>
      <c r="C185" s="58"/>
      <c r="D185" s="59"/>
      <c r="E185" s="85" t="s">
        <v>123</v>
      </c>
      <c r="F185" s="81"/>
      <c r="G185" s="81"/>
      <c r="H185" s="38">
        <v>0.6</v>
      </c>
      <c r="I185" s="48">
        <f t="shared" si="9"/>
        <v>0.6</v>
      </c>
      <c r="J185" s="85" t="s">
        <v>289</v>
      </c>
      <c r="K185" s="81"/>
      <c r="L185" s="81"/>
      <c r="M185" s="38">
        <v>0.76</v>
      </c>
      <c r="N185" s="39">
        <f t="shared" si="10"/>
        <v>0.76</v>
      </c>
    </row>
    <row r="186" spans="1:14">
      <c r="A186" s="57" t="s">
        <v>40</v>
      </c>
      <c r="B186" s="58"/>
      <c r="C186" s="58"/>
      <c r="D186" s="59"/>
      <c r="E186" s="85" t="s">
        <v>124</v>
      </c>
      <c r="F186" s="81"/>
      <c r="G186" s="81"/>
      <c r="H186" s="38">
        <v>0.54</v>
      </c>
      <c r="I186" s="48">
        <f t="shared" si="9"/>
        <v>0.54</v>
      </c>
      <c r="J186" s="85" t="s">
        <v>290</v>
      </c>
      <c r="K186" s="81"/>
      <c r="L186" s="81"/>
      <c r="M186" s="38">
        <v>0.71</v>
      </c>
      <c r="N186" s="39">
        <f t="shared" si="10"/>
        <v>0.71</v>
      </c>
    </row>
    <row r="187" spans="1:14">
      <c r="A187" s="57" t="s">
        <v>126</v>
      </c>
      <c r="B187" s="58"/>
      <c r="C187" s="58"/>
      <c r="D187" s="59"/>
      <c r="E187" s="85" t="s">
        <v>125</v>
      </c>
      <c r="F187" s="81"/>
      <c r="G187" s="81"/>
      <c r="H187" s="38">
        <v>1.1200000000000001</v>
      </c>
      <c r="I187" s="48">
        <f t="shared" si="9"/>
        <v>1.1200000000000001</v>
      </c>
      <c r="J187" s="85" t="s">
        <v>426</v>
      </c>
      <c r="K187" s="81"/>
      <c r="L187" s="81"/>
      <c r="M187" s="38">
        <v>1.32</v>
      </c>
      <c r="N187" s="39">
        <f t="shared" si="10"/>
        <v>1.32</v>
      </c>
    </row>
    <row r="188" spans="1:14">
      <c r="A188" s="57" t="s">
        <v>106</v>
      </c>
      <c r="B188" s="58"/>
      <c r="C188" s="58"/>
      <c r="D188" s="59"/>
      <c r="E188" s="85" t="s">
        <v>127</v>
      </c>
      <c r="F188" s="81"/>
      <c r="G188" s="81"/>
      <c r="H188" s="38">
        <v>0.95</v>
      </c>
      <c r="I188" s="48">
        <f t="shared" si="9"/>
        <v>0.95</v>
      </c>
      <c r="J188" s="85" t="s">
        <v>291</v>
      </c>
      <c r="K188" s="81"/>
      <c r="L188" s="81"/>
      <c r="M188" s="38">
        <v>1.19</v>
      </c>
      <c r="N188" s="39">
        <f t="shared" si="10"/>
        <v>1.19</v>
      </c>
    </row>
    <row r="189" spans="1:14">
      <c r="A189" s="57" t="s">
        <v>42</v>
      </c>
      <c r="B189" s="58"/>
      <c r="C189" s="58"/>
      <c r="D189" s="59"/>
      <c r="E189" s="85" t="s">
        <v>128</v>
      </c>
      <c r="F189" s="81"/>
      <c r="G189" s="81"/>
      <c r="H189" s="38">
        <v>0.71</v>
      </c>
      <c r="I189" s="48">
        <f t="shared" si="9"/>
        <v>0.71</v>
      </c>
      <c r="J189" s="85" t="s">
        <v>292</v>
      </c>
      <c r="K189" s="81"/>
      <c r="L189" s="81"/>
      <c r="M189" s="38">
        <v>0.89</v>
      </c>
      <c r="N189" s="39">
        <f t="shared" si="10"/>
        <v>0.89</v>
      </c>
    </row>
    <row r="190" spans="1:14">
      <c r="A190" s="57" t="s">
        <v>130</v>
      </c>
      <c r="B190" s="58"/>
      <c r="C190" s="58"/>
      <c r="D190" s="59"/>
      <c r="E190" s="85" t="s">
        <v>129</v>
      </c>
      <c r="F190" s="81"/>
      <c r="G190" s="81"/>
      <c r="H190" s="38">
        <v>1.36</v>
      </c>
      <c r="I190" s="48">
        <f t="shared" si="9"/>
        <v>1.36</v>
      </c>
      <c r="J190" s="85"/>
      <c r="K190" s="81"/>
      <c r="L190" s="81"/>
      <c r="M190" s="38"/>
      <c r="N190" s="39"/>
    </row>
    <row r="191" spans="1:14">
      <c r="A191" s="57" t="s">
        <v>109</v>
      </c>
      <c r="B191" s="58"/>
      <c r="C191" s="58"/>
      <c r="D191" s="59"/>
      <c r="E191" s="85" t="s">
        <v>131</v>
      </c>
      <c r="F191" s="81"/>
      <c r="G191" s="81"/>
      <c r="H191" s="38">
        <v>1.58</v>
      </c>
      <c r="I191" s="48">
        <f t="shared" si="9"/>
        <v>1.58</v>
      </c>
      <c r="J191" s="85" t="s">
        <v>293</v>
      </c>
      <c r="K191" s="81"/>
      <c r="L191" s="81"/>
      <c r="M191" s="38">
        <v>1.94</v>
      </c>
      <c r="N191" s="39">
        <f t="shared" si="10"/>
        <v>1.94</v>
      </c>
    </row>
    <row r="192" spans="1:14">
      <c r="A192" s="57" t="s">
        <v>111</v>
      </c>
      <c r="B192" s="58"/>
      <c r="C192" s="58"/>
      <c r="D192" s="59"/>
      <c r="E192" s="85" t="s">
        <v>132</v>
      </c>
      <c r="F192" s="81"/>
      <c r="G192" s="81"/>
      <c r="H192" s="38">
        <v>1.04</v>
      </c>
      <c r="I192" s="48">
        <f t="shared" si="9"/>
        <v>1.04</v>
      </c>
      <c r="J192" s="85" t="s">
        <v>294</v>
      </c>
      <c r="K192" s="81"/>
      <c r="L192" s="81"/>
      <c r="M192" s="38">
        <v>1.3</v>
      </c>
      <c r="N192" s="39">
        <f t="shared" si="10"/>
        <v>1.3</v>
      </c>
    </row>
    <row r="193" spans="1:14">
      <c r="A193" s="57" t="s">
        <v>113</v>
      </c>
      <c r="B193" s="58"/>
      <c r="C193" s="58"/>
      <c r="D193" s="59"/>
      <c r="E193" s="85" t="s">
        <v>133</v>
      </c>
      <c r="F193" s="81"/>
      <c r="G193" s="81"/>
      <c r="H193" s="38">
        <v>1.06</v>
      </c>
      <c r="I193" s="48">
        <f t="shared" si="9"/>
        <v>1.06</v>
      </c>
      <c r="J193" s="85" t="s">
        <v>295</v>
      </c>
      <c r="K193" s="81"/>
      <c r="L193" s="81"/>
      <c r="M193" s="38">
        <v>1.32</v>
      </c>
      <c r="N193" s="39">
        <f t="shared" si="10"/>
        <v>1.32</v>
      </c>
    </row>
    <row r="194" spans="1:14">
      <c r="A194" s="57" t="s">
        <v>416</v>
      </c>
      <c r="B194" s="58"/>
      <c r="C194" s="58"/>
      <c r="D194" s="59"/>
      <c r="E194" s="85" t="s">
        <v>427</v>
      </c>
      <c r="F194" s="81"/>
      <c r="G194" s="81"/>
      <c r="H194" s="38">
        <v>2.79</v>
      </c>
      <c r="I194" s="48">
        <f t="shared" si="9"/>
        <v>2.79</v>
      </c>
      <c r="J194" s="85"/>
      <c r="K194" s="81"/>
      <c r="L194" s="81"/>
      <c r="M194" s="38"/>
      <c r="N194" s="39"/>
    </row>
    <row r="195" spans="1:14">
      <c r="A195" s="57" t="s">
        <v>135</v>
      </c>
      <c r="B195" s="58"/>
      <c r="C195" s="58"/>
      <c r="D195" s="59"/>
      <c r="E195" s="85" t="s">
        <v>134</v>
      </c>
      <c r="F195" s="81"/>
      <c r="G195" s="81"/>
      <c r="H195" s="38">
        <v>2.76</v>
      </c>
      <c r="I195" s="48">
        <f t="shared" si="9"/>
        <v>2.76</v>
      </c>
      <c r="J195" s="85" t="s">
        <v>428</v>
      </c>
      <c r="K195" s="81"/>
      <c r="L195" s="81"/>
      <c r="M195" s="38">
        <v>3.48</v>
      </c>
      <c r="N195" s="39">
        <f t="shared" si="10"/>
        <v>3.48</v>
      </c>
    </row>
    <row r="196" spans="1:14">
      <c r="A196" s="57" t="s">
        <v>115</v>
      </c>
      <c r="B196" s="58"/>
      <c r="C196" s="58"/>
      <c r="D196" s="59"/>
      <c r="E196" s="85" t="s">
        <v>136</v>
      </c>
      <c r="F196" s="81"/>
      <c r="G196" s="81"/>
      <c r="H196" s="38">
        <v>2.27</v>
      </c>
      <c r="I196" s="48">
        <f t="shared" si="9"/>
        <v>2.27</v>
      </c>
      <c r="J196" s="85" t="s">
        <v>296</v>
      </c>
      <c r="K196" s="81"/>
      <c r="L196" s="81"/>
      <c r="M196" s="38">
        <v>2.85</v>
      </c>
      <c r="N196" s="39">
        <f t="shared" si="10"/>
        <v>2.85</v>
      </c>
    </row>
    <row r="197" spans="1:14">
      <c r="A197" s="57" t="s">
        <v>117</v>
      </c>
      <c r="B197" s="58"/>
      <c r="C197" s="58"/>
      <c r="D197" s="59"/>
      <c r="E197" s="85" t="s">
        <v>137</v>
      </c>
      <c r="F197" s="81"/>
      <c r="G197" s="81"/>
      <c r="H197" s="38">
        <v>2.16</v>
      </c>
      <c r="I197" s="48">
        <f t="shared" si="9"/>
        <v>2.16</v>
      </c>
      <c r="J197" s="85" t="s">
        <v>297</v>
      </c>
      <c r="K197" s="81"/>
      <c r="L197" s="81"/>
      <c r="M197" s="38">
        <v>2.72</v>
      </c>
      <c r="N197" s="39">
        <f t="shared" si="10"/>
        <v>2.72</v>
      </c>
    </row>
    <row r="198" spans="1:14">
      <c r="A198" s="57" t="s">
        <v>119</v>
      </c>
      <c r="B198" s="58"/>
      <c r="C198" s="58"/>
      <c r="D198" s="59"/>
      <c r="E198" s="85" t="s">
        <v>138</v>
      </c>
      <c r="F198" s="81"/>
      <c r="G198" s="81"/>
      <c r="H198" s="38">
        <v>1.94</v>
      </c>
      <c r="I198" s="48">
        <f t="shared" si="9"/>
        <v>1.94</v>
      </c>
      <c r="J198" s="85" t="s">
        <v>298</v>
      </c>
      <c r="K198" s="81"/>
      <c r="L198" s="81"/>
      <c r="M198" s="38">
        <v>2.44</v>
      </c>
      <c r="N198" s="39">
        <f t="shared" si="10"/>
        <v>2.44</v>
      </c>
    </row>
    <row r="199" spans="1:14">
      <c r="A199" s="57" t="s">
        <v>300</v>
      </c>
      <c r="B199" s="58"/>
      <c r="C199" s="58"/>
      <c r="D199" s="59"/>
      <c r="E199" s="85" t="s">
        <v>429</v>
      </c>
      <c r="F199" s="81"/>
      <c r="G199" s="81"/>
      <c r="H199" s="38">
        <v>4.92</v>
      </c>
      <c r="I199" s="48">
        <f t="shared" si="9"/>
        <v>4.92</v>
      </c>
      <c r="J199" s="85" t="s">
        <v>299</v>
      </c>
      <c r="K199" s="81"/>
      <c r="L199" s="81"/>
      <c r="M199" s="38">
        <v>6.13</v>
      </c>
      <c r="N199" s="39">
        <f t="shared" si="10"/>
        <v>6.13</v>
      </c>
    </row>
    <row r="200" spans="1:14">
      <c r="A200" s="57" t="s">
        <v>140</v>
      </c>
      <c r="B200" s="58"/>
      <c r="C200" s="58"/>
      <c r="D200" s="59"/>
      <c r="E200" s="85" t="s">
        <v>139</v>
      </c>
      <c r="F200" s="81"/>
      <c r="G200" s="81"/>
      <c r="H200" s="38">
        <v>3.72</v>
      </c>
      <c r="I200" s="48">
        <f t="shared" si="9"/>
        <v>3.72</v>
      </c>
      <c r="J200" s="85" t="s">
        <v>301</v>
      </c>
      <c r="K200" s="81"/>
      <c r="L200" s="81"/>
      <c r="M200" s="38">
        <v>4.6900000000000004</v>
      </c>
      <c r="N200" s="39">
        <f t="shared" si="10"/>
        <v>4.6900000000000004</v>
      </c>
    </row>
    <row r="201" spans="1:14">
      <c r="A201" s="57" t="s">
        <v>303</v>
      </c>
      <c r="B201" s="58"/>
      <c r="C201" s="58"/>
      <c r="D201" s="59"/>
      <c r="E201" s="85"/>
      <c r="F201" s="81"/>
      <c r="G201" s="81"/>
      <c r="H201" s="38"/>
      <c r="I201" s="48"/>
      <c r="J201" s="85" t="s">
        <v>302</v>
      </c>
      <c r="K201" s="81"/>
      <c r="L201" s="81"/>
      <c r="M201" s="38">
        <v>8.7899999999999991</v>
      </c>
      <c r="N201" s="39">
        <f t="shared" si="10"/>
        <v>8.7899999999999991</v>
      </c>
    </row>
    <row r="202" spans="1:14">
      <c r="A202" s="57" t="s">
        <v>142</v>
      </c>
      <c r="B202" s="58"/>
      <c r="C202" s="58"/>
      <c r="D202" s="59"/>
      <c r="E202" s="85" t="s">
        <v>141</v>
      </c>
      <c r="F202" s="81"/>
      <c r="G202" s="81"/>
      <c r="H202" s="38">
        <v>4.88</v>
      </c>
      <c r="I202" s="48">
        <f t="shared" si="9"/>
        <v>4.88</v>
      </c>
      <c r="J202" s="85" t="s">
        <v>304</v>
      </c>
      <c r="K202" s="81"/>
      <c r="L202" s="81"/>
      <c r="M202" s="38">
        <v>6.05</v>
      </c>
      <c r="N202" s="39">
        <f t="shared" si="10"/>
        <v>6.05</v>
      </c>
    </row>
    <row r="203" spans="1:14">
      <c r="A203" s="57" t="s">
        <v>306</v>
      </c>
      <c r="B203" s="58"/>
      <c r="C203" s="58"/>
      <c r="D203" s="59"/>
      <c r="E203" s="85"/>
      <c r="F203" s="81"/>
      <c r="G203" s="81"/>
      <c r="H203" s="38"/>
      <c r="I203" s="48"/>
      <c r="J203" s="85" t="s">
        <v>305</v>
      </c>
      <c r="K203" s="81"/>
      <c r="L203" s="81"/>
      <c r="M203" s="38">
        <v>6.85</v>
      </c>
      <c r="N203" s="39">
        <f t="shared" si="10"/>
        <v>6.85</v>
      </c>
    </row>
    <row r="204" spans="1:14">
      <c r="A204" s="57" t="s">
        <v>308</v>
      </c>
      <c r="B204" s="58"/>
      <c r="C204" s="58"/>
      <c r="D204" s="59"/>
      <c r="E204" s="85"/>
      <c r="F204" s="81"/>
      <c r="G204" s="81"/>
      <c r="H204" s="38"/>
      <c r="I204" s="48"/>
      <c r="J204" s="85" t="s">
        <v>307</v>
      </c>
      <c r="K204" s="81"/>
      <c r="L204" s="81"/>
      <c r="M204" s="38">
        <v>17.600000000000001</v>
      </c>
      <c r="N204" s="39">
        <f t="shared" si="10"/>
        <v>17.600000000000001</v>
      </c>
    </row>
    <row r="205" spans="1:14" ht="15.75" thickBot="1">
      <c r="A205" s="60" t="s">
        <v>286</v>
      </c>
      <c r="B205" s="61"/>
      <c r="C205" s="61"/>
      <c r="D205" s="62"/>
      <c r="E205" s="83"/>
      <c r="F205" s="84"/>
      <c r="G205" s="84"/>
      <c r="H205" s="40"/>
      <c r="I205" s="41"/>
      <c r="J205" s="83" t="s">
        <v>309</v>
      </c>
      <c r="K205" s="84"/>
      <c r="L205" s="84"/>
      <c r="M205" s="40">
        <v>12.57</v>
      </c>
      <c r="N205" s="42">
        <f t="shared" si="10"/>
        <v>12.57</v>
      </c>
    </row>
    <row r="206" spans="1:14" ht="15.75" thickBot="1">
      <c r="A206" s="49"/>
      <c r="B206" s="50"/>
      <c r="C206" s="50"/>
      <c r="D206" s="50"/>
      <c r="E206" s="80"/>
      <c r="F206" s="81"/>
      <c r="G206" s="81"/>
      <c r="H206" s="45"/>
      <c r="I206" s="46"/>
      <c r="J206" s="80"/>
      <c r="K206" s="81"/>
      <c r="L206" s="81"/>
      <c r="M206" s="45"/>
      <c r="N206" s="46"/>
    </row>
    <row r="207" spans="1:14">
      <c r="A207" s="63" t="s">
        <v>430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28"/>
      <c r="N207" s="29"/>
    </row>
    <row r="208" spans="1:14">
      <c r="A208" s="65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30"/>
      <c r="N208" s="31"/>
    </row>
    <row r="209" spans="1:14">
      <c r="A209" s="67" t="s">
        <v>431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30"/>
      <c r="N209" s="31"/>
    </row>
    <row r="210" spans="1:14" ht="15.75" thickBot="1">
      <c r="A210" s="69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32"/>
      <c r="N210" s="33"/>
    </row>
    <row r="211" spans="1:14" ht="15.75" thickBot="1">
      <c r="A211" s="71" t="s">
        <v>18</v>
      </c>
      <c r="B211" s="72"/>
      <c r="C211" s="72"/>
      <c r="D211" s="73"/>
      <c r="E211" s="77" t="s">
        <v>365</v>
      </c>
      <c r="F211" s="78"/>
      <c r="G211" s="78"/>
      <c r="H211" s="78"/>
      <c r="I211" s="79"/>
      <c r="J211" s="77" t="s">
        <v>367</v>
      </c>
      <c r="K211" s="78"/>
      <c r="L211" s="78"/>
      <c r="M211" s="78"/>
      <c r="N211" s="79"/>
    </row>
    <row r="212" spans="1:14" ht="15.75" thickBot="1">
      <c r="A212" s="74"/>
      <c r="B212" s="75"/>
      <c r="C212" s="75"/>
      <c r="D212" s="76"/>
      <c r="E212" s="82" t="s">
        <v>17</v>
      </c>
      <c r="F212" s="78"/>
      <c r="G212" s="78"/>
      <c r="H212" s="34" t="s">
        <v>16</v>
      </c>
      <c r="I212" s="35" t="s">
        <v>15</v>
      </c>
      <c r="J212" s="82" t="s">
        <v>17</v>
      </c>
      <c r="K212" s="78"/>
      <c r="L212" s="78"/>
      <c r="M212" s="34" t="s">
        <v>16</v>
      </c>
      <c r="N212" s="35" t="s">
        <v>15</v>
      </c>
    </row>
    <row r="213" spans="1:14">
      <c r="A213" s="57" t="s">
        <v>100</v>
      </c>
      <c r="B213" s="58"/>
      <c r="C213" s="58"/>
      <c r="D213" s="59"/>
      <c r="E213" s="85" t="s">
        <v>432</v>
      </c>
      <c r="F213" s="81"/>
      <c r="G213" s="81"/>
      <c r="H213" s="38">
        <v>1.75</v>
      </c>
      <c r="I213" s="48">
        <f t="shared" ref="I213:I271" si="11">H213*(1-$N$8)</f>
        <v>1.75</v>
      </c>
      <c r="J213" s="85"/>
      <c r="K213" s="81"/>
      <c r="L213" s="81"/>
      <c r="M213" s="38"/>
      <c r="N213" s="39"/>
    </row>
    <row r="214" spans="1:14">
      <c r="A214" s="57" t="s">
        <v>38</v>
      </c>
      <c r="B214" s="58"/>
      <c r="C214" s="58"/>
      <c r="D214" s="59"/>
      <c r="E214" s="85" t="s">
        <v>143</v>
      </c>
      <c r="F214" s="81"/>
      <c r="G214" s="81"/>
      <c r="H214" s="38">
        <v>0.89</v>
      </c>
      <c r="I214" s="48">
        <f t="shared" si="11"/>
        <v>0.89</v>
      </c>
      <c r="J214" s="85" t="s">
        <v>310</v>
      </c>
      <c r="K214" s="81"/>
      <c r="L214" s="81"/>
      <c r="M214" s="38">
        <v>1.06</v>
      </c>
      <c r="N214" s="39">
        <f t="shared" ref="N214:N271" si="12">M214*(1-$N$9)</f>
        <v>1.06</v>
      </c>
    </row>
    <row r="215" spans="1:14">
      <c r="A215" s="57" t="s">
        <v>103</v>
      </c>
      <c r="B215" s="58"/>
      <c r="C215" s="58"/>
      <c r="D215" s="59"/>
      <c r="E215" s="85" t="s">
        <v>144</v>
      </c>
      <c r="F215" s="81"/>
      <c r="G215" s="81"/>
      <c r="H215" s="38">
        <v>1.71</v>
      </c>
      <c r="I215" s="48">
        <f t="shared" si="11"/>
        <v>1.71</v>
      </c>
      <c r="J215" s="85" t="s">
        <v>311</v>
      </c>
      <c r="K215" s="81"/>
      <c r="L215" s="81"/>
      <c r="M215" s="38">
        <v>2.16</v>
      </c>
      <c r="N215" s="39">
        <f t="shared" si="12"/>
        <v>2.16</v>
      </c>
    </row>
    <row r="216" spans="1:14">
      <c r="A216" s="57" t="s">
        <v>40</v>
      </c>
      <c r="B216" s="58"/>
      <c r="C216" s="58"/>
      <c r="D216" s="59"/>
      <c r="E216" s="85" t="s">
        <v>145</v>
      </c>
      <c r="F216" s="81"/>
      <c r="G216" s="81"/>
      <c r="H216" s="38">
        <v>0.97</v>
      </c>
      <c r="I216" s="48">
        <f t="shared" si="11"/>
        <v>0.97</v>
      </c>
      <c r="J216" s="85" t="s">
        <v>312</v>
      </c>
      <c r="K216" s="81"/>
      <c r="L216" s="81"/>
      <c r="M216" s="38">
        <v>1.23</v>
      </c>
      <c r="N216" s="39">
        <f t="shared" si="12"/>
        <v>1.23</v>
      </c>
    </row>
    <row r="217" spans="1:14">
      <c r="A217" s="57" t="s">
        <v>126</v>
      </c>
      <c r="B217" s="58"/>
      <c r="C217" s="58"/>
      <c r="D217" s="59"/>
      <c r="E217" s="85" t="s">
        <v>433</v>
      </c>
      <c r="F217" s="81"/>
      <c r="G217" s="81"/>
      <c r="H217" s="38">
        <v>2.61</v>
      </c>
      <c r="I217" s="48">
        <f t="shared" si="11"/>
        <v>2.61</v>
      </c>
      <c r="J217" s="85" t="s">
        <v>435</v>
      </c>
      <c r="K217" s="81"/>
      <c r="L217" s="81"/>
      <c r="M217" s="38">
        <v>3.3</v>
      </c>
      <c r="N217" s="39">
        <f t="shared" si="12"/>
        <v>3.3</v>
      </c>
    </row>
    <row r="218" spans="1:14">
      <c r="A218" s="57" t="s">
        <v>106</v>
      </c>
      <c r="B218" s="58"/>
      <c r="C218" s="58"/>
      <c r="D218" s="59"/>
      <c r="E218" s="85" t="s">
        <v>434</v>
      </c>
      <c r="F218" s="81"/>
      <c r="G218" s="81"/>
      <c r="H218" s="38">
        <v>2.27</v>
      </c>
      <c r="I218" s="48">
        <f t="shared" si="11"/>
        <v>2.27</v>
      </c>
      <c r="J218" s="85" t="s">
        <v>436</v>
      </c>
      <c r="K218" s="81"/>
      <c r="L218" s="81"/>
      <c r="M218" s="38">
        <v>2.81</v>
      </c>
      <c r="N218" s="39">
        <f t="shared" si="12"/>
        <v>2.81</v>
      </c>
    </row>
    <row r="219" spans="1:14">
      <c r="A219" s="57" t="s">
        <v>42</v>
      </c>
      <c r="B219" s="58"/>
      <c r="C219" s="58"/>
      <c r="D219" s="59"/>
      <c r="E219" s="85" t="s">
        <v>146</v>
      </c>
      <c r="F219" s="81"/>
      <c r="G219" s="81"/>
      <c r="H219" s="38">
        <v>1.6</v>
      </c>
      <c r="I219" s="48">
        <f t="shared" si="11"/>
        <v>1.6</v>
      </c>
      <c r="J219" s="85" t="s">
        <v>313</v>
      </c>
      <c r="K219" s="81"/>
      <c r="L219" s="81"/>
      <c r="M219" s="38">
        <v>1.94</v>
      </c>
      <c r="N219" s="39">
        <f t="shared" si="12"/>
        <v>1.94</v>
      </c>
    </row>
    <row r="220" spans="1:14">
      <c r="A220" s="57" t="s">
        <v>130</v>
      </c>
      <c r="B220" s="58"/>
      <c r="C220" s="58"/>
      <c r="D220" s="59"/>
      <c r="E220" s="85" t="s">
        <v>437</v>
      </c>
      <c r="F220" s="81"/>
      <c r="G220" s="81"/>
      <c r="H220" s="38">
        <v>1.34</v>
      </c>
      <c r="I220" s="48">
        <f t="shared" si="11"/>
        <v>1.34</v>
      </c>
      <c r="J220" s="85"/>
      <c r="K220" s="81"/>
      <c r="L220" s="81"/>
      <c r="M220" s="38"/>
      <c r="N220" s="39"/>
    </row>
    <row r="221" spans="1:14">
      <c r="A221" s="57" t="s">
        <v>111</v>
      </c>
      <c r="B221" s="58"/>
      <c r="C221" s="58"/>
      <c r="D221" s="59"/>
      <c r="E221" s="85" t="s">
        <v>147</v>
      </c>
      <c r="F221" s="81"/>
      <c r="G221" s="81"/>
      <c r="H221" s="38">
        <v>3.56</v>
      </c>
      <c r="I221" s="48">
        <f t="shared" si="11"/>
        <v>3.56</v>
      </c>
      <c r="J221" s="85" t="s">
        <v>314</v>
      </c>
      <c r="K221" s="81"/>
      <c r="L221" s="81"/>
      <c r="M221" s="38">
        <v>4.51</v>
      </c>
      <c r="N221" s="39">
        <f t="shared" si="12"/>
        <v>4.51</v>
      </c>
    </row>
    <row r="222" spans="1:14">
      <c r="A222" s="57" t="s">
        <v>113</v>
      </c>
      <c r="B222" s="58"/>
      <c r="C222" s="58"/>
      <c r="D222" s="59"/>
      <c r="E222" s="85" t="s">
        <v>148</v>
      </c>
      <c r="F222" s="81"/>
      <c r="G222" s="81"/>
      <c r="H222" s="38">
        <v>1.92</v>
      </c>
      <c r="I222" s="48">
        <f t="shared" si="11"/>
        <v>1.92</v>
      </c>
      <c r="J222" s="85" t="s">
        <v>315</v>
      </c>
      <c r="K222" s="81"/>
      <c r="L222" s="81"/>
      <c r="M222" s="38">
        <v>2.44</v>
      </c>
      <c r="N222" s="39">
        <f t="shared" si="12"/>
        <v>2.44</v>
      </c>
    </row>
    <row r="223" spans="1:14">
      <c r="A223" s="57" t="s">
        <v>135</v>
      </c>
      <c r="B223" s="58"/>
      <c r="C223" s="58"/>
      <c r="D223" s="59"/>
      <c r="E223" s="85" t="s">
        <v>438</v>
      </c>
      <c r="F223" s="81"/>
      <c r="G223" s="81"/>
      <c r="H223" s="38">
        <v>2.4</v>
      </c>
      <c r="I223" s="48">
        <f t="shared" si="11"/>
        <v>2.4</v>
      </c>
      <c r="J223" s="85" t="s">
        <v>441</v>
      </c>
      <c r="K223" s="81"/>
      <c r="L223" s="81"/>
      <c r="M223" s="38">
        <v>2.74</v>
      </c>
      <c r="N223" s="39">
        <f t="shared" si="12"/>
        <v>2.74</v>
      </c>
    </row>
    <row r="224" spans="1:14">
      <c r="A224" s="57" t="s">
        <v>115</v>
      </c>
      <c r="B224" s="58"/>
      <c r="C224" s="58"/>
      <c r="D224" s="59"/>
      <c r="E224" s="85" t="s">
        <v>439</v>
      </c>
      <c r="F224" s="81"/>
      <c r="G224" s="81"/>
      <c r="H224" s="38">
        <v>3.24</v>
      </c>
      <c r="I224" s="48">
        <f t="shared" si="11"/>
        <v>3.24</v>
      </c>
      <c r="J224" s="85" t="s">
        <v>442</v>
      </c>
      <c r="K224" s="81"/>
      <c r="L224" s="81"/>
      <c r="M224" s="38">
        <v>4.0599999999999996</v>
      </c>
      <c r="N224" s="39">
        <f t="shared" si="12"/>
        <v>4.0599999999999996</v>
      </c>
    </row>
    <row r="225" spans="1:14">
      <c r="A225" s="57" t="s">
        <v>117</v>
      </c>
      <c r="B225" s="58"/>
      <c r="C225" s="58"/>
      <c r="D225" s="59"/>
      <c r="E225" s="85" t="s">
        <v>440</v>
      </c>
      <c r="F225" s="81"/>
      <c r="G225" s="81"/>
      <c r="H225" s="38">
        <v>4.0599999999999996</v>
      </c>
      <c r="I225" s="48">
        <f t="shared" si="11"/>
        <v>4.0599999999999996</v>
      </c>
      <c r="J225" s="85" t="s">
        <v>316</v>
      </c>
      <c r="K225" s="81"/>
      <c r="L225" s="81"/>
      <c r="M225" s="38">
        <v>5.08</v>
      </c>
      <c r="N225" s="39">
        <f t="shared" si="12"/>
        <v>5.08</v>
      </c>
    </row>
    <row r="226" spans="1:14">
      <c r="A226" s="57" t="s">
        <v>119</v>
      </c>
      <c r="B226" s="58"/>
      <c r="C226" s="58"/>
      <c r="D226" s="59"/>
      <c r="E226" s="85" t="s">
        <v>149</v>
      </c>
      <c r="F226" s="81"/>
      <c r="G226" s="81"/>
      <c r="H226" s="38">
        <v>3.67</v>
      </c>
      <c r="I226" s="48">
        <f t="shared" si="11"/>
        <v>3.67</v>
      </c>
      <c r="J226" s="85" t="s">
        <v>317</v>
      </c>
      <c r="K226" s="81"/>
      <c r="L226" s="81"/>
      <c r="M226" s="38">
        <v>4.62</v>
      </c>
      <c r="N226" s="39">
        <f t="shared" si="12"/>
        <v>4.62</v>
      </c>
    </row>
    <row r="227" spans="1:14">
      <c r="A227" s="57" t="s">
        <v>140</v>
      </c>
      <c r="B227" s="58"/>
      <c r="C227" s="58"/>
      <c r="D227" s="59"/>
      <c r="E227" s="85" t="s">
        <v>443</v>
      </c>
      <c r="F227" s="81"/>
      <c r="G227" s="81"/>
      <c r="H227" s="38">
        <v>8.92</v>
      </c>
      <c r="I227" s="48">
        <f t="shared" si="11"/>
        <v>8.92</v>
      </c>
      <c r="J227" s="85" t="s">
        <v>318</v>
      </c>
      <c r="K227" s="81"/>
      <c r="L227" s="81"/>
      <c r="M227" s="38">
        <v>11.1</v>
      </c>
      <c r="N227" s="39">
        <f t="shared" si="12"/>
        <v>11.1</v>
      </c>
    </row>
    <row r="228" spans="1:14" ht="15.75" thickBot="1">
      <c r="A228" s="60" t="s">
        <v>142</v>
      </c>
      <c r="B228" s="61"/>
      <c r="C228" s="61"/>
      <c r="D228" s="62"/>
      <c r="E228" s="83"/>
      <c r="F228" s="84"/>
      <c r="G228" s="84"/>
      <c r="H228" s="40"/>
      <c r="I228" s="41"/>
      <c r="J228" s="83" t="s">
        <v>444</v>
      </c>
      <c r="K228" s="84"/>
      <c r="L228" s="84"/>
      <c r="M228" s="40">
        <v>13.67</v>
      </c>
      <c r="N228" s="42">
        <f t="shared" si="12"/>
        <v>13.67</v>
      </c>
    </row>
    <row r="229" spans="1:14" ht="15.75" thickBot="1">
      <c r="A229" s="49"/>
      <c r="B229" s="50"/>
      <c r="C229" s="50"/>
      <c r="D229" s="50"/>
      <c r="E229" s="80"/>
      <c r="F229" s="81"/>
      <c r="G229" s="81"/>
      <c r="H229" s="45"/>
      <c r="I229" s="46"/>
      <c r="J229" s="80"/>
      <c r="K229" s="81"/>
      <c r="L229" s="81"/>
      <c r="M229" s="45"/>
      <c r="N229" s="46"/>
    </row>
    <row r="230" spans="1:14">
      <c r="A230" s="63" t="s">
        <v>445</v>
      </c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28"/>
      <c r="N230" s="29"/>
    </row>
    <row r="231" spans="1:14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30"/>
      <c r="N231" s="31"/>
    </row>
    <row r="232" spans="1:14">
      <c r="A232" s="67" t="s">
        <v>446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30"/>
      <c r="N232" s="31"/>
    </row>
    <row r="233" spans="1:14" ht="15.75" thickBot="1">
      <c r="A233" s="69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32"/>
      <c r="N233" s="33"/>
    </row>
    <row r="234" spans="1:14" ht="15.75" thickBot="1">
      <c r="A234" s="71" t="s">
        <v>18</v>
      </c>
      <c r="B234" s="72"/>
      <c r="C234" s="72"/>
      <c r="D234" s="73"/>
      <c r="E234" s="77" t="s">
        <v>365</v>
      </c>
      <c r="F234" s="78"/>
      <c r="G234" s="78"/>
      <c r="H234" s="78"/>
      <c r="I234" s="79"/>
      <c r="J234" s="77" t="s">
        <v>367</v>
      </c>
      <c r="K234" s="78"/>
      <c r="L234" s="78"/>
      <c r="M234" s="78"/>
      <c r="N234" s="79"/>
    </row>
    <row r="235" spans="1:14" ht="15.75" thickBot="1">
      <c r="A235" s="74"/>
      <c r="B235" s="75"/>
      <c r="C235" s="75"/>
      <c r="D235" s="76"/>
      <c r="E235" s="82" t="s">
        <v>17</v>
      </c>
      <c r="F235" s="78"/>
      <c r="G235" s="78"/>
      <c r="H235" s="34" t="s">
        <v>16</v>
      </c>
      <c r="I235" s="35" t="s">
        <v>15</v>
      </c>
      <c r="J235" s="82" t="s">
        <v>17</v>
      </c>
      <c r="K235" s="78"/>
      <c r="L235" s="78"/>
      <c r="M235" s="34" t="s">
        <v>16</v>
      </c>
      <c r="N235" s="35" t="s">
        <v>15</v>
      </c>
    </row>
    <row r="236" spans="1:14">
      <c r="A236" s="57" t="s">
        <v>38</v>
      </c>
      <c r="B236" s="58"/>
      <c r="C236" s="58"/>
      <c r="D236" s="59"/>
      <c r="E236" s="85" t="s">
        <v>447</v>
      </c>
      <c r="F236" s="81"/>
      <c r="G236" s="81"/>
      <c r="H236" s="38">
        <v>0.84</v>
      </c>
      <c r="I236" s="48">
        <f t="shared" si="11"/>
        <v>0.84</v>
      </c>
      <c r="J236" s="85" t="s">
        <v>450</v>
      </c>
      <c r="K236" s="81"/>
      <c r="L236" s="81"/>
      <c r="M236" s="38">
        <v>1.06</v>
      </c>
      <c r="N236" s="39">
        <f t="shared" si="12"/>
        <v>1.06</v>
      </c>
    </row>
    <row r="237" spans="1:14">
      <c r="A237" s="57" t="s">
        <v>103</v>
      </c>
      <c r="B237" s="58"/>
      <c r="C237" s="58"/>
      <c r="D237" s="59"/>
      <c r="E237" s="85" t="s">
        <v>448</v>
      </c>
      <c r="F237" s="81"/>
      <c r="G237" s="81"/>
      <c r="H237" s="38">
        <v>1.32</v>
      </c>
      <c r="I237" s="48">
        <f t="shared" si="11"/>
        <v>1.32</v>
      </c>
      <c r="J237" s="85" t="s">
        <v>451</v>
      </c>
      <c r="K237" s="81"/>
      <c r="L237" s="81"/>
      <c r="M237" s="38">
        <v>1.62</v>
      </c>
      <c r="N237" s="39">
        <f t="shared" si="12"/>
        <v>1.62</v>
      </c>
    </row>
    <row r="238" spans="1:14">
      <c r="A238" s="57" t="s">
        <v>40</v>
      </c>
      <c r="B238" s="58"/>
      <c r="C238" s="58"/>
      <c r="D238" s="59"/>
      <c r="E238" s="85" t="s">
        <v>449</v>
      </c>
      <c r="F238" s="81"/>
      <c r="G238" s="81"/>
      <c r="H238" s="38">
        <v>1.34</v>
      </c>
      <c r="I238" s="48">
        <f t="shared" si="11"/>
        <v>1.34</v>
      </c>
      <c r="J238" s="85"/>
      <c r="K238" s="81"/>
      <c r="L238" s="81"/>
      <c r="M238" s="38"/>
      <c r="N238" s="39"/>
    </row>
    <row r="239" spans="1:14">
      <c r="A239" s="57" t="s">
        <v>106</v>
      </c>
      <c r="B239" s="58"/>
      <c r="C239" s="58"/>
      <c r="D239" s="59"/>
      <c r="E239" s="85" t="s">
        <v>452</v>
      </c>
      <c r="F239" s="81"/>
      <c r="G239" s="81"/>
      <c r="H239" s="38">
        <v>2.46</v>
      </c>
      <c r="I239" s="48">
        <f t="shared" si="11"/>
        <v>2.46</v>
      </c>
      <c r="J239" s="85" t="s">
        <v>453</v>
      </c>
      <c r="K239" s="81"/>
      <c r="L239" s="81"/>
      <c r="M239" s="38">
        <v>3.07</v>
      </c>
      <c r="N239" s="39">
        <f t="shared" si="12"/>
        <v>3.07</v>
      </c>
    </row>
    <row r="240" spans="1:14">
      <c r="A240" s="57" t="s">
        <v>42</v>
      </c>
      <c r="B240" s="58"/>
      <c r="C240" s="58"/>
      <c r="D240" s="59"/>
      <c r="E240" s="85"/>
      <c r="F240" s="81"/>
      <c r="G240" s="81"/>
      <c r="H240" s="38"/>
      <c r="I240" s="48"/>
      <c r="J240" s="85" t="s">
        <v>454</v>
      </c>
      <c r="K240" s="81"/>
      <c r="L240" s="81"/>
      <c r="M240" s="38">
        <v>1.9</v>
      </c>
      <c r="N240" s="39">
        <f t="shared" si="12"/>
        <v>1.9</v>
      </c>
    </row>
    <row r="241" spans="1:14">
      <c r="A241" s="57" t="s">
        <v>109</v>
      </c>
      <c r="B241" s="58"/>
      <c r="C241" s="58"/>
      <c r="D241" s="59"/>
      <c r="E241" s="85" t="s">
        <v>455</v>
      </c>
      <c r="F241" s="81"/>
      <c r="G241" s="81"/>
      <c r="H241" s="38">
        <v>2.42</v>
      </c>
      <c r="I241" s="48">
        <f t="shared" si="11"/>
        <v>2.42</v>
      </c>
      <c r="J241" s="85"/>
      <c r="K241" s="81"/>
      <c r="L241" s="81"/>
      <c r="M241" s="38"/>
      <c r="N241" s="39"/>
    </row>
    <row r="242" spans="1:14">
      <c r="A242" s="57" t="s">
        <v>111</v>
      </c>
      <c r="B242" s="58"/>
      <c r="C242" s="58"/>
      <c r="D242" s="59"/>
      <c r="E242" s="85"/>
      <c r="F242" s="81"/>
      <c r="G242" s="81"/>
      <c r="H242" s="38"/>
      <c r="I242" s="48"/>
      <c r="J242" s="85" t="s">
        <v>457</v>
      </c>
      <c r="K242" s="81"/>
      <c r="L242" s="81"/>
      <c r="M242" s="38">
        <v>3.65</v>
      </c>
      <c r="N242" s="39">
        <f t="shared" si="12"/>
        <v>3.65</v>
      </c>
    </row>
    <row r="243" spans="1:14">
      <c r="A243" s="57" t="s">
        <v>113</v>
      </c>
      <c r="B243" s="58"/>
      <c r="C243" s="58"/>
      <c r="D243" s="59"/>
      <c r="E243" s="85" t="s">
        <v>456</v>
      </c>
      <c r="F243" s="81"/>
      <c r="G243" s="81"/>
      <c r="H243" s="38">
        <v>2.57</v>
      </c>
      <c r="I243" s="48">
        <f t="shared" si="11"/>
        <v>2.57</v>
      </c>
      <c r="J243" s="85" t="s">
        <v>458</v>
      </c>
      <c r="K243" s="81"/>
      <c r="L243" s="81"/>
      <c r="M243" s="38">
        <v>3.2</v>
      </c>
      <c r="N243" s="39">
        <f t="shared" si="12"/>
        <v>3.2</v>
      </c>
    </row>
    <row r="244" spans="1:14" ht="15.75" thickBot="1">
      <c r="A244" s="60" t="s">
        <v>117</v>
      </c>
      <c r="B244" s="61"/>
      <c r="C244" s="61"/>
      <c r="D244" s="62"/>
      <c r="E244" s="83" t="s">
        <v>459</v>
      </c>
      <c r="F244" s="84"/>
      <c r="G244" s="84"/>
      <c r="H244" s="40">
        <v>4.13</v>
      </c>
      <c r="I244" s="41">
        <f t="shared" si="11"/>
        <v>4.13</v>
      </c>
      <c r="J244" s="83" t="s">
        <v>460</v>
      </c>
      <c r="K244" s="84"/>
      <c r="L244" s="84"/>
      <c r="M244" s="40">
        <v>5.18</v>
      </c>
      <c r="N244" s="42">
        <f t="shared" si="12"/>
        <v>5.18</v>
      </c>
    </row>
    <row r="245" spans="1:14" ht="15.75" thickBot="1">
      <c r="A245" s="49"/>
      <c r="B245" s="50"/>
      <c r="C245" s="50"/>
      <c r="D245" s="50"/>
      <c r="E245" s="80"/>
      <c r="F245" s="81"/>
      <c r="G245" s="81"/>
      <c r="H245" s="45"/>
      <c r="I245" s="46"/>
      <c r="J245" s="80"/>
      <c r="K245" s="81"/>
      <c r="L245" s="81"/>
      <c r="M245" s="45"/>
      <c r="N245" s="46"/>
    </row>
    <row r="246" spans="1:14">
      <c r="A246" s="63" t="s">
        <v>461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28"/>
      <c r="N246" s="29"/>
    </row>
    <row r="247" spans="1:14">
      <c r="A247" s="65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30"/>
      <c r="N247" s="31"/>
    </row>
    <row r="248" spans="1:14">
      <c r="A248" s="67" t="s">
        <v>462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30"/>
      <c r="N248" s="31"/>
    </row>
    <row r="249" spans="1:14" ht="15.75" thickBot="1">
      <c r="A249" s="69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32"/>
      <c r="N249" s="33"/>
    </row>
    <row r="250" spans="1:14" ht="15.75" thickBot="1">
      <c r="A250" s="71" t="s">
        <v>18</v>
      </c>
      <c r="B250" s="72"/>
      <c r="C250" s="72"/>
      <c r="D250" s="73"/>
      <c r="E250" s="77" t="s">
        <v>365</v>
      </c>
      <c r="F250" s="78"/>
      <c r="G250" s="78"/>
      <c r="H250" s="78"/>
      <c r="I250" s="79"/>
      <c r="J250" s="77" t="s">
        <v>367</v>
      </c>
      <c r="K250" s="78"/>
      <c r="L250" s="78"/>
      <c r="M250" s="78"/>
      <c r="N250" s="79"/>
    </row>
    <row r="251" spans="1:14" ht="15.75" thickBot="1">
      <c r="A251" s="74"/>
      <c r="B251" s="75"/>
      <c r="C251" s="75"/>
      <c r="D251" s="76"/>
      <c r="E251" s="82" t="s">
        <v>17</v>
      </c>
      <c r="F251" s="78"/>
      <c r="G251" s="78"/>
      <c r="H251" s="34" t="s">
        <v>16</v>
      </c>
      <c r="I251" s="35" t="s">
        <v>15</v>
      </c>
      <c r="J251" s="82" t="s">
        <v>17</v>
      </c>
      <c r="K251" s="78"/>
      <c r="L251" s="78"/>
      <c r="M251" s="34" t="s">
        <v>16</v>
      </c>
      <c r="N251" s="35" t="s">
        <v>15</v>
      </c>
    </row>
    <row r="252" spans="1:14">
      <c r="A252" s="93" t="s">
        <v>28</v>
      </c>
      <c r="B252" s="94"/>
      <c r="C252" s="94"/>
      <c r="D252" s="95"/>
      <c r="E252" s="85" t="s">
        <v>150</v>
      </c>
      <c r="F252" s="81"/>
      <c r="G252" s="81"/>
      <c r="H252" s="38">
        <v>0.57999999999999996</v>
      </c>
      <c r="I252" s="48">
        <f t="shared" si="11"/>
        <v>0.57999999999999996</v>
      </c>
      <c r="J252" s="85"/>
      <c r="K252" s="81"/>
      <c r="L252" s="81"/>
      <c r="M252" s="38"/>
      <c r="N252" s="39"/>
    </row>
    <row r="253" spans="1:14">
      <c r="A253" s="57" t="s">
        <v>20</v>
      </c>
      <c r="B253" s="58"/>
      <c r="C253" s="58"/>
      <c r="D253" s="59"/>
      <c r="E253" s="85" t="s">
        <v>151</v>
      </c>
      <c r="F253" s="81"/>
      <c r="G253" s="81"/>
      <c r="H253" s="38">
        <v>0.48</v>
      </c>
      <c r="I253" s="48">
        <f t="shared" si="11"/>
        <v>0.48</v>
      </c>
      <c r="J253" s="85" t="s">
        <v>319</v>
      </c>
      <c r="K253" s="81"/>
      <c r="L253" s="81"/>
      <c r="M253" s="38">
        <v>0.57999999999999996</v>
      </c>
      <c r="N253" s="39">
        <f t="shared" si="12"/>
        <v>0.57999999999999996</v>
      </c>
    </row>
    <row r="254" spans="1:14">
      <c r="A254" s="57" t="s">
        <v>22</v>
      </c>
      <c r="B254" s="58"/>
      <c r="C254" s="58"/>
      <c r="D254" s="59"/>
      <c r="E254" s="85" t="s">
        <v>152</v>
      </c>
      <c r="F254" s="81"/>
      <c r="G254" s="81"/>
      <c r="H254" s="38">
        <v>0.63</v>
      </c>
      <c r="I254" s="48">
        <f t="shared" si="11"/>
        <v>0.63</v>
      </c>
      <c r="J254" s="85" t="s">
        <v>320</v>
      </c>
      <c r="K254" s="81"/>
      <c r="L254" s="81"/>
      <c r="M254" s="38">
        <v>0.78</v>
      </c>
      <c r="N254" s="39">
        <f t="shared" si="12"/>
        <v>0.78</v>
      </c>
    </row>
    <row r="255" spans="1:14">
      <c r="A255" s="57" t="s">
        <v>23</v>
      </c>
      <c r="B255" s="58"/>
      <c r="C255" s="58"/>
      <c r="D255" s="59"/>
      <c r="E255" s="85" t="s">
        <v>153</v>
      </c>
      <c r="F255" s="81"/>
      <c r="G255" s="81"/>
      <c r="H255" s="38">
        <v>0.8</v>
      </c>
      <c r="I255" s="48">
        <f t="shared" si="11"/>
        <v>0.8</v>
      </c>
      <c r="J255" s="85" t="s">
        <v>321</v>
      </c>
      <c r="K255" s="81"/>
      <c r="L255" s="81"/>
      <c r="M255" s="38">
        <v>1.04</v>
      </c>
      <c r="N255" s="39">
        <f t="shared" si="12"/>
        <v>1.04</v>
      </c>
    </row>
    <row r="256" spans="1:14">
      <c r="A256" s="57" t="s">
        <v>24</v>
      </c>
      <c r="B256" s="58"/>
      <c r="C256" s="58"/>
      <c r="D256" s="59"/>
      <c r="E256" s="85" t="s">
        <v>154</v>
      </c>
      <c r="F256" s="81"/>
      <c r="G256" s="81"/>
      <c r="H256" s="38">
        <v>1.32</v>
      </c>
      <c r="I256" s="48">
        <f t="shared" si="11"/>
        <v>1.32</v>
      </c>
      <c r="J256" s="85" t="s">
        <v>322</v>
      </c>
      <c r="K256" s="81"/>
      <c r="L256" s="81"/>
      <c r="M256" s="38">
        <v>1.64</v>
      </c>
      <c r="N256" s="39">
        <f t="shared" si="12"/>
        <v>1.64</v>
      </c>
    </row>
    <row r="257" spans="1:14">
      <c r="A257" s="57" t="s">
        <v>25</v>
      </c>
      <c r="B257" s="58"/>
      <c r="C257" s="58"/>
      <c r="D257" s="59"/>
      <c r="E257" s="85" t="s">
        <v>155</v>
      </c>
      <c r="F257" s="81"/>
      <c r="G257" s="81"/>
      <c r="H257" s="38">
        <v>1.86</v>
      </c>
      <c r="I257" s="48">
        <f t="shared" si="11"/>
        <v>1.86</v>
      </c>
      <c r="J257" s="85" t="s">
        <v>323</v>
      </c>
      <c r="K257" s="81"/>
      <c r="L257" s="81"/>
      <c r="M257" s="38">
        <v>2.38</v>
      </c>
      <c r="N257" s="39">
        <f t="shared" si="12"/>
        <v>2.38</v>
      </c>
    </row>
    <row r="258" spans="1:14">
      <c r="A258" s="57" t="s">
        <v>26</v>
      </c>
      <c r="B258" s="58"/>
      <c r="C258" s="58"/>
      <c r="D258" s="59"/>
      <c r="E258" s="85" t="s">
        <v>156</v>
      </c>
      <c r="F258" s="81"/>
      <c r="G258" s="81"/>
      <c r="H258" s="38">
        <v>2.79</v>
      </c>
      <c r="I258" s="48">
        <f t="shared" si="11"/>
        <v>2.79</v>
      </c>
      <c r="J258" s="85" t="s">
        <v>324</v>
      </c>
      <c r="K258" s="81"/>
      <c r="L258" s="81"/>
      <c r="M258" s="38">
        <v>3.5</v>
      </c>
      <c r="N258" s="39">
        <f t="shared" si="12"/>
        <v>3.5</v>
      </c>
    </row>
    <row r="259" spans="1:14">
      <c r="A259" s="57" t="s">
        <v>36</v>
      </c>
      <c r="B259" s="58"/>
      <c r="C259" s="58"/>
      <c r="D259" s="59"/>
      <c r="E259" s="85" t="s">
        <v>157</v>
      </c>
      <c r="F259" s="81"/>
      <c r="G259" s="81"/>
      <c r="H259" s="38">
        <v>7.82</v>
      </c>
      <c r="I259" s="48">
        <f t="shared" si="11"/>
        <v>7.82</v>
      </c>
      <c r="J259" s="85" t="s">
        <v>325</v>
      </c>
      <c r="K259" s="81"/>
      <c r="L259" s="81"/>
      <c r="M259" s="38">
        <v>9.6999999999999993</v>
      </c>
      <c r="N259" s="39">
        <f t="shared" si="12"/>
        <v>9.6999999999999993</v>
      </c>
    </row>
    <row r="260" spans="1:14">
      <c r="A260" s="57" t="s">
        <v>159</v>
      </c>
      <c r="B260" s="58"/>
      <c r="C260" s="58"/>
      <c r="D260" s="59"/>
      <c r="E260" s="85" t="s">
        <v>158</v>
      </c>
      <c r="F260" s="81"/>
      <c r="G260" s="81"/>
      <c r="H260" s="38">
        <v>9.3699999999999992</v>
      </c>
      <c r="I260" s="48">
        <f t="shared" si="11"/>
        <v>9.3699999999999992</v>
      </c>
      <c r="J260" s="85" t="s">
        <v>326</v>
      </c>
      <c r="K260" s="81"/>
      <c r="L260" s="81"/>
      <c r="M260" s="38">
        <v>11.66</v>
      </c>
      <c r="N260" s="39">
        <f t="shared" si="12"/>
        <v>11.66</v>
      </c>
    </row>
    <row r="261" spans="1:14" ht="15.75" thickBot="1">
      <c r="A261" s="60" t="s">
        <v>186</v>
      </c>
      <c r="B261" s="61"/>
      <c r="C261" s="61"/>
      <c r="D261" s="62"/>
      <c r="E261" s="83"/>
      <c r="F261" s="84"/>
      <c r="G261" s="84"/>
      <c r="H261" s="40"/>
      <c r="I261" s="41"/>
      <c r="J261" s="83" t="s">
        <v>327</v>
      </c>
      <c r="K261" s="84"/>
      <c r="L261" s="84"/>
      <c r="M261" s="40">
        <v>27.19</v>
      </c>
      <c r="N261" s="42">
        <f t="shared" si="12"/>
        <v>27.19</v>
      </c>
    </row>
    <row r="262" spans="1:14" ht="15.75" thickBot="1">
      <c r="A262" s="49"/>
      <c r="B262" s="50"/>
      <c r="C262" s="50"/>
      <c r="D262" s="50"/>
      <c r="E262" s="80"/>
      <c r="F262" s="81"/>
      <c r="G262" s="81"/>
      <c r="H262" s="45"/>
      <c r="I262" s="46"/>
      <c r="J262" s="80"/>
      <c r="K262" s="81"/>
      <c r="L262" s="81"/>
      <c r="M262" s="45"/>
      <c r="N262" s="46"/>
    </row>
    <row r="263" spans="1:14">
      <c r="A263" s="63" t="s">
        <v>464</v>
      </c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28"/>
      <c r="N263" s="29"/>
    </row>
    <row r="264" spans="1:14">
      <c r="A264" s="65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30"/>
      <c r="N264" s="31"/>
    </row>
    <row r="265" spans="1:14">
      <c r="A265" s="67" t="s">
        <v>463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30"/>
      <c r="N265" s="31"/>
    </row>
    <row r="266" spans="1:14" ht="15.75" thickBot="1">
      <c r="A266" s="69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32"/>
      <c r="N266" s="33"/>
    </row>
    <row r="267" spans="1:14" ht="15.75" thickBot="1">
      <c r="A267" s="71" t="s">
        <v>18</v>
      </c>
      <c r="B267" s="72"/>
      <c r="C267" s="72"/>
      <c r="D267" s="73"/>
      <c r="E267" s="77" t="s">
        <v>365</v>
      </c>
      <c r="F267" s="78"/>
      <c r="G267" s="78"/>
      <c r="H267" s="78"/>
      <c r="I267" s="79"/>
      <c r="J267" s="77" t="s">
        <v>367</v>
      </c>
      <c r="K267" s="78"/>
      <c r="L267" s="78"/>
      <c r="M267" s="78"/>
      <c r="N267" s="79"/>
    </row>
    <row r="268" spans="1:14" ht="15.75" thickBot="1">
      <c r="A268" s="74"/>
      <c r="B268" s="75"/>
      <c r="C268" s="75"/>
      <c r="D268" s="76"/>
      <c r="E268" s="82" t="s">
        <v>17</v>
      </c>
      <c r="F268" s="78"/>
      <c r="G268" s="78"/>
      <c r="H268" s="34" t="s">
        <v>16</v>
      </c>
      <c r="I268" s="35" t="s">
        <v>15</v>
      </c>
      <c r="J268" s="82" t="s">
        <v>17</v>
      </c>
      <c r="K268" s="78"/>
      <c r="L268" s="78"/>
      <c r="M268" s="34" t="s">
        <v>16</v>
      </c>
      <c r="N268" s="35" t="s">
        <v>15</v>
      </c>
    </row>
    <row r="269" spans="1:14">
      <c r="A269" s="93" t="s">
        <v>28</v>
      </c>
      <c r="B269" s="94"/>
      <c r="C269" s="94"/>
      <c r="D269" s="95"/>
      <c r="E269" s="85" t="s">
        <v>160</v>
      </c>
      <c r="F269" s="81"/>
      <c r="G269" s="81"/>
      <c r="H269" s="38">
        <v>0.78</v>
      </c>
      <c r="I269" s="48">
        <f t="shared" si="11"/>
        <v>0.78</v>
      </c>
      <c r="J269" s="85"/>
      <c r="K269" s="81"/>
      <c r="L269" s="81"/>
      <c r="M269" s="38"/>
      <c r="N269" s="39"/>
    </row>
    <row r="270" spans="1:14">
      <c r="A270" s="57" t="s">
        <v>20</v>
      </c>
      <c r="B270" s="58"/>
      <c r="C270" s="58"/>
      <c r="D270" s="59"/>
      <c r="E270" s="85" t="s">
        <v>161</v>
      </c>
      <c r="F270" s="81"/>
      <c r="G270" s="81"/>
      <c r="H270" s="38">
        <v>0.41</v>
      </c>
      <c r="I270" s="48">
        <f t="shared" si="11"/>
        <v>0.41</v>
      </c>
      <c r="J270" s="85" t="s">
        <v>328</v>
      </c>
      <c r="K270" s="81"/>
      <c r="L270" s="81"/>
      <c r="M270" s="38">
        <v>0.52</v>
      </c>
      <c r="N270" s="39">
        <f t="shared" si="12"/>
        <v>0.52</v>
      </c>
    </row>
    <row r="271" spans="1:14">
      <c r="A271" s="57" t="s">
        <v>22</v>
      </c>
      <c r="B271" s="58"/>
      <c r="C271" s="58"/>
      <c r="D271" s="59"/>
      <c r="E271" s="85" t="s">
        <v>162</v>
      </c>
      <c r="F271" s="81"/>
      <c r="G271" s="81"/>
      <c r="H271" s="38">
        <v>0.54</v>
      </c>
      <c r="I271" s="48">
        <f t="shared" si="11"/>
        <v>0.54</v>
      </c>
      <c r="J271" s="85" t="s">
        <v>329</v>
      </c>
      <c r="K271" s="81"/>
      <c r="L271" s="81"/>
      <c r="M271" s="38">
        <v>0.67</v>
      </c>
      <c r="N271" s="39">
        <f t="shared" si="12"/>
        <v>0.67</v>
      </c>
    </row>
    <row r="272" spans="1:14">
      <c r="A272" s="57" t="s">
        <v>23</v>
      </c>
      <c r="B272" s="58"/>
      <c r="C272" s="58"/>
      <c r="D272" s="59"/>
      <c r="E272" s="85" t="s">
        <v>163</v>
      </c>
      <c r="F272" s="81"/>
      <c r="G272" s="81"/>
      <c r="H272" s="38">
        <v>0.76</v>
      </c>
      <c r="I272" s="48">
        <f t="shared" ref="I272:I310" si="13">H272*(1-$N$8)</f>
        <v>0.76</v>
      </c>
      <c r="J272" s="85" t="s">
        <v>330</v>
      </c>
      <c r="K272" s="81"/>
      <c r="L272" s="81"/>
      <c r="M272" s="38">
        <v>0.97</v>
      </c>
      <c r="N272" s="39">
        <f t="shared" ref="N272:N307" si="14">M272*(1-$N$9)</f>
        <v>0.97</v>
      </c>
    </row>
    <row r="273" spans="1:14">
      <c r="A273" s="57" t="s">
        <v>24</v>
      </c>
      <c r="B273" s="58"/>
      <c r="C273" s="58"/>
      <c r="D273" s="59"/>
      <c r="E273" s="85" t="s">
        <v>164</v>
      </c>
      <c r="F273" s="81"/>
      <c r="G273" s="81"/>
      <c r="H273" s="38">
        <v>1.32</v>
      </c>
      <c r="I273" s="48">
        <f t="shared" si="13"/>
        <v>1.32</v>
      </c>
      <c r="J273" s="85" t="s">
        <v>331</v>
      </c>
      <c r="K273" s="81"/>
      <c r="L273" s="81"/>
      <c r="M273" s="38">
        <v>1.65</v>
      </c>
      <c r="N273" s="39">
        <f t="shared" si="14"/>
        <v>1.65</v>
      </c>
    </row>
    <row r="274" spans="1:14">
      <c r="A274" s="57" t="s">
        <v>25</v>
      </c>
      <c r="B274" s="58"/>
      <c r="C274" s="58"/>
      <c r="D274" s="59"/>
      <c r="E274" s="85" t="s">
        <v>165</v>
      </c>
      <c r="F274" s="81"/>
      <c r="G274" s="81"/>
      <c r="H274" s="38">
        <v>1.58</v>
      </c>
      <c r="I274" s="48">
        <f t="shared" si="13"/>
        <v>1.58</v>
      </c>
      <c r="J274" s="85" t="s">
        <v>332</v>
      </c>
      <c r="K274" s="81"/>
      <c r="L274" s="81"/>
      <c r="M274" s="38">
        <v>1.9</v>
      </c>
      <c r="N274" s="39">
        <f t="shared" si="14"/>
        <v>1.9</v>
      </c>
    </row>
    <row r="275" spans="1:14">
      <c r="A275" s="57" t="s">
        <v>26</v>
      </c>
      <c r="B275" s="58"/>
      <c r="C275" s="58"/>
      <c r="D275" s="59"/>
      <c r="E275" s="85" t="s">
        <v>166</v>
      </c>
      <c r="F275" s="81"/>
      <c r="G275" s="81"/>
      <c r="H275" s="38">
        <v>2.74</v>
      </c>
      <c r="I275" s="48">
        <f t="shared" si="13"/>
        <v>2.74</v>
      </c>
      <c r="J275" s="85" t="s">
        <v>333</v>
      </c>
      <c r="K275" s="81"/>
      <c r="L275" s="81"/>
      <c r="M275" s="38">
        <v>3.41</v>
      </c>
      <c r="N275" s="39">
        <f t="shared" si="14"/>
        <v>3.41</v>
      </c>
    </row>
    <row r="276" spans="1:14">
      <c r="A276" s="57" t="s">
        <v>36</v>
      </c>
      <c r="B276" s="58"/>
      <c r="C276" s="58"/>
      <c r="D276" s="59"/>
      <c r="E276" s="85" t="s">
        <v>167</v>
      </c>
      <c r="F276" s="81"/>
      <c r="G276" s="81"/>
      <c r="H276" s="38">
        <v>4.92</v>
      </c>
      <c r="I276" s="48">
        <f t="shared" si="13"/>
        <v>4.92</v>
      </c>
      <c r="J276" s="85" t="s">
        <v>334</v>
      </c>
      <c r="K276" s="81"/>
      <c r="L276" s="81"/>
      <c r="M276" s="38">
        <v>6.13</v>
      </c>
      <c r="N276" s="39">
        <f t="shared" si="14"/>
        <v>6.13</v>
      </c>
    </row>
    <row r="277" spans="1:14">
      <c r="A277" s="57" t="s">
        <v>159</v>
      </c>
      <c r="B277" s="58"/>
      <c r="C277" s="58"/>
      <c r="D277" s="59"/>
      <c r="E277" s="85" t="s">
        <v>168</v>
      </c>
      <c r="F277" s="81"/>
      <c r="G277" s="81"/>
      <c r="H277" s="38">
        <v>5.98</v>
      </c>
      <c r="I277" s="48">
        <f t="shared" si="13"/>
        <v>5.98</v>
      </c>
      <c r="J277" s="85" t="s">
        <v>335</v>
      </c>
      <c r="K277" s="81"/>
      <c r="L277" s="81"/>
      <c r="M277" s="38">
        <v>7.39</v>
      </c>
      <c r="N277" s="39">
        <f t="shared" si="14"/>
        <v>7.39</v>
      </c>
    </row>
    <row r="278" spans="1:14" ht="15.75" thickBot="1">
      <c r="A278" s="60" t="s">
        <v>186</v>
      </c>
      <c r="B278" s="61"/>
      <c r="C278" s="61"/>
      <c r="D278" s="62"/>
      <c r="E278" s="83"/>
      <c r="F278" s="84"/>
      <c r="G278" s="84"/>
      <c r="H278" s="40"/>
      <c r="I278" s="41"/>
      <c r="J278" s="83" t="s">
        <v>336</v>
      </c>
      <c r="K278" s="84"/>
      <c r="L278" s="84"/>
      <c r="M278" s="40">
        <v>27.19</v>
      </c>
      <c r="N278" s="42">
        <f t="shared" si="14"/>
        <v>27.19</v>
      </c>
    </row>
    <row r="279" spans="1:14" ht="15.75" thickBot="1">
      <c r="A279" s="49"/>
      <c r="B279" s="50"/>
      <c r="C279" s="50"/>
      <c r="D279" s="50"/>
      <c r="E279" s="80"/>
      <c r="F279" s="81"/>
      <c r="G279" s="81"/>
      <c r="H279" s="45"/>
      <c r="I279" s="46"/>
      <c r="J279" s="80"/>
      <c r="K279" s="81"/>
      <c r="L279" s="81"/>
      <c r="M279" s="45"/>
      <c r="N279" s="46"/>
    </row>
    <row r="280" spans="1:14">
      <c r="A280" s="63" t="s">
        <v>465</v>
      </c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28"/>
      <c r="N280" s="29"/>
    </row>
    <row r="281" spans="1:14">
      <c r="A281" s="65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30"/>
      <c r="N281" s="31"/>
    </row>
    <row r="282" spans="1:14">
      <c r="A282" s="67" t="s">
        <v>466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30"/>
      <c r="N282" s="31"/>
    </row>
    <row r="283" spans="1:14" ht="15.75" thickBot="1">
      <c r="A283" s="69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32"/>
      <c r="N283" s="33"/>
    </row>
    <row r="284" spans="1:14" ht="15.75" thickBot="1">
      <c r="A284" s="71" t="s">
        <v>18</v>
      </c>
      <c r="B284" s="72"/>
      <c r="C284" s="72"/>
      <c r="D284" s="73"/>
      <c r="E284" s="77" t="s">
        <v>365</v>
      </c>
      <c r="F284" s="78"/>
      <c r="G284" s="78"/>
      <c r="H284" s="78"/>
      <c r="I284" s="79"/>
      <c r="J284" s="77" t="s">
        <v>367</v>
      </c>
      <c r="K284" s="78"/>
      <c r="L284" s="78"/>
      <c r="M284" s="78"/>
      <c r="N284" s="79"/>
    </row>
    <row r="285" spans="1:14" ht="15.75" thickBot="1">
      <c r="A285" s="74"/>
      <c r="B285" s="75"/>
      <c r="C285" s="75"/>
      <c r="D285" s="76"/>
      <c r="E285" s="82" t="s">
        <v>17</v>
      </c>
      <c r="F285" s="78"/>
      <c r="G285" s="78"/>
      <c r="H285" s="34" t="s">
        <v>16</v>
      </c>
      <c r="I285" s="35" t="s">
        <v>15</v>
      </c>
      <c r="J285" s="82" t="s">
        <v>17</v>
      </c>
      <c r="K285" s="78"/>
      <c r="L285" s="78"/>
      <c r="M285" s="34" t="s">
        <v>16</v>
      </c>
      <c r="N285" s="35" t="s">
        <v>15</v>
      </c>
    </row>
    <row r="286" spans="1:14">
      <c r="A286" s="57" t="s">
        <v>20</v>
      </c>
      <c r="B286" s="58"/>
      <c r="C286" s="58"/>
      <c r="D286" s="59"/>
      <c r="E286" s="85" t="s">
        <v>169</v>
      </c>
      <c r="F286" s="81"/>
      <c r="G286" s="81"/>
      <c r="H286" s="38">
        <v>0.33</v>
      </c>
      <c r="I286" s="48">
        <f t="shared" si="13"/>
        <v>0.33</v>
      </c>
      <c r="J286" s="85" t="s">
        <v>337</v>
      </c>
      <c r="K286" s="81"/>
      <c r="L286" s="81"/>
      <c r="M286" s="38">
        <v>0.41</v>
      </c>
      <c r="N286" s="39">
        <f t="shared" si="14"/>
        <v>0.41</v>
      </c>
    </row>
    <row r="287" spans="1:14">
      <c r="A287" s="57" t="s">
        <v>22</v>
      </c>
      <c r="B287" s="58"/>
      <c r="C287" s="58"/>
      <c r="D287" s="59"/>
      <c r="E287" s="85" t="s">
        <v>170</v>
      </c>
      <c r="F287" s="81"/>
      <c r="G287" s="81"/>
      <c r="H287" s="38">
        <v>0.46</v>
      </c>
      <c r="I287" s="48">
        <f t="shared" si="13"/>
        <v>0.46</v>
      </c>
      <c r="J287" s="85" t="s">
        <v>338</v>
      </c>
      <c r="K287" s="81"/>
      <c r="L287" s="81"/>
      <c r="M287" s="38">
        <v>0.54</v>
      </c>
      <c r="N287" s="39">
        <f t="shared" si="14"/>
        <v>0.54</v>
      </c>
    </row>
    <row r="288" spans="1:14">
      <c r="A288" s="57" t="s">
        <v>23</v>
      </c>
      <c r="B288" s="58"/>
      <c r="C288" s="58"/>
      <c r="D288" s="59"/>
      <c r="E288" s="85" t="s">
        <v>171</v>
      </c>
      <c r="F288" s="81"/>
      <c r="G288" s="81"/>
      <c r="H288" s="38">
        <v>0.5</v>
      </c>
      <c r="I288" s="48">
        <f t="shared" si="13"/>
        <v>0.5</v>
      </c>
      <c r="J288" s="85" t="s">
        <v>339</v>
      </c>
      <c r="K288" s="81"/>
      <c r="L288" s="81"/>
      <c r="M288" s="38">
        <v>0.61</v>
      </c>
      <c r="N288" s="39">
        <f t="shared" si="14"/>
        <v>0.61</v>
      </c>
    </row>
    <row r="289" spans="1:14">
      <c r="A289" s="57" t="s">
        <v>24</v>
      </c>
      <c r="B289" s="58"/>
      <c r="C289" s="58"/>
      <c r="D289" s="59"/>
      <c r="E289" s="85" t="s">
        <v>172</v>
      </c>
      <c r="F289" s="81"/>
      <c r="G289" s="81"/>
      <c r="H289" s="38">
        <v>0.91</v>
      </c>
      <c r="I289" s="48">
        <f t="shared" si="13"/>
        <v>0.91</v>
      </c>
      <c r="J289" s="85" t="s">
        <v>340</v>
      </c>
      <c r="K289" s="81"/>
      <c r="L289" s="81"/>
      <c r="M289" s="38">
        <v>1.1399999999999999</v>
      </c>
      <c r="N289" s="39">
        <f t="shared" si="14"/>
        <v>1.1399999999999999</v>
      </c>
    </row>
    <row r="290" spans="1:14">
      <c r="A290" s="57" t="s">
        <v>25</v>
      </c>
      <c r="B290" s="58"/>
      <c r="C290" s="58"/>
      <c r="D290" s="59"/>
      <c r="E290" s="85" t="s">
        <v>173</v>
      </c>
      <c r="F290" s="81"/>
      <c r="G290" s="81"/>
      <c r="H290" s="38">
        <v>1.1399999999999999</v>
      </c>
      <c r="I290" s="48">
        <f t="shared" si="13"/>
        <v>1.1399999999999999</v>
      </c>
      <c r="J290" s="85" t="s">
        <v>341</v>
      </c>
      <c r="K290" s="81"/>
      <c r="L290" s="81"/>
      <c r="M290" s="38">
        <v>1.38</v>
      </c>
      <c r="N290" s="39">
        <f t="shared" si="14"/>
        <v>1.38</v>
      </c>
    </row>
    <row r="291" spans="1:14">
      <c r="A291" s="57" t="s">
        <v>26</v>
      </c>
      <c r="B291" s="58"/>
      <c r="C291" s="58"/>
      <c r="D291" s="59"/>
      <c r="E291" s="85" t="s">
        <v>174</v>
      </c>
      <c r="F291" s="81"/>
      <c r="G291" s="81"/>
      <c r="H291" s="38">
        <v>2.0299999999999998</v>
      </c>
      <c r="I291" s="48">
        <f t="shared" si="13"/>
        <v>2.0299999999999998</v>
      </c>
      <c r="J291" s="85" t="s">
        <v>342</v>
      </c>
      <c r="K291" s="81"/>
      <c r="L291" s="81"/>
      <c r="M291" s="38">
        <v>2.48</v>
      </c>
      <c r="N291" s="39">
        <f t="shared" si="14"/>
        <v>2.48</v>
      </c>
    </row>
    <row r="292" spans="1:14">
      <c r="A292" s="57" t="s">
        <v>36</v>
      </c>
      <c r="B292" s="58"/>
      <c r="C292" s="58"/>
      <c r="D292" s="59"/>
      <c r="E292" s="85" t="s">
        <v>175</v>
      </c>
      <c r="F292" s="81"/>
      <c r="G292" s="81"/>
      <c r="H292" s="38">
        <v>4.3</v>
      </c>
      <c r="I292" s="48">
        <f t="shared" si="13"/>
        <v>4.3</v>
      </c>
      <c r="J292" s="85" t="s">
        <v>343</v>
      </c>
      <c r="K292" s="81"/>
      <c r="L292" s="81"/>
      <c r="M292" s="38">
        <v>5.44</v>
      </c>
      <c r="N292" s="39">
        <f t="shared" si="14"/>
        <v>5.44</v>
      </c>
    </row>
    <row r="293" spans="1:14">
      <c r="A293" s="57" t="s">
        <v>159</v>
      </c>
      <c r="B293" s="58"/>
      <c r="C293" s="58"/>
      <c r="D293" s="59"/>
      <c r="E293" s="85" t="s">
        <v>176</v>
      </c>
      <c r="F293" s="81"/>
      <c r="G293" s="81"/>
      <c r="H293" s="38">
        <v>5.55</v>
      </c>
      <c r="I293" s="48">
        <f t="shared" si="13"/>
        <v>5.55</v>
      </c>
      <c r="J293" s="85" t="s">
        <v>344</v>
      </c>
      <c r="K293" s="81"/>
      <c r="L293" s="81"/>
      <c r="M293" s="38">
        <v>7</v>
      </c>
      <c r="N293" s="39">
        <f t="shared" si="14"/>
        <v>7</v>
      </c>
    </row>
    <row r="294" spans="1:14" ht="15.75" thickBot="1">
      <c r="A294" s="60" t="s">
        <v>186</v>
      </c>
      <c r="B294" s="61"/>
      <c r="C294" s="61"/>
      <c r="D294" s="62"/>
      <c r="E294" s="83"/>
      <c r="F294" s="84"/>
      <c r="G294" s="84"/>
      <c r="H294" s="40"/>
      <c r="I294" s="41"/>
      <c r="J294" s="83" t="s">
        <v>345</v>
      </c>
      <c r="K294" s="84"/>
      <c r="L294" s="84"/>
      <c r="M294" s="40">
        <v>12.38</v>
      </c>
      <c r="N294" s="42">
        <f t="shared" si="14"/>
        <v>12.38</v>
      </c>
    </row>
    <row r="295" spans="1:14" ht="15.75" thickBot="1">
      <c r="A295" s="49"/>
      <c r="B295" s="50"/>
      <c r="C295" s="50"/>
      <c r="D295" s="50"/>
      <c r="E295" s="80"/>
      <c r="F295" s="81"/>
      <c r="G295" s="81"/>
      <c r="H295" s="45"/>
      <c r="I295" s="46"/>
      <c r="J295" s="80"/>
      <c r="K295" s="81"/>
      <c r="L295" s="81"/>
      <c r="M295" s="45"/>
      <c r="N295" s="46"/>
    </row>
    <row r="296" spans="1:14">
      <c r="A296" s="63" t="s">
        <v>467</v>
      </c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28"/>
      <c r="N296" s="29"/>
    </row>
    <row r="297" spans="1:14">
      <c r="A297" s="65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30"/>
      <c r="N297" s="31"/>
    </row>
    <row r="298" spans="1:14">
      <c r="A298" s="67" t="s">
        <v>468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30"/>
      <c r="N298" s="31"/>
    </row>
    <row r="299" spans="1:14" ht="15.75" thickBot="1">
      <c r="A299" s="69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32"/>
      <c r="N299" s="33"/>
    </row>
    <row r="300" spans="1:14" ht="15.75" thickBot="1">
      <c r="A300" s="71" t="s">
        <v>18</v>
      </c>
      <c r="B300" s="72"/>
      <c r="C300" s="72"/>
      <c r="D300" s="73"/>
      <c r="E300" s="77" t="s">
        <v>365</v>
      </c>
      <c r="F300" s="78"/>
      <c r="G300" s="78"/>
      <c r="H300" s="78"/>
      <c r="I300" s="79"/>
      <c r="J300" s="77" t="s">
        <v>367</v>
      </c>
      <c r="K300" s="78"/>
      <c r="L300" s="78"/>
      <c r="M300" s="78"/>
      <c r="N300" s="79"/>
    </row>
    <row r="301" spans="1:14" ht="15.75" thickBot="1">
      <c r="A301" s="74"/>
      <c r="B301" s="75"/>
      <c r="C301" s="75"/>
      <c r="D301" s="76"/>
      <c r="E301" s="82" t="s">
        <v>17</v>
      </c>
      <c r="F301" s="78"/>
      <c r="G301" s="78"/>
      <c r="H301" s="34" t="s">
        <v>16</v>
      </c>
      <c r="I301" s="35" t="s">
        <v>15</v>
      </c>
      <c r="J301" s="82" t="s">
        <v>17</v>
      </c>
      <c r="K301" s="78"/>
      <c r="L301" s="78"/>
      <c r="M301" s="34" t="s">
        <v>16</v>
      </c>
      <c r="N301" s="35" t="s">
        <v>15</v>
      </c>
    </row>
    <row r="302" spans="1:14">
      <c r="A302" s="57" t="s">
        <v>20</v>
      </c>
      <c r="B302" s="58"/>
      <c r="C302" s="58"/>
      <c r="D302" s="59"/>
      <c r="E302" s="85" t="s">
        <v>177</v>
      </c>
      <c r="F302" s="81"/>
      <c r="G302" s="81"/>
      <c r="H302" s="38">
        <v>0.52</v>
      </c>
      <c r="I302" s="48">
        <f t="shared" si="13"/>
        <v>0.52</v>
      </c>
      <c r="J302" s="85" t="s">
        <v>346</v>
      </c>
      <c r="K302" s="81"/>
      <c r="L302" s="81"/>
      <c r="M302" s="38">
        <v>0.65</v>
      </c>
      <c r="N302" s="39">
        <f t="shared" si="14"/>
        <v>0.65</v>
      </c>
    </row>
    <row r="303" spans="1:14">
      <c r="A303" s="57" t="s">
        <v>22</v>
      </c>
      <c r="B303" s="58"/>
      <c r="C303" s="58"/>
      <c r="D303" s="59"/>
      <c r="E303" s="85" t="s">
        <v>178</v>
      </c>
      <c r="F303" s="81"/>
      <c r="G303" s="81"/>
      <c r="H303" s="38">
        <v>0.63</v>
      </c>
      <c r="I303" s="48">
        <f t="shared" si="13"/>
        <v>0.63</v>
      </c>
      <c r="J303" s="85" t="s">
        <v>347</v>
      </c>
      <c r="K303" s="81"/>
      <c r="L303" s="81"/>
      <c r="M303" s="38">
        <v>0.78</v>
      </c>
      <c r="N303" s="39">
        <f t="shared" si="14"/>
        <v>0.78</v>
      </c>
    </row>
    <row r="304" spans="1:14">
      <c r="A304" s="57" t="s">
        <v>23</v>
      </c>
      <c r="B304" s="58"/>
      <c r="C304" s="58"/>
      <c r="D304" s="59"/>
      <c r="E304" s="85" t="s">
        <v>179</v>
      </c>
      <c r="F304" s="81"/>
      <c r="G304" s="81"/>
      <c r="H304" s="38">
        <v>0.76</v>
      </c>
      <c r="I304" s="48">
        <f t="shared" si="13"/>
        <v>0.76</v>
      </c>
      <c r="J304" s="85" t="s">
        <v>348</v>
      </c>
      <c r="K304" s="81"/>
      <c r="L304" s="81"/>
      <c r="M304" s="38">
        <v>0.93</v>
      </c>
      <c r="N304" s="39">
        <f t="shared" si="14"/>
        <v>0.93</v>
      </c>
    </row>
    <row r="305" spans="1:14">
      <c r="A305" s="57" t="s">
        <v>24</v>
      </c>
      <c r="B305" s="58"/>
      <c r="C305" s="58"/>
      <c r="D305" s="59"/>
      <c r="E305" s="85" t="s">
        <v>180</v>
      </c>
      <c r="F305" s="81"/>
      <c r="G305" s="81"/>
      <c r="H305" s="38">
        <v>1.1399999999999999</v>
      </c>
      <c r="I305" s="48">
        <f t="shared" si="13"/>
        <v>1.1399999999999999</v>
      </c>
      <c r="J305" s="85" t="s">
        <v>349</v>
      </c>
      <c r="K305" s="81"/>
      <c r="L305" s="81"/>
      <c r="M305" s="38">
        <v>1.38</v>
      </c>
      <c r="N305" s="39">
        <f t="shared" si="14"/>
        <v>1.38</v>
      </c>
    </row>
    <row r="306" spans="1:14">
      <c r="A306" s="57" t="s">
        <v>25</v>
      </c>
      <c r="B306" s="58"/>
      <c r="C306" s="58"/>
      <c r="D306" s="59"/>
      <c r="E306" s="85" t="s">
        <v>181</v>
      </c>
      <c r="F306" s="81"/>
      <c r="G306" s="81"/>
      <c r="H306" s="38">
        <v>1.43</v>
      </c>
      <c r="I306" s="48">
        <f t="shared" si="13"/>
        <v>1.43</v>
      </c>
      <c r="J306" s="85" t="s">
        <v>350</v>
      </c>
      <c r="K306" s="81"/>
      <c r="L306" s="81"/>
      <c r="M306" s="38">
        <v>1.73</v>
      </c>
      <c r="N306" s="39">
        <f t="shared" si="14"/>
        <v>1.73</v>
      </c>
    </row>
    <row r="307" spans="1:14">
      <c r="A307" s="57" t="s">
        <v>26</v>
      </c>
      <c r="B307" s="58"/>
      <c r="C307" s="58"/>
      <c r="D307" s="59"/>
      <c r="E307" s="85" t="s">
        <v>182</v>
      </c>
      <c r="F307" s="81"/>
      <c r="G307" s="81"/>
      <c r="H307" s="38">
        <v>2.61</v>
      </c>
      <c r="I307" s="48">
        <f t="shared" si="13"/>
        <v>2.61</v>
      </c>
      <c r="J307" s="85" t="s">
        <v>351</v>
      </c>
      <c r="K307" s="81"/>
      <c r="L307" s="81"/>
      <c r="M307" s="38">
        <v>3.28</v>
      </c>
      <c r="N307" s="39">
        <f t="shared" si="14"/>
        <v>3.28</v>
      </c>
    </row>
    <row r="308" spans="1:14">
      <c r="A308" s="57" t="s">
        <v>36</v>
      </c>
      <c r="B308" s="58"/>
      <c r="C308" s="58"/>
      <c r="D308" s="59"/>
      <c r="E308" s="85" t="s">
        <v>183</v>
      </c>
      <c r="F308" s="81"/>
      <c r="G308" s="81"/>
      <c r="H308" s="38">
        <v>4.7699999999999996</v>
      </c>
      <c r="I308" s="48">
        <f t="shared" si="13"/>
        <v>4.7699999999999996</v>
      </c>
      <c r="J308" s="85"/>
      <c r="K308" s="81"/>
      <c r="L308" s="81"/>
      <c r="M308" s="38"/>
      <c r="N308" s="39"/>
    </row>
    <row r="309" spans="1:14">
      <c r="A309" s="57" t="s">
        <v>159</v>
      </c>
      <c r="B309" s="58"/>
      <c r="C309" s="58"/>
      <c r="D309" s="59"/>
      <c r="E309" s="85" t="s">
        <v>184</v>
      </c>
      <c r="F309" s="81"/>
      <c r="G309" s="81"/>
      <c r="H309" s="38">
        <v>5.21</v>
      </c>
      <c r="I309" s="48">
        <f t="shared" si="13"/>
        <v>5.21</v>
      </c>
      <c r="J309" s="85"/>
      <c r="K309" s="81"/>
      <c r="L309" s="81"/>
      <c r="M309" s="38"/>
      <c r="N309" s="39"/>
    </row>
    <row r="310" spans="1:14" ht="15.75" thickBot="1">
      <c r="A310" s="60" t="s">
        <v>186</v>
      </c>
      <c r="B310" s="61"/>
      <c r="C310" s="61"/>
      <c r="D310" s="62"/>
      <c r="E310" s="83" t="s">
        <v>185</v>
      </c>
      <c r="F310" s="84"/>
      <c r="G310" s="84"/>
      <c r="H310" s="40">
        <v>11.21</v>
      </c>
      <c r="I310" s="41">
        <f t="shared" si="13"/>
        <v>11.21</v>
      </c>
      <c r="J310" s="83"/>
      <c r="K310" s="84"/>
      <c r="L310" s="84"/>
      <c r="M310" s="40"/>
      <c r="N310" s="42"/>
    </row>
    <row r="311" spans="1:14" ht="15.75" thickBot="1">
      <c r="A311" s="49"/>
      <c r="B311" s="50"/>
      <c r="C311" s="50"/>
      <c r="D311" s="50"/>
      <c r="E311" s="80"/>
      <c r="F311" s="81"/>
      <c r="G311" s="81"/>
      <c r="H311" s="45"/>
      <c r="I311" s="46"/>
      <c r="J311" s="80"/>
      <c r="K311" s="81"/>
      <c r="L311" s="81"/>
      <c r="M311" s="45"/>
      <c r="N311" s="46"/>
    </row>
    <row r="312" spans="1:14">
      <c r="A312" s="63" t="s">
        <v>469</v>
      </c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28"/>
      <c r="N312" s="29"/>
    </row>
    <row r="313" spans="1:14">
      <c r="A313" s="65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30"/>
      <c r="N313" s="31"/>
    </row>
    <row r="314" spans="1:14">
      <c r="A314" s="67" t="s">
        <v>470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30"/>
      <c r="N314" s="31"/>
    </row>
    <row r="315" spans="1:14" ht="15.75" thickBot="1">
      <c r="A315" s="69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32"/>
      <c r="N315" s="33"/>
    </row>
    <row r="316" spans="1:14" ht="15.75" thickBot="1">
      <c r="A316" s="71" t="s">
        <v>18</v>
      </c>
      <c r="B316" s="72"/>
      <c r="C316" s="72"/>
      <c r="D316" s="73"/>
      <c r="E316" s="77" t="s">
        <v>365</v>
      </c>
      <c r="F316" s="78"/>
      <c r="G316" s="78"/>
      <c r="H316" s="78"/>
      <c r="I316" s="79"/>
      <c r="J316" s="77" t="s">
        <v>367</v>
      </c>
      <c r="K316" s="78"/>
      <c r="L316" s="78"/>
      <c r="M316" s="78"/>
      <c r="N316" s="79"/>
    </row>
    <row r="317" spans="1:14" ht="15.75" thickBot="1">
      <c r="A317" s="74"/>
      <c r="B317" s="75"/>
      <c r="C317" s="75"/>
      <c r="D317" s="76"/>
      <c r="E317" s="82" t="s">
        <v>17</v>
      </c>
      <c r="F317" s="78"/>
      <c r="G317" s="78"/>
      <c r="H317" s="34" t="s">
        <v>16</v>
      </c>
      <c r="I317" s="35" t="s">
        <v>15</v>
      </c>
      <c r="J317" s="82" t="s">
        <v>17</v>
      </c>
      <c r="K317" s="78"/>
      <c r="L317" s="78"/>
      <c r="M317" s="34" t="s">
        <v>16</v>
      </c>
      <c r="N317" s="35" t="s">
        <v>15</v>
      </c>
    </row>
    <row r="318" spans="1:14">
      <c r="A318" s="57" t="s">
        <v>20</v>
      </c>
      <c r="B318" s="58"/>
      <c r="C318" s="58"/>
      <c r="D318" s="59"/>
      <c r="E318" s="85" t="s">
        <v>187</v>
      </c>
      <c r="F318" s="81"/>
      <c r="G318" s="81"/>
      <c r="H318" s="38">
        <v>0.37</v>
      </c>
      <c r="I318" s="48">
        <f t="shared" ref="I318:I324" si="15">H318*(1-$N$8)</f>
        <v>0.37</v>
      </c>
      <c r="J318" s="85" t="s">
        <v>352</v>
      </c>
      <c r="K318" s="81"/>
      <c r="L318" s="81"/>
      <c r="M318" s="38">
        <v>0.5</v>
      </c>
      <c r="N318" s="39">
        <f t="shared" ref="N318:N324" si="16">M318*(1-$N$9)</f>
        <v>0.5</v>
      </c>
    </row>
    <row r="319" spans="1:14">
      <c r="A319" s="57" t="s">
        <v>22</v>
      </c>
      <c r="B319" s="58"/>
      <c r="C319" s="58"/>
      <c r="D319" s="59"/>
      <c r="E319" s="85" t="s">
        <v>188</v>
      </c>
      <c r="F319" s="81"/>
      <c r="G319" s="81"/>
      <c r="H319" s="38">
        <v>0.41</v>
      </c>
      <c r="I319" s="48">
        <f t="shared" si="15"/>
        <v>0.41</v>
      </c>
      <c r="J319" s="85" t="s">
        <v>353</v>
      </c>
      <c r="K319" s="81"/>
      <c r="L319" s="81"/>
      <c r="M319" s="38">
        <v>0.52</v>
      </c>
      <c r="N319" s="39">
        <f t="shared" si="16"/>
        <v>0.52</v>
      </c>
    </row>
    <row r="320" spans="1:14">
      <c r="A320" s="57" t="s">
        <v>23</v>
      </c>
      <c r="B320" s="58"/>
      <c r="C320" s="58"/>
      <c r="D320" s="59"/>
      <c r="E320" s="85" t="s">
        <v>189</v>
      </c>
      <c r="F320" s="81"/>
      <c r="G320" s="81"/>
      <c r="H320" s="38">
        <v>0.65</v>
      </c>
      <c r="I320" s="48">
        <f t="shared" si="15"/>
        <v>0.65</v>
      </c>
      <c r="J320" s="85" t="s">
        <v>474</v>
      </c>
      <c r="K320" s="81"/>
      <c r="L320" s="81"/>
      <c r="M320" s="38">
        <v>0.76</v>
      </c>
      <c r="N320" s="39">
        <f t="shared" si="16"/>
        <v>0.76</v>
      </c>
    </row>
    <row r="321" spans="1:14">
      <c r="A321" s="57" t="s">
        <v>24</v>
      </c>
      <c r="B321" s="58"/>
      <c r="C321" s="58"/>
      <c r="D321" s="59"/>
      <c r="E321" s="85" t="s">
        <v>190</v>
      </c>
      <c r="F321" s="81"/>
      <c r="G321" s="81"/>
      <c r="H321" s="38">
        <v>0.93</v>
      </c>
      <c r="I321" s="48">
        <f t="shared" si="15"/>
        <v>0.93</v>
      </c>
      <c r="J321" s="85" t="s">
        <v>475</v>
      </c>
      <c r="K321" s="81"/>
      <c r="L321" s="81"/>
      <c r="M321" s="38">
        <v>1.1000000000000001</v>
      </c>
      <c r="N321" s="39">
        <f t="shared" si="16"/>
        <v>1.1000000000000001</v>
      </c>
    </row>
    <row r="322" spans="1:14">
      <c r="A322" s="57" t="s">
        <v>25</v>
      </c>
      <c r="B322" s="58"/>
      <c r="C322" s="58"/>
      <c r="D322" s="59"/>
      <c r="E322" s="85" t="s">
        <v>471</v>
      </c>
      <c r="F322" s="81"/>
      <c r="G322" s="81"/>
      <c r="H322" s="38">
        <v>1.02</v>
      </c>
      <c r="I322" s="48">
        <f t="shared" si="15"/>
        <v>1.02</v>
      </c>
      <c r="J322" s="85" t="s">
        <v>476</v>
      </c>
      <c r="K322" s="81"/>
      <c r="L322" s="81"/>
      <c r="M322" s="38">
        <v>1.25</v>
      </c>
      <c r="N322" s="39">
        <f t="shared" si="16"/>
        <v>1.25</v>
      </c>
    </row>
    <row r="323" spans="1:14">
      <c r="A323" s="57" t="s">
        <v>26</v>
      </c>
      <c r="B323" s="58"/>
      <c r="C323" s="58"/>
      <c r="D323" s="59"/>
      <c r="E323" s="85" t="s">
        <v>472</v>
      </c>
      <c r="F323" s="81"/>
      <c r="G323" s="81"/>
      <c r="H323" s="38">
        <v>2.0099999999999998</v>
      </c>
      <c r="I323" s="48">
        <f t="shared" si="15"/>
        <v>2.0099999999999998</v>
      </c>
      <c r="J323" s="85" t="s">
        <v>477</v>
      </c>
      <c r="K323" s="81"/>
      <c r="L323" s="81"/>
      <c r="M323" s="38">
        <v>2.48</v>
      </c>
      <c r="N323" s="39">
        <f t="shared" si="16"/>
        <v>2.48</v>
      </c>
    </row>
    <row r="324" spans="1:14" ht="15.75" thickBot="1">
      <c r="A324" s="60" t="s">
        <v>36</v>
      </c>
      <c r="B324" s="61"/>
      <c r="C324" s="61"/>
      <c r="D324" s="62"/>
      <c r="E324" s="83" t="s">
        <v>473</v>
      </c>
      <c r="F324" s="84"/>
      <c r="G324" s="84"/>
      <c r="H324" s="40">
        <v>4.43</v>
      </c>
      <c r="I324" s="41">
        <f t="shared" si="15"/>
        <v>4.43</v>
      </c>
      <c r="J324" s="83" t="s">
        <v>478</v>
      </c>
      <c r="K324" s="84"/>
      <c r="L324" s="84"/>
      <c r="M324" s="40">
        <v>5.59</v>
      </c>
      <c r="N324" s="42">
        <f t="shared" si="16"/>
        <v>5.59</v>
      </c>
    </row>
    <row r="325" spans="1:14" ht="15.75" thickBot="1">
      <c r="A325" s="49"/>
      <c r="B325" s="50"/>
      <c r="C325" s="50"/>
      <c r="D325" s="50"/>
      <c r="E325" s="80"/>
      <c r="F325" s="81"/>
      <c r="G325" s="81"/>
      <c r="H325" s="45"/>
      <c r="I325" s="46"/>
      <c r="J325" s="80"/>
      <c r="K325" s="81"/>
      <c r="L325" s="81"/>
      <c r="M325" s="45"/>
      <c r="N325" s="46"/>
    </row>
    <row r="326" spans="1:14">
      <c r="A326" s="63" t="s">
        <v>479</v>
      </c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28"/>
      <c r="N326" s="29"/>
    </row>
    <row r="327" spans="1:14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30"/>
      <c r="N327" s="31"/>
    </row>
    <row r="328" spans="1:14">
      <c r="A328" s="67" t="s">
        <v>480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30"/>
      <c r="N328" s="31"/>
    </row>
    <row r="329" spans="1:14" ht="15.75" thickBot="1">
      <c r="A329" s="69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32"/>
      <c r="N329" s="33"/>
    </row>
    <row r="330" spans="1:14" ht="15.75" thickBot="1">
      <c r="A330" s="71" t="s">
        <v>18</v>
      </c>
      <c r="B330" s="72"/>
      <c r="C330" s="72"/>
      <c r="D330" s="73"/>
      <c r="E330" s="77" t="s">
        <v>365</v>
      </c>
      <c r="F330" s="78"/>
      <c r="G330" s="78"/>
      <c r="H330" s="78"/>
      <c r="I330" s="79"/>
      <c r="J330" s="77" t="s">
        <v>367</v>
      </c>
      <c r="K330" s="78"/>
      <c r="L330" s="78"/>
      <c r="M330" s="78"/>
      <c r="N330" s="79"/>
    </row>
    <row r="331" spans="1:14" ht="15.75" thickBot="1">
      <c r="A331" s="74"/>
      <c r="B331" s="75"/>
      <c r="C331" s="75"/>
      <c r="D331" s="76"/>
      <c r="E331" s="82" t="s">
        <v>17</v>
      </c>
      <c r="F331" s="78"/>
      <c r="G331" s="78"/>
      <c r="H331" s="34" t="s">
        <v>16</v>
      </c>
      <c r="I331" s="35" t="s">
        <v>15</v>
      </c>
      <c r="J331" s="82" t="s">
        <v>17</v>
      </c>
      <c r="K331" s="78"/>
      <c r="L331" s="78"/>
      <c r="M331" s="34" t="s">
        <v>16</v>
      </c>
      <c r="N331" s="35" t="s">
        <v>15</v>
      </c>
    </row>
    <row r="332" spans="1:14">
      <c r="A332" s="57" t="s">
        <v>20</v>
      </c>
      <c r="B332" s="58"/>
      <c r="C332" s="58"/>
      <c r="D332" s="59"/>
      <c r="E332" s="85" t="s">
        <v>191</v>
      </c>
      <c r="F332" s="81"/>
      <c r="G332" s="81"/>
      <c r="H332" s="38">
        <v>2.61</v>
      </c>
      <c r="I332" s="48">
        <f t="shared" ref="I332:I339" si="17">H332*(1-$N$8)</f>
        <v>2.61</v>
      </c>
      <c r="J332" s="85" t="s">
        <v>354</v>
      </c>
      <c r="K332" s="81"/>
      <c r="L332" s="81"/>
      <c r="M332" s="38">
        <v>3.28</v>
      </c>
      <c r="N332" s="39">
        <f t="shared" ref="N332:N338" si="18">M332*(1-$N$9)</f>
        <v>3.28</v>
      </c>
    </row>
    <row r="333" spans="1:14">
      <c r="A333" s="57" t="s">
        <v>22</v>
      </c>
      <c r="B333" s="58"/>
      <c r="C333" s="58"/>
      <c r="D333" s="59"/>
      <c r="E333" s="85" t="s">
        <v>192</v>
      </c>
      <c r="F333" s="81"/>
      <c r="G333" s="81"/>
      <c r="H333" s="38">
        <v>2.35</v>
      </c>
      <c r="I333" s="48">
        <f t="shared" si="17"/>
        <v>2.35</v>
      </c>
      <c r="J333" s="85" t="s">
        <v>355</v>
      </c>
      <c r="K333" s="81"/>
      <c r="L333" s="81"/>
      <c r="M333" s="38">
        <v>2.96</v>
      </c>
      <c r="N333" s="39">
        <f t="shared" si="18"/>
        <v>2.96</v>
      </c>
    </row>
    <row r="334" spans="1:14">
      <c r="A334" s="57" t="s">
        <v>23</v>
      </c>
      <c r="B334" s="58"/>
      <c r="C334" s="58"/>
      <c r="D334" s="59"/>
      <c r="E334" s="85" t="s">
        <v>193</v>
      </c>
      <c r="F334" s="81"/>
      <c r="G334" s="81"/>
      <c r="H334" s="38">
        <v>2.74</v>
      </c>
      <c r="I334" s="48">
        <f t="shared" si="17"/>
        <v>2.74</v>
      </c>
      <c r="J334" s="85" t="s">
        <v>356</v>
      </c>
      <c r="K334" s="81"/>
      <c r="L334" s="81"/>
      <c r="M334" s="38">
        <v>3.41</v>
      </c>
      <c r="N334" s="39">
        <f t="shared" si="18"/>
        <v>3.41</v>
      </c>
    </row>
    <row r="335" spans="1:14">
      <c r="A335" s="57" t="s">
        <v>24</v>
      </c>
      <c r="B335" s="58"/>
      <c r="C335" s="58"/>
      <c r="D335" s="59"/>
      <c r="E335" s="85" t="s">
        <v>194</v>
      </c>
      <c r="F335" s="81"/>
      <c r="G335" s="81"/>
      <c r="H335" s="38">
        <v>4.51</v>
      </c>
      <c r="I335" s="48">
        <f t="shared" si="17"/>
        <v>4.51</v>
      </c>
      <c r="J335" s="85" t="s">
        <v>357</v>
      </c>
      <c r="K335" s="81"/>
      <c r="L335" s="81"/>
      <c r="M335" s="38">
        <v>5.85</v>
      </c>
      <c r="N335" s="39">
        <f t="shared" si="18"/>
        <v>5.85</v>
      </c>
    </row>
    <row r="336" spans="1:14">
      <c r="A336" s="57" t="s">
        <v>25</v>
      </c>
      <c r="B336" s="58"/>
      <c r="C336" s="58"/>
      <c r="D336" s="59"/>
      <c r="E336" s="85" t="s">
        <v>195</v>
      </c>
      <c r="F336" s="81"/>
      <c r="G336" s="81"/>
      <c r="H336" s="38">
        <v>5.29</v>
      </c>
      <c r="I336" s="48">
        <f t="shared" si="17"/>
        <v>5.29</v>
      </c>
      <c r="J336" s="85" t="s">
        <v>358</v>
      </c>
      <c r="K336" s="81"/>
      <c r="L336" s="81"/>
      <c r="M336" s="38">
        <v>6.85</v>
      </c>
      <c r="N336" s="39">
        <f t="shared" si="18"/>
        <v>6.85</v>
      </c>
    </row>
    <row r="337" spans="1:14">
      <c r="A337" s="57" t="s">
        <v>26</v>
      </c>
      <c r="B337" s="58"/>
      <c r="C337" s="58"/>
      <c r="D337" s="59"/>
      <c r="E337" s="85" t="s">
        <v>196</v>
      </c>
      <c r="F337" s="81"/>
      <c r="G337" s="81"/>
      <c r="H337" s="38">
        <v>8.66</v>
      </c>
      <c r="I337" s="48">
        <f t="shared" si="17"/>
        <v>8.66</v>
      </c>
      <c r="J337" s="85" t="s">
        <v>359</v>
      </c>
      <c r="K337" s="81"/>
      <c r="L337" s="81"/>
      <c r="M337" s="38">
        <v>11.28</v>
      </c>
      <c r="N337" s="39">
        <f t="shared" si="18"/>
        <v>11.28</v>
      </c>
    </row>
    <row r="338" spans="1:14">
      <c r="A338" s="57" t="s">
        <v>36</v>
      </c>
      <c r="B338" s="58"/>
      <c r="C338" s="58"/>
      <c r="D338" s="59"/>
      <c r="E338" s="85" t="s">
        <v>197</v>
      </c>
      <c r="F338" s="81"/>
      <c r="G338" s="81"/>
      <c r="H338" s="38">
        <v>19.59</v>
      </c>
      <c r="I338" s="48">
        <f t="shared" si="17"/>
        <v>19.59</v>
      </c>
      <c r="J338" s="85" t="s">
        <v>481</v>
      </c>
      <c r="K338" s="81"/>
      <c r="L338" s="81"/>
      <c r="M338" s="38">
        <v>24.8</v>
      </c>
      <c r="N338" s="39">
        <f t="shared" si="18"/>
        <v>24.8</v>
      </c>
    </row>
    <row r="339" spans="1:14" ht="15.75" thickBot="1">
      <c r="A339" s="60" t="s">
        <v>159</v>
      </c>
      <c r="B339" s="61"/>
      <c r="C339" s="61"/>
      <c r="D339" s="62"/>
      <c r="E339" s="83" t="s">
        <v>198</v>
      </c>
      <c r="F339" s="84"/>
      <c r="G339" s="84"/>
      <c r="H339" s="40">
        <v>27.32</v>
      </c>
      <c r="I339" s="41">
        <f t="shared" si="17"/>
        <v>27.32</v>
      </c>
      <c r="J339" s="83"/>
      <c r="K339" s="84"/>
      <c r="L339" s="84"/>
      <c r="M339" s="40"/>
      <c r="N339" s="42"/>
    </row>
    <row r="340" spans="1:14" ht="15.75" thickBot="1">
      <c r="A340" s="49"/>
      <c r="B340" s="50"/>
      <c r="C340" s="50"/>
      <c r="D340" s="50"/>
      <c r="E340" s="80"/>
      <c r="F340" s="81"/>
      <c r="G340" s="81"/>
      <c r="H340" s="45"/>
      <c r="I340" s="46"/>
      <c r="J340" s="80"/>
      <c r="K340" s="81"/>
      <c r="L340" s="81"/>
      <c r="M340" s="45"/>
      <c r="N340" s="46"/>
    </row>
    <row r="341" spans="1:14">
      <c r="A341" s="63" t="s">
        <v>482</v>
      </c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28"/>
      <c r="N341" s="29"/>
    </row>
    <row r="342" spans="1:14">
      <c r="A342" s="65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30"/>
      <c r="N342" s="31"/>
    </row>
    <row r="343" spans="1:14">
      <c r="A343" s="67" t="s">
        <v>483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30"/>
      <c r="N343" s="31"/>
    </row>
    <row r="344" spans="1:14" ht="15.75" thickBot="1">
      <c r="A344" s="69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32"/>
      <c r="N344" s="33"/>
    </row>
    <row r="345" spans="1:14" ht="15.75" thickBot="1">
      <c r="A345" s="71" t="s">
        <v>18</v>
      </c>
      <c r="B345" s="72"/>
      <c r="C345" s="72"/>
      <c r="D345" s="73"/>
      <c r="E345" s="77" t="s">
        <v>365</v>
      </c>
      <c r="F345" s="78"/>
      <c r="G345" s="78"/>
      <c r="H345" s="78"/>
      <c r="I345" s="79"/>
      <c r="J345" s="77" t="s">
        <v>367</v>
      </c>
      <c r="K345" s="78"/>
      <c r="L345" s="78"/>
      <c r="M345" s="78"/>
      <c r="N345" s="79"/>
    </row>
    <row r="346" spans="1:14" ht="15.75" thickBot="1">
      <c r="A346" s="74"/>
      <c r="B346" s="75"/>
      <c r="C346" s="75"/>
      <c r="D346" s="76"/>
      <c r="E346" s="82" t="s">
        <v>17</v>
      </c>
      <c r="F346" s="78"/>
      <c r="G346" s="78"/>
      <c r="H346" s="34" t="s">
        <v>16</v>
      </c>
      <c r="I346" s="35" t="s">
        <v>15</v>
      </c>
      <c r="J346" s="82" t="s">
        <v>17</v>
      </c>
      <c r="K346" s="78"/>
      <c r="L346" s="78"/>
      <c r="M346" s="34" t="s">
        <v>16</v>
      </c>
      <c r="N346" s="35" t="s">
        <v>15</v>
      </c>
    </row>
    <row r="347" spans="1:14">
      <c r="A347" s="57" t="s">
        <v>20</v>
      </c>
      <c r="B347" s="58"/>
      <c r="C347" s="58"/>
      <c r="D347" s="59"/>
      <c r="E347" s="85" t="s">
        <v>199</v>
      </c>
      <c r="F347" s="81"/>
      <c r="G347" s="81"/>
      <c r="H347" s="38">
        <v>2.0499999999999998</v>
      </c>
      <c r="I347" s="48">
        <f t="shared" ref="I347:I353" si="19">H347*(1-$N$8)</f>
        <v>2.0499999999999998</v>
      </c>
      <c r="J347" s="85" t="s">
        <v>485</v>
      </c>
      <c r="K347" s="81"/>
      <c r="L347" s="81"/>
      <c r="M347" s="38">
        <v>2.5499999999999998</v>
      </c>
      <c r="N347" s="39">
        <f t="shared" ref="N347:N353" si="20">M347*(1-$N$9)</f>
        <v>2.5499999999999998</v>
      </c>
    </row>
    <row r="348" spans="1:14">
      <c r="A348" s="57" t="s">
        <v>22</v>
      </c>
      <c r="B348" s="58"/>
      <c r="C348" s="58"/>
      <c r="D348" s="59"/>
      <c r="E348" s="85" t="s">
        <v>200</v>
      </c>
      <c r="F348" s="81"/>
      <c r="G348" s="81"/>
      <c r="H348" s="38">
        <v>2.46</v>
      </c>
      <c r="I348" s="48">
        <f t="shared" si="19"/>
        <v>2.46</v>
      </c>
      <c r="J348" s="85" t="s">
        <v>360</v>
      </c>
      <c r="K348" s="81"/>
      <c r="L348" s="81"/>
      <c r="M348" s="38">
        <v>3.07</v>
      </c>
      <c r="N348" s="39">
        <f t="shared" si="20"/>
        <v>3.07</v>
      </c>
    </row>
    <row r="349" spans="1:14">
      <c r="A349" s="57" t="s">
        <v>23</v>
      </c>
      <c r="B349" s="58"/>
      <c r="C349" s="58"/>
      <c r="D349" s="59"/>
      <c r="E349" s="85" t="s">
        <v>201</v>
      </c>
      <c r="F349" s="81"/>
      <c r="G349" s="81"/>
      <c r="H349" s="38">
        <v>3.05</v>
      </c>
      <c r="I349" s="48">
        <f t="shared" si="19"/>
        <v>3.05</v>
      </c>
      <c r="J349" s="85" t="s">
        <v>361</v>
      </c>
      <c r="K349" s="81"/>
      <c r="L349" s="81"/>
      <c r="M349" s="38">
        <v>3.8</v>
      </c>
      <c r="N349" s="39">
        <f t="shared" si="20"/>
        <v>3.8</v>
      </c>
    </row>
    <row r="350" spans="1:14">
      <c r="A350" s="57" t="s">
        <v>24</v>
      </c>
      <c r="B350" s="58"/>
      <c r="C350" s="58"/>
      <c r="D350" s="59"/>
      <c r="E350" s="85" t="s">
        <v>202</v>
      </c>
      <c r="F350" s="81"/>
      <c r="G350" s="81"/>
      <c r="H350" s="38">
        <v>4.84</v>
      </c>
      <c r="I350" s="48">
        <f t="shared" si="19"/>
        <v>4.84</v>
      </c>
      <c r="J350" s="85" t="s">
        <v>362</v>
      </c>
      <c r="K350" s="81"/>
      <c r="L350" s="81"/>
      <c r="M350" s="38">
        <v>6.05</v>
      </c>
      <c r="N350" s="39">
        <f t="shared" si="20"/>
        <v>6.05</v>
      </c>
    </row>
    <row r="351" spans="1:14">
      <c r="A351" s="57" t="s">
        <v>25</v>
      </c>
      <c r="B351" s="58"/>
      <c r="C351" s="58"/>
      <c r="D351" s="59"/>
      <c r="E351" s="85" t="s">
        <v>203</v>
      </c>
      <c r="F351" s="81"/>
      <c r="G351" s="81"/>
      <c r="H351" s="38">
        <v>6.16</v>
      </c>
      <c r="I351" s="48">
        <f t="shared" si="19"/>
        <v>6.16</v>
      </c>
      <c r="J351" s="85" t="s">
        <v>363</v>
      </c>
      <c r="K351" s="81"/>
      <c r="L351" s="81"/>
      <c r="M351" s="38">
        <v>7.73</v>
      </c>
      <c r="N351" s="39">
        <f t="shared" si="20"/>
        <v>7.73</v>
      </c>
    </row>
    <row r="352" spans="1:14">
      <c r="A352" s="57" t="s">
        <v>26</v>
      </c>
      <c r="B352" s="58"/>
      <c r="C352" s="58"/>
      <c r="D352" s="59"/>
      <c r="E352" s="85" t="s">
        <v>204</v>
      </c>
      <c r="F352" s="81"/>
      <c r="G352" s="81"/>
      <c r="H352" s="38">
        <v>9.85</v>
      </c>
      <c r="I352" s="48">
        <f t="shared" si="19"/>
        <v>9.85</v>
      </c>
      <c r="J352" s="85" t="s">
        <v>364</v>
      </c>
      <c r="K352" s="81"/>
      <c r="L352" s="81"/>
      <c r="M352" s="38">
        <v>12.36</v>
      </c>
      <c r="N352" s="39">
        <f t="shared" si="20"/>
        <v>12.36</v>
      </c>
    </row>
    <row r="353" spans="1:14" ht="15.75" thickBot="1">
      <c r="A353" s="60" t="s">
        <v>36</v>
      </c>
      <c r="B353" s="61"/>
      <c r="C353" s="61"/>
      <c r="D353" s="62"/>
      <c r="E353" s="83" t="s">
        <v>484</v>
      </c>
      <c r="F353" s="84"/>
      <c r="G353" s="84"/>
      <c r="H353" s="40">
        <v>21.41</v>
      </c>
      <c r="I353" s="41">
        <f t="shared" si="19"/>
        <v>21.41</v>
      </c>
      <c r="J353" s="83" t="s">
        <v>486</v>
      </c>
      <c r="K353" s="84"/>
      <c r="L353" s="84"/>
      <c r="M353" s="40">
        <v>27.06</v>
      </c>
      <c r="N353" s="42">
        <f t="shared" si="20"/>
        <v>27.06</v>
      </c>
    </row>
    <row r="354" spans="1:14" ht="15.75" thickBot="1">
      <c r="A354" s="49"/>
      <c r="B354" s="50"/>
      <c r="C354" s="50"/>
      <c r="D354" s="50"/>
      <c r="E354" s="80"/>
      <c r="F354" s="81"/>
      <c r="G354" s="81"/>
      <c r="H354" s="45"/>
      <c r="I354" s="46"/>
      <c r="J354" s="80"/>
      <c r="K354" s="81"/>
      <c r="L354" s="81"/>
      <c r="M354" s="45"/>
      <c r="N354" s="46"/>
    </row>
    <row r="355" spans="1:14">
      <c r="A355" s="63" t="s">
        <v>487</v>
      </c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28"/>
      <c r="N355" s="29"/>
    </row>
    <row r="356" spans="1:14">
      <c r="A356" s="65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30"/>
      <c r="N356" s="31"/>
    </row>
    <row r="357" spans="1:14">
      <c r="A357" s="67" t="s">
        <v>488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30"/>
      <c r="N357" s="31"/>
    </row>
    <row r="358" spans="1:14" ht="15.75" thickBot="1">
      <c r="A358" s="69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32"/>
      <c r="N358" s="33"/>
    </row>
    <row r="359" spans="1:14" ht="15.75" thickBot="1">
      <c r="A359" s="71" t="s">
        <v>18</v>
      </c>
      <c r="B359" s="72"/>
      <c r="C359" s="72"/>
      <c r="D359" s="73"/>
      <c r="E359" s="77" t="s">
        <v>365</v>
      </c>
      <c r="F359" s="78"/>
      <c r="G359" s="78"/>
      <c r="H359" s="78"/>
      <c r="I359" s="79"/>
      <c r="J359" s="77" t="s">
        <v>367</v>
      </c>
      <c r="K359" s="78"/>
      <c r="L359" s="78"/>
      <c r="M359" s="78"/>
      <c r="N359" s="79"/>
    </row>
    <row r="360" spans="1:14" ht="15.75" thickBot="1">
      <c r="A360" s="74"/>
      <c r="B360" s="75"/>
      <c r="C360" s="75"/>
      <c r="D360" s="76"/>
      <c r="E360" s="82" t="s">
        <v>17</v>
      </c>
      <c r="F360" s="78"/>
      <c r="G360" s="78"/>
      <c r="H360" s="34" t="s">
        <v>16</v>
      </c>
      <c r="I360" s="35" t="s">
        <v>15</v>
      </c>
      <c r="J360" s="82" t="s">
        <v>17</v>
      </c>
      <c r="K360" s="78"/>
      <c r="L360" s="78"/>
      <c r="M360" s="34" t="s">
        <v>16</v>
      </c>
      <c r="N360" s="35" t="s">
        <v>15</v>
      </c>
    </row>
    <row r="361" spans="1:14">
      <c r="A361" s="57" t="s">
        <v>20</v>
      </c>
      <c r="B361" s="58"/>
      <c r="C361" s="58"/>
      <c r="D361" s="59"/>
      <c r="E361" s="85"/>
      <c r="F361" s="81"/>
      <c r="G361" s="81"/>
      <c r="H361" s="38"/>
      <c r="I361" s="48"/>
      <c r="J361" s="85" t="s">
        <v>489</v>
      </c>
      <c r="K361" s="81"/>
      <c r="L361" s="81"/>
      <c r="M361" s="38">
        <v>1.06</v>
      </c>
      <c r="N361" s="39">
        <f>M361*(1-$N$9)</f>
        <v>1.06</v>
      </c>
    </row>
    <row r="362" spans="1:14">
      <c r="A362" s="57" t="s">
        <v>22</v>
      </c>
      <c r="B362" s="58"/>
      <c r="C362" s="58"/>
      <c r="D362" s="59"/>
      <c r="E362" s="85"/>
      <c r="F362" s="81"/>
      <c r="G362" s="81"/>
      <c r="H362" s="38"/>
      <c r="I362" s="48"/>
      <c r="J362" s="85" t="s">
        <v>490</v>
      </c>
      <c r="K362" s="81"/>
      <c r="L362" s="81"/>
      <c r="M362" s="38">
        <v>1.58</v>
      </c>
      <c r="N362" s="39">
        <f>M362*(1-$N$9)</f>
        <v>1.58</v>
      </c>
    </row>
    <row r="363" spans="1:14" ht="15.75" thickBot="1">
      <c r="A363" s="60" t="s">
        <v>23</v>
      </c>
      <c r="B363" s="61"/>
      <c r="C363" s="61"/>
      <c r="D363" s="62"/>
      <c r="E363" s="83"/>
      <c r="F363" s="84"/>
      <c r="G363" s="84"/>
      <c r="H363" s="40"/>
      <c r="I363" s="41"/>
      <c r="J363" s="83" t="s">
        <v>491</v>
      </c>
      <c r="K363" s="84"/>
      <c r="L363" s="84"/>
      <c r="M363" s="40">
        <v>2.44</v>
      </c>
      <c r="N363" s="42">
        <f>M363*(1-$N$9)</f>
        <v>2.44</v>
      </c>
    </row>
    <row r="364" spans="1:14">
      <c r="A364" s="49"/>
      <c r="B364" s="50"/>
      <c r="C364" s="50"/>
      <c r="D364" s="50"/>
      <c r="E364" s="80"/>
      <c r="F364" s="81"/>
      <c r="G364" s="81"/>
      <c r="H364" s="45"/>
      <c r="I364" s="46"/>
      <c r="J364" s="80"/>
      <c r="K364" s="81"/>
      <c r="L364" s="81"/>
      <c r="M364" s="45"/>
      <c r="N364" s="46"/>
    </row>
  </sheetData>
  <mergeCells count="816">
    <mergeCell ref="A363:D363"/>
    <mergeCell ref="A284:D285"/>
    <mergeCell ref="E284:I284"/>
    <mergeCell ref="J284:N284"/>
    <mergeCell ref="A286:D286"/>
    <mergeCell ref="A287:D287"/>
    <mergeCell ref="A288:D288"/>
    <mergeCell ref="A289:D289"/>
    <mergeCell ref="A292:D292"/>
    <mergeCell ref="E292:G292"/>
    <mergeCell ref="A293:D293"/>
    <mergeCell ref="A294:D294"/>
    <mergeCell ref="J292:L292"/>
    <mergeCell ref="E293:G293"/>
    <mergeCell ref="J293:L293"/>
    <mergeCell ref="E294:G294"/>
    <mergeCell ref="J294:L294"/>
    <mergeCell ref="E295:G295"/>
    <mergeCell ref="J295:L295"/>
    <mergeCell ref="A296:L297"/>
    <mergeCell ref="A324:D324"/>
    <mergeCell ref="A337:D337"/>
    <mergeCell ref="A290:D290"/>
    <mergeCell ref="A291:D291"/>
    <mergeCell ref="E245:G245"/>
    <mergeCell ref="J245:L245"/>
    <mergeCell ref="A250:D251"/>
    <mergeCell ref="E250:I250"/>
    <mergeCell ref="J250:N250"/>
    <mergeCell ref="A252:D252"/>
    <mergeCell ref="A253:D253"/>
    <mergeCell ref="A254:D254"/>
    <mergeCell ref="E253:G253"/>
    <mergeCell ref="J253:L253"/>
    <mergeCell ref="E254:G254"/>
    <mergeCell ref="J254:L254"/>
    <mergeCell ref="A172:D172"/>
    <mergeCell ref="A173:D173"/>
    <mergeCell ref="A174:D174"/>
    <mergeCell ref="A175:D175"/>
    <mergeCell ref="A177:L178"/>
    <mergeCell ref="A179:L180"/>
    <mergeCell ref="E172:G172"/>
    <mergeCell ref="J172:L172"/>
    <mergeCell ref="E173:G173"/>
    <mergeCell ref="J173:L173"/>
    <mergeCell ref="E175:G175"/>
    <mergeCell ref="J175:L175"/>
    <mergeCell ref="E176:G176"/>
    <mergeCell ref="J176:L176"/>
    <mergeCell ref="A166:D166"/>
    <mergeCell ref="A167:D167"/>
    <mergeCell ref="A168:D168"/>
    <mergeCell ref="A169:D169"/>
    <mergeCell ref="A170:D170"/>
    <mergeCell ref="A171:D171"/>
    <mergeCell ref="A133:D133"/>
    <mergeCell ref="A134:D134"/>
    <mergeCell ref="A135:D135"/>
    <mergeCell ref="A137:L138"/>
    <mergeCell ref="A139:L140"/>
    <mergeCell ref="A141:D142"/>
    <mergeCell ref="E141:I141"/>
    <mergeCell ref="J141:N141"/>
    <mergeCell ref="E135:G135"/>
    <mergeCell ref="J135:L135"/>
    <mergeCell ref="E134:G134"/>
    <mergeCell ref="J134:L134"/>
    <mergeCell ref="E136:G136"/>
    <mergeCell ref="J136:L136"/>
    <mergeCell ref="A143:D143"/>
    <mergeCell ref="A144:D144"/>
    <mergeCell ref="A145:D145"/>
    <mergeCell ref="A146:D146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05:D105"/>
    <mergeCell ref="A106:D106"/>
    <mergeCell ref="A107:D107"/>
    <mergeCell ref="A108:D108"/>
    <mergeCell ref="A109:D109"/>
    <mergeCell ref="A110:D110"/>
    <mergeCell ref="E18:I18"/>
    <mergeCell ref="A71:L72"/>
    <mergeCell ref="A73:L74"/>
    <mergeCell ref="A75:D76"/>
    <mergeCell ref="E75:I75"/>
    <mergeCell ref="J75:N75"/>
    <mergeCell ref="A18:D19"/>
    <mergeCell ref="J30:L30"/>
    <mergeCell ref="A46:D46"/>
    <mergeCell ref="A47:D47"/>
    <mergeCell ref="J19:L19"/>
    <mergeCell ref="J20:L20"/>
    <mergeCell ref="J18:N18"/>
    <mergeCell ref="E19:G19"/>
    <mergeCell ref="J40:L40"/>
    <mergeCell ref="E41:G41"/>
    <mergeCell ref="J32:L32"/>
    <mergeCell ref="J33:L33"/>
    <mergeCell ref="J8:M8"/>
    <mergeCell ref="J9:M9"/>
    <mergeCell ref="A14:L15"/>
    <mergeCell ref="A16:L17"/>
    <mergeCell ref="A20:D20"/>
    <mergeCell ref="E20:G20"/>
    <mergeCell ref="A45:D45"/>
    <mergeCell ref="A43:D43"/>
    <mergeCell ref="A44:D44"/>
    <mergeCell ref="E30:G30"/>
    <mergeCell ref="E31:G31"/>
    <mergeCell ref="E33:G33"/>
    <mergeCell ref="A32:D32"/>
    <mergeCell ref="A41:D41"/>
    <mergeCell ref="A42:D42"/>
    <mergeCell ref="E40:G40"/>
    <mergeCell ref="E23:G23"/>
    <mergeCell ref="J23:L23"/>
    <mergeCell ref="E39:G39"/>
    <mergeCell ref="A31:D31"/>
    <mergeCell ref="A30:D30"/>
    <mergeCell ref="A28:D29"/>
    <mergeCell ref="E42:G42"/>
    <mergeCell ref="A34:L35"/>
    <mergeCell ref="A36:L37"/>
    <mergeCell ref="J31:L31"/>
    <mergeCell ref="E32:G32"/>
    <mergeCell ref="J41:L41"/>
    <mergeCell ref="A21:D21"/>
    <mergeCell ref="E21:G21"/>
    <mergeCell ref="J21:L21"/>
    <mergeCell ref="A24:L25"/>
    <mergeCell ref="A26:L27"/>
    <mergeCell ref="E28:I28"/>
    <mergeCell ref="J28:N28"/>
    <mergeCell ref="E29:G29"/>
    <mergeCell ref="J29:L29"/>
    <mergeCell ref="A38:D39"/>
    <mergeCell ref="E38:I38"/>
    <mergeCell ref="J38:N38"/>
    <mergeCell ref="A40:D40"/>
    <mergeCell ref="J39:L39"/>
    <mergeCell ref="A22:D22"/>
    <mergeCell ref="E22:G22"/>
    <mergeCell ref="J22:L22"/>
    <mergeCell ref="J42:L42"/>
    <mergeCell ref="E43:G43"/>
    <mergeCell ref="J43:L43"/>
    <mergeCell ref="E44:G44"/>
    <mergeCell ref="J44:L44"/>
    <mergeCell ref="E45:G45"/>
    <mergeCell ref="J45:L45"/>
    <mergeCell ref="E46:G46"/>
    <mergeCell ref="J46:L46"/>
    <mergeCell ref="E47:G47"/>
    <mergeCell ref="J47:L47"/>
    <mergeCell ref="E48:G48"/>
    <mergeCell ref="J48:L48"/>
    <mergeCell ref="E49:G49"/>
    <mergeCell ref="J49:L49"/>
    <mergeCell ref="E50:G50"/>
    <mergeCell ref="J50:L50"/>
    <mergeCell ref="E51:G51"/>
    <mergeCell ref="J51:L51"/>
    <mergeCell ref="E52:G52"/>
    <mergeCell ref="J52:L52"/>
    <mergeCell ref="E53:G53"/>
    <mergeCell ref="J53:L53"/>
    <mergeCell ref="E54:G54"/>
    <mergeCell ref="J54:L54"/>
    <mergeCell ref="J61:L61"/>
    <mergeCell ref="A55:L56"/>
    <mergeCell ref="A61:D61"/>
    <mergeCell ref="A62:D62"/>
    <mergeCell ref="A63:D63"/>
    <mergeCell ref="E62:G62"/>
    <mergeCell ref="J62:L62"/>
    <mergeCell ref="E63:G63"/>
    <mergeCell ref="J63:L63"/>
    <mergeCell ref="A57:L58"/>
    <mergeCell ref="E66:G66"/>
    <mergeCell ref="J66:L66"/>
    <mergeCell ref="A64:D64"/>
    <mergeCell ref="A65:D65"/>
    <mergeCell ref="E60:G60"/>
    <mergeCell ref="J60:L60"/>
    <mergeCell ref="A59:D60"/>
    <mergeCell ref="E59:I59"/>
    <mergeCell ref="J59:N59"/>
    <mergeCell ref="E61:G61"/>
    <mergeCell ref="A66:D66"/>
    <mergeCell ref="E67:G67"/>
    <mergeCell ref="J67:L67"/>
    <mergeCell ref="E68:G68"/>
    <mergeCell ref="J68:L68"/>
    <mergeCell ref="E69:G69"/>
    <mergeCell ref="J69:L69"/>
    <mergeCell ref="E70:G70"/>
    <mergeCell ref="J70:L70"/>
    <mergeCell ref="A77:D77"/>
    <mergeCell ref="E83:G83"/>
    <mergeCell ref="J83:L83"/>
    <mergeCell ref="A78:D78"/>
    <mergeCell ref="A79:D79"/>
    <mergeCell ref="A80:D80"/>
    <mergeCell ref="E76:G76"/>
    <mergeCell ref="J76:L76"/>
    <mergeCell ref="E77:G77"/>
    <mergeCell ref="J77:L77"/>
    <mergeCell ref="A81:D81"/>
    <mergeCell ref="A82:D82"/>
    <mergeCell ref="E81:G81"/>
    <mergeCell ref="J81:L81"/>
    <mergeCell ref="E82:G82"/>
    <mergeCell ref="E78:G78"/>
    <mergeCell ref="J78:L78"/>
    <mergeCell ref="E79:G79"/>
    <mergeCell ref="J79:L79"/>
    <mergeCell ref="E80:G80"/>
    <mergeCell ref="J80:L80"/>
    <mergeCell ref="J82:L82"/>
    <mergeCell ref="A90:D90"/>
    <mergeCell ref="A91:D91"/>
    <mergeCell ref="A92:D92"/>
    <mergeCell ref="E89:G89"/>
    <mergeCell ref="J89:L89"/>
    <mergeCell ref="E90:G90"/>
    <mergeCell ref="J90:L90"/>
    <mergeCell ref="A93:D93"/>
    <mergeCell ref="A84:L85"/>
    <mergeCell ref="A86:L87"/>
    <mergeCell ref="A88:D89"/>
    <mergeCell ref="E88:I88"/>
    <mergeCell ref="J88:N88"/>
    <mergeCell ref="A104:D104"/>
    <mergeCell ref="J99:N99"/>
    <mergeCell ref="E91:G91"/>
    <mergeCell ref="J91:L91"/>
    <mergeCell ref="E92:G92"/>
    <mergeCell ref="J92:L92"/>
    <mergeCell ref="E93:G93"/>
    <mergeCell ref="J93:L93"/>
    <mergeCell ref="E94:G94"/>
    <mergeCell ref="J94:L94"/>
    <mergeCell ref="A101:D101"/>
    <mergeCell ref="A102:D102"/>
    <mergeCell ref="A95:L96"/>
    <mergeCell ref="A97:L98"/>
    <mergeCell ref="A99:D100"/>
    <mergeCell ref="E99:I99"/>
    <mergeCell ref="A103:D103"/>
    <mergeCell ref="A116:D116"/>
    <mergeCell ref="E100:G100"/>
    <mergeCell ref="J100:L100"/>
    <mergeCell ref="E104:G104"/>
    <mergeCell ref="J104:L104"/>
    <mergeCell ref="E105:G105"/>
    <mergeCell ref="J105:L105"/>
    <mergeCell ref="A117:D117"/>
    <mergeCell ref="A118:D118"/>
    <mergeCell ref="E116:G116"/>
    <mergeCell ref="J116:L116"/>
    <mergeCell ref="E117:G117"/>
    <mergeCell ref="J117:L117"/>
    <mergeCell ref="E118:G118"/>
    <mergeCell ref="J118:L118"/>
    <mergeCell ref="A111:D111"/>
    <mergeCell ref="A112:D112"/>
    <mergeCell ref="E106:G106"/>
    <mergeCell ref="J106:L106"/>
    <mergeCell ref="E107:G107"/>
    <mergeCell ref="J107:L107"/>
    <mergeCell ref="A113:D113"/>
    <mergeCell ref="A114:D114"/>
    <mergeCell ref="A115:D115"/>
    <mergeCell ref="A119:D119"/>
    <mergeCell ref="A120:D120"/>
    <mergeCell ref="E101:G101"/>
    <mergeCell ref="J101:L101"/>
    <mergeCell ref="E102:G102"/>
    <mergeCell ref="J102:L102"/>
    <mergeCell ref="E103:G103"/>
    <mergeCell ref="J103:L103"/>
    <mergeCell ref="E108:G108"/>
    <mergeCell ref="J108:L108"/>
    <mergeCell ref="E109:G109"/>
    <mergeCell ref="J109:L109"/>
    <mergeCell ref="E110:G110"/>
    <mergeCell ref="J110:L110"/>
    <mergeCell ref="E111:G111"/>
    <mergeCell ref="J111:L111"/>
    <mergeCell ref="E112:G112"/>
    <mergeCell ref="J112:L112"/>
    <mergeCell ref="E113:G113"/>
    <mergeCell ref="J113:L113"/>
    <mergeCell ref="E114:G114"/>
    <mergeCell ref="J114:L114"/>
    <mergeCell ref="E115:G115"/>
    <mergeCell ref="J115:L115"/>
    <mergeCell ref="E119:G119"/>
    <mergeCell ref="J119:L119"/>
    <mergeCell ref="E120:G120"/>
    <mergeCell ref="J120:L120"/>
    <mergeCell ref="E121:G121"/>
    <mergeCell ref="J121:L121"/>
    <mergeCell ref="E122:G122"/>
    <mergeCell ref="J122:L122"/>
    <mergeCell ref="E123:G123"/>
    <mergeCell ref="J123:L123"/>
    <mergeCell ref="E124:G124"/>
    <mergeCell ref="J124:L124"/>
    <mergeCell ref="E125:G125"/>
    <mergeCell ref="J125:L125"/>
    <mergeCell ref="E126:G126"/>
    <mergeCell ref="J126:L126"/>
    <mergeCell ref="E127:G127"/>
    <mergeCell ref="J127:L127"/>
    <mergeCell ref="E128:G128"/>
    <mergeCell ref="J128:L128"/>
    <mergeCell ref="E129:G129"/>
    <mergeCell ref="J129:L129"/>
    <mergeCell ref="E130:G130"/>
    <mergeCell ref="J130:L130"/>
    <mergeCell ref="E131:G131"/>
    <mergeCell ref="J131:L131"/>
    <mergeCell ref="E132:G132"/>
    <mergeCell ref="J132:L132"/>
    <mergeCell ref="E133:G133"/>
    <mergeCell ref="J133:L133"/>
    <mergeCell ref="E146:G146"/>
    <mergeCell ref="J143:L143"/>
    <mergeCell ref="E144:G144"/>
    <mergeCell ref="J144:L144"/>
    <mergeCell ref="E142:G142"/>
    <mergeCell ref="J142:L142"/>
    <mergeCell ref="A150:L151"/>
    <mergeCell ref="J146:L146"/>
    <mergeCell ref="E147:G147"/>
    <mergeCell ref="J147:L147"/>
    <mergeCell ref="E148:G148"/>
    <mergeCell ref="E143:G143"/>
    <mergeCell ref="E145:G145"/>
    <mergeCell ref="J145:L145"/>
    <mergeCell ref="J148:L148"/>
    <mergeCell ref="E149:G149"/>
    <mergeCell ref="J149:L149"/>
    <mergeCell ref="A156:D156"/>
    <mergeCell ref="A147:D147"/>
    <mergeCell ref="A148:D148"/>
    <mergeCell ref="A157:D157"/>
    <mergeCell ref="A158:D158"/>
    <mergeCell ref="A154:D155"/>
    <mergeCell ref="E154:I154"/>
    <mergeCell ref="J154:N154"/>
    <mergeCell ref="A152:L153"/>
    <mergeCell ref="A159:D159"/>
    <mergeCell ref="A160:D160"/>
    <mergeCell ref="A161:D161"/>
    <mergeCell ref="A162:D162"/>
    <mergeCell ref="A163:D163"/>
    <mergeCell ref="A164:D164"/>
    <mergeCell ref="A165:D165"/>
    <mergeCell ref="E155:G155"/>
    <mergeCell ref="J155:L155"/>
    <mergeCell ref="E156:G156"/>
    <mergeCell ref="J156:L156"/>
    <mergeCell ref="E157:G157"/>
    <mergeCell ref="J157:L157"/>
    <mergeCell ref="E158:G158"/>
    <mergeCell ref="J158:L158"/>
    <mergeCell ref="E159:G159"/>
    <mergeCell ref="J159:L159"/>
    <mergeCell ref="E160:G160"/>
    <mergeCell ref="J160:L160"/>
    <mergeCell ref="E161:G161"/>
    <mergeCell ref="J161:L161"/>
    <mergeCell ref="E162:G162"/>
    <mergeCell ref="J162:L162"/>
    <mergeCell ref="E163:G163"/>
    <mergeCell ref="J163:L163"/>
    <mergeCell ref="E164:G164"/>
    <mergeCell ref="J164:L164"/>
    <mergeCell ref="E165:G165"/>
    <mergeCell ref="J165:L165"/>
    <mergeCell ref="E166:G166"/>
    <mergeCell ref="J166:L166"/>
    <mergeCell ref="E167:G167"/>
    <mergeCell ref="J167:L167"/>
    <mergeCell ref="E168:G168"/>
    <mergeCell ref="J168:L168"/>
    <mergeCell ref="E169:G169"/>
    <mergeCell ref="J169:L169"/>
    <mergeCell ref="E170:G170"/>
    <mergeCell ref="J170:L170"/>
    <mergeCell ref="E171:G171"/>
    <mergeCell ref="J171:L171"/>
    <mergeCell ref="E174:G174"/>
    <mergeCell ref="J174:L174"/>
    <mergeCell ref="J191:L191"/>
    <mergeCell ref="E192:G192"/>
    <mergeCell ref="J192:L192"/>
    <mergeCell ref="A186:D186"/>
    <mergeCell ref="A187:D187"/>
    <mergeCell ref="A188:D188"/>
    <mergeCell ref="A189:D189"/>
    <mergeCell ref="A190:D190"/>
    <mergeCell ref="E182:G182"/>
    <mergeCell ref="E183:G183"/>
    <mergeCell ref="E184:G184"/>
    <mergeCell ref="E185:G185"/>
    <mergeCell ref="E186:G186"/>
    <mergeCell ref="A181:D182"/>
    <mergeCell ref="E181:I181"/>
    <mergeCell ref="J181:N181"/>
    <mergeCell ref="A183:D183"/>
    <mergeCell ref="A184:D184"/>
    <mergeCell ref="A185:D185"/>
    <mergeCell ref="J182:L182"/>
    <mergeCell ref="J183:L183"/>
    <mergeCell ref="J184:L184"/>
    <mergeCell ref="J185:L185"/>
    <mergeCell ref="A192:D192"/>
    <mergeCell ref="A221:D221"/>
    <mergeCell ref="A222:D222"/>
    <mergeCell ref="E202:G202"/>
    <mergeCell ref="J202:L202"/>
    <mergeCell ref="E203:G203"/>
    <mergeCell ref="J203:L203"/>
    <mergeCell ref="E204:G204"/>
    <mergeCell ref="J204:L204"/>
    <mergeCell ref="A217:D217"/>
    <mergeCell ref="A218:D218"/>
    <mergeCell ref="A219:D219"/>
    <mergeCell ref="A220:D220"/>
    <mergeCell ref="E205:G205"/>
    <mergeCell ref="J205:L205"/>
    <mergeCell ref="E206:G206"/>
    <mergeCell ref="J206:L206"/>
    <mergeCell ref="E213:G213"/>
    <mergeCell ref="J213:L213"/>
    <mergeCell ref="A213:D213"/>
    <mergeCell ref="A214:D214"/>
    <mergeCell ref="A215:D215"/>
    <mergeCell ref="A216:D216"/>
    <mergeCell ref="E214:G214"/>
    <mergeCell ref="J214:L214"/>
    <mergeCell ref="E215:G215"/>
    <mergeCell ref="J215:L215"/>
    <mergeCell ref="E216:G216"/>
    <mergeCell ref="J216:L216"/>
    <mergeCell ref="E217:G217"/>
    <mergeCell ref="J217:L217"/>
    <mergeCell ref="E218:G218"/>
    <mergeCell ref="J218:L218"/>
    <mergeCell ref="E219:G219"/>
    <mergeCell ref="J219:L219"/>
    <mergeCell ref="E220:G220"/>
    <mergeCell ref="J220:L220"/>
    <mergeCell ref="E221:G221"/>
    <mergeCell ref="J221:L221"/>
    <mergeCell ref="E222:G222"/>
    <mergeCell ref="J222:L222"/>
    <mergeCell ref="E223:G223"/>
    <mergeCell ref="J223:L223"/>
    <mergeCell ref="E224:G224"/>
    <mergeCell ref="J224:L224"/>
    <mergeCell ref="E225:G225"/>
    <mergeCell ref="J225:L225"/>
    <mergeCell ref="E226:G226"/>
    <mergeCell ref="J226:L226"/>
    <mergeCell ref="E227:G227"/>
    <mergeCell ref="J227:L227"/>
    <mergeCell ref="E228:G228"/>
    <mergeCell ref="J228:L228"/>
    <mergeCell ref="E229:G229"/>
    <mergeCell ref="J229:L229"/>
    <mergeCell ref="A230:L231"/>
    <mergeCell ref="A236:D236"/>
    <mergeCell ref="A237:D237"/>
    <mergeCell ref="A238:D238"/>
    <mergeCell ref="A232:L233"/>
    <mergeCell ref="A234:D235"/>
    <mergeCell ref="E234:I234"/>
    <mergeCell ref="J234:N234"/>
    <mergeCell ref="E235:G235"/>
    <mergeCell ref="J235:L235"/>
    <mergeCell ref="E236:G236"/>
    <mergeCell ref="J236:L236"/>
    <mergeCell ref="E237:G237"/>
    <mergeCell ref="J237:L237"/>
    <mergeCell ref="E238:G238"/>
    <mergeCell ref="J238:L238"/>
    <mergeCell ref="E239:G239"/>
    <mergeCell ref="J239:L239"/>
    <mergeCell ref="E251:G251"/>
    <mergeCell ref="J251:L251"/>
    <mergeCell ref="E252:G252"/>
    <mergeCell ref="J252:L252"/>
    <mergeCell ref="A257:D257"/>
    <mergeCell ref="A258:D258"/>
    <mergeCell ref="A259:D259"/>
    <mergeCell ref="A239:D239"/>
    <mergeCell ref="A240:D240"/>
    <mergeCell ref="E240:G240"/>
    <mergeCell ref="J240:L240"/>
    <mergeCell ref="A241:D241"/>
    <mergeCell ref="A242:D242"/>
    <mergeCell ref="A243:D243"/>
    <mergeCell ref="A244:D244"/>
    <mergeCell ref="A246:L247"/>
    <mergeCell ref="A248:L249"/>
    <mergeCell ref="E242:G242"/>
    <mergeCell ref="J242:L242"/>
    <mergeCell ref="E243:G243"/>
    <mergeCell ref="J243:L243"/>
    <mergeCell ref="E241:G241"/>
    <mergeCell ref="J241:L241"/>
    <mergeCell ref="E244:G244"/>
    <mergeCell ref="A260:D260"/>
    <mergeCell ref="A261:D261"/>
    <mergeCell ref="A263:L264"/>
    <mergeCell ref="E259:G259"/>
    <mergeCell ref="J259:L259"/>
    <mergeCell ref="E260:G260"/>
    <mergeCell ref="J260:L260"/>
    <mergeCell ref="E255:G255"/>
    <mergeCell ref="J255:L255"/>
    <mergeCell ref="E256:G256"/>
    <mergeCell ref="J256:L256"/>
    <mergeCell ref="E257:G257"/>
    <mergeCell ref="J257:L257"/>
    <mergeCell ref="E258:G258"/>
    <mergeCell ref="J258:L258"/>
    <mergeCell ref="E261:G261"/>
    <mergeCell ref="J261:L261"/>
    <mergeCell ref="E262:G262"/>
    <mergeCell ref="J262:L262"/>
    <mergeCell ref="A255:D255"/>
    <mergeCell ref="A256:D256"/>
    <mergeCell ref="J244:L244"/>
    <mergeCell ref="A269:D269"/>
    <mergeCell ref="A270:D270"/>
    <mergeCell ref="A265:L266"/>
    <mergeCell ref="A267:D268"/>
    <mergeCell ref="E267:I267"/>
    <mergeCell ref="J267:N267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E268:G268"/>
    <mergeCell ref="J268:L268"/>
    <mergeCell ref="E269:G269"/>
    <mergeCell ref="J269:L269"/>
    <mergeCell ref="E270:G270"/>
    <mergeCell ref="J270:L270"/>
    <mergeCell ref="E271:G271"/>
    <mergeCell ref="J271:L271"/>
    <mergeCell ref="E272:G272"/>
    <mergeCell ref="J272:L272"/>
    <mergeCell ref="E273:G273"/>
    <mergeCell ref="J273:L273"/>
    <mergeCell ref="E274:G274"/>
    <mergeCell ref="J274:L274"/>
    <mergeCell ref="E275:G275"/>
    <mergeCell ref="J275:L275"/>
    <mergeCell ref="E276:G276"/>
    <mergeCell ref="J276:L276"/>
    <mergeCell ref="E277:G277"/>
    <mergeCell ref="E285:G285"/>
    <mergeCell ref="J285:L285"/>
    <mergeCell ref="E290:G290"/>
    <mergeCell ref="J290:L290"/>
    <mergeCell ref="E291:G291"/>
    <mergeCell ref="J291:L291"/>
    <mergeCell ref="E286:G286"/>
    <mergeCell ref="J286:L286"/>
    <mergeCell ref="E287:G287"/>
    <mergeCell ref="J287:L287"/>
    <mergeCell ref="E288:G288"/>
    <mergeCell ref="J288:L288"/>
    <mergeCell ref="E289:G289"/>
    <mergeCell ref="J289:L289"/>
    <mergeCell ref="A223:D223"/>
    <mergeCell ref="A224:D224"/>
    <mergeCell ref="A338:D338"/>
    <mergeCell ref="A298:L299"/>
    <mergeCell ref="A300:D301"/>
    <mergeCell ref="E300:I300"/>
    <mergeCell ref="J300:N300"/>
    <mergeCell ref="A310:D310"/>
    <mergeCell ref="A316:D317"/>
    <mergeCell ref="E301:G301"/>
    <mergeCell ref="J301:L301"/>
    <mergeCell ref="E302:G302"/>
    <mergeCell ref="J302:L302"/>
    <mergeCell ref="E303:G303"/>
    <mergeCell ref="J303:L303"/>
    <mergeCell ref="E304:G304"/>
    <mergeCell ref="J304:L304"/>
    <mergeCell ref="E305:G305"/>
    <mergeCell ref="J305:L305"/>
    <mergeCell ref="E306:G306"/>
    <mergeCell ref="J306:L306"/>
    <mergeCell ref="E307:G307"/>
    <mergeCell ref="J307:L307"/>
    <mergeCell ref="A322:D322"/>
    <mergeCell ref="A200:D200"/>
    <mergeCell ref="A201:D201"/>
    <mergeCell ref="A202:D202"/>
    <mergeCell ref="A203:D203"/>
    <mergeCell ref="A204:D204"/>
    <mergeCell ref="A205:D205"/>
    <mergeCell ref="A207:L208"/>
    <mergeCell ref="A209:L210"/>
    <mergeCell ref="A211:D212"/>
    <mergeCell ref="E211:I211"/>
    <mergeCell ref="J211:N211"/>
    <mergeCell ref="E212:G212"/>
    <mergeCell ref="J212:L212"/>
    <mergeCell ref="E201:G201"/>
    <mergeCell ref="J201:L201"/>
    <mergeCell ref="E200:G200"/>
    <mergeCell ref="J200:L200"/>
    <mergeCell ref="A193:D193"/>
    <mergeCell ref="A194:D194"/>
    <mergeCell ref="E193:G193"/>
    <mergeCell ref="J193:L193"/>
    <mergeCell ref="E194:G194"/>
    <mergeCell ref="J194:L194"/>
    <mergeCell ref="A198:D198"/>
    <mergeCell ref="A199:D199"/>
    <mergeCell ref="A195:D195"/>
    <mergeCell ref="A196:D196"/>
    <mergeCell ref="A197:D197"/>
    <mergeCell ref="E196:G196"/>
    <mergeCell ref="J196:L196"/>
    <mergeCell ref="E197:G197"/>
    <mergeCell ref="J197:L197"/>
    <mergeCell ref="E198:G198"/>
    <mergeCell ref="J198:L198"/>
    <mergeCell ref="E199:G199"/>
    <mergeCell ref="J199:L199"/>
    <mergeCell ref="E195:G195"/>
    <mergeCell ref="J195:L195"/>
    <mergeCell ref="A48:D48"/>
    <mergeCell ref="A49:D49"/>
    <mergeCell ref="A50:D50"/>
    <mergeCell ref="A51:D51"/>
    <mergeCell ref="A52:D52"/>
    <mergeCell ref="A53:D53"/>
    <mergeCell ref="E64:G64"/>
    <mergeCell ref="J64:L64"/>
    <mergeCell ref="A191:D191"/>
    <mergeCell ref="E65:G65"/>
    <mergeCell ref="J65:L65"/>
    <mergeCell ref="A67:D67"/>
    <mergeCell ref="A68:D68"/>
    <mergeCell ref="A69:D69"/>
    <mergeCell ref="J186:L186"/>
    <mergeCell ref="E187:G187"/>
    <mergeCell ref="J187:L187"/>
    <mergeCell ref="E188:G188"/>
    <mergeCell ref="J188:L188"/>
    <mergeCell ref="E189:G189"/>
    <mergeCell ref="J189:L189"/>
    <mergeCell ref="E190:G190"/>
    <mergeCell ref="J190:L190"/>
    <mergeCell ref="E191:G191"/>
    <mergeCell ref="A225:D225"/>
    <mergeCell ref="A226:D226"/>
    <mergeCell ref="A227:D227"/>
    <mergeCell ref="A228:D228"/>
    <mergeCell ref="A312:L313"/>
    <mergeCell ref="A314:L315"/>
    <mergeCell ref="A318:D318"/>
    <mergeCell ref="A319:D319"/>
    <mergeCell ref="A320:D320"/>
    <mergeCell ref="E311:G311"/>
    <mergeCell ref="J311:L311"/>
    <mergeCell ref="E309:G309"/>
    <mergeCell ref="J309:L309"/>
    <mergeCell ref="E310:G310"/>
    <mergeCell ref="J310:L310"/>
    <mergeCell ref="J308:L308"/>
    <mergeCell ref="E308:G308"/>
    <mergeCell ref="J277:L277"/>
    <mergeCell ref="E278:G278"/>
    <mergeCell ref="J278:L278"/>
    <mergeCell ref="E279:G279"/>
    <mergeCell ref="J279:L279"/>
    <mergeCell ref="A280:L281"/>
    <mergeCell ref="A282:L283"/>
    <mergeCell ref="A321:D321"/>
    <mergeCell ref="E317:G317"/>
    <mergeCell ref="J317:L317"/>
    <mergeCell ref="E318:G318"/>
    <mergeCell ref="J318:L318"/>
    <mergeCell ref="E316:I316"/>
    <mergeCell ref="J316:N316"/>
    <mergeCell ref="E319:G319"/>
    <mergeCell ref="J319:L319"/>
    <mergeCell ref="E320:G320"/>
    <mergeCell ref="J320:L320"/>
    <mergeCell ref="E321:G321"/>
    <mergeCell ref="J321:L321"/>
    <mergeCell ref="E322:G322"/>
    <mergeCell ref="J322:L322"/>
    <mergeCell ref="E323:G323"/>
    <mergeCell ref="J323:L323"/>
    <mergeCell ref="E324:G324"/>
    <mergeCell ref="J324:L324"/>
    <mergeCell ref="E325:G325"/>
    <mergeCell ref="J325:L325"/>
    <mergeCell ref="A326:L327"/>
    <mergeCell ref="A323:D323"/>
    <mergeCell ref="A328:L329"/>
    <mergeCell ref="A330:D331"/>
    <mergeCell ref="E330:I330"/>
    <mergeCell ref="J330:N330"/>
    <mergeCell ref="A332:D332"/>
    <mergeCell ref="A333:D333"/>
    <mergeCell ref="E331:G331"/>
    <mergeCell ref="J331:L331"/>
    <mergeCell ref="E334:G334"/>
    <mergeCell ref="J334:L334"/>
    <mergeCell ref="E339:G339"/>
    <mergeCell ref="J339:L339"/>
    <mergeCell ref="A352:D352"/>
    <mergeCell ref="E350:G350"/>
    <mergeCell ref="J350:L350"/>
    <mergeCell ref="E351:G351"/>
    <mergeCell ref="J351:L351"/>
    <mergeCell ref="A334:D334"/>
    <mergeCell ref="E332:G332"/>
    <mergeCell ref="J332:L332"/>
    <mergeCell ref="E333:G333"/>
    <mergeCell ref="J333:L333"/>
    <mergeCell ref="A335:D335"/>
    <mergeCell ref="A336:D336"/>
    <mergeCell ref="E335:G335"/>
    <mergeCell ref="J335:L335"/>
    <mergeCell ref="E336:G336"/>
    <mergeCell ref="J336:L336"/>
    <mergeCell ref="A355:L356"/>
    <mergeCell ref="A11:N12"/>
    <mergeCell ref="E352:G352"/>
    <mergeCell ref="J352:L352"/>
    <mergeCell ref="E353:G353"/>
    <mergeCell ref="J353:L353"/>
    <mergeCell ref="E354:G354"/>
    <mergeCell ref="J354:L354"/>
    <mergeCell ref="E349:G349"/>
    <mergeCell ref="J349:L349"/>
    <mergeCell ref="A353:D353"/>
    <mergeCell ref="E347:G347"/>
    <mergeCell ref="J347:L347"/>
    <mergeCell ref="E348:G348"/>
    <mergeCell ref="J348:L348"/>
    <mergeCell ref="A350:D350"/>
    <mergeCell ref="A351:D351"/>
    <mergeCell ref="A347:D347"/>
    <mergeCell ref="A348:D348"/>
    <mergeCell ref="A349:D349"/>
    <mergeCell ref="E337:G337"/>
    <mergeCell ref="J337:L337"/>
    <mergeCell ref="E338:G338"/>
    <mergeCell ref="J338:L338"/>
    <mergeCell ref="E360:G360"/>
    <mergeCell ref="J360:L360"/>
    <mergeCell ref="A357:L358"/>
    <mergeCell ref="A359:D360"/>
    <mergeCell ref="E359:I359"/>
    <mergeCell ref="J359:N359"/>
    <mergeCell ref="E361:G361"/>
    <mergeCell ref="J361:L361"/>
    <mergeCell ref="E362:G362"/>
    <mergeCell ref="J362:L362"/>
    <mergeCell ref="A361:D361"/>
    <mergeCell ref="A362:D362"/>
    <mergeCell ref="E363:G363"/>
    <mergeCell ref="J363:L363"/>
    <mergeCell ref="E364:G364"/>
    <mergeCell ref="J364:L364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39:D339"/>
    <mergeCell ref="A341:L342"/>
    <mergeCell ref="A343:L344"/>
    <mergeCell ref="A345:D346"/>
    <mergeCell ref="E345:I345"/>
    <mergeCell ref="J345:N345"/>
    <mergeCell ref="E340:G340"/>
    <mergeCell ref="J340:L340"/>
    <mergeCell ref="E346:G346"/>
    <mergeCell ref="J346:L346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E21:G21 E20 E30:G32 J30:L32 E40:G47 J40:L49 J50:L53 E50:G53 E61:G68 J62:L69 E77:G82 J77:L79 J90:L93 E101:G108 J101:L110 E111:G135 J112:L135 E143:G148 E156:G173 J156:L175 E183:G202 J183:L205 E213:G227 J214:L228 E236:G244 J236:L244 E252:G260 J253:L261 E269:G277 J270:L278 J286:L294 E286:G293 E302:G310 J302:L307 E318:G324 J318:L324 E332:G339 J332:L338 E347:G353 J347:L353 J361:L363 E22 J20:L22 E90:G92 M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Must ja tsingitud liitmik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2016-01-07T10:17:23Z</cp:lastPrinted>
  <dcterms:created xsi:type="dcterms:W3CDTF">1998-09-21T07:16:11Z</dcterms:created>
  <dcterms:modified xsi:type="dcterms:W3CDTF">2018-01-12T14:41:33Z</dcterms:modified>
</cp:coreProperties>
</file>