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VSH RST pressliitmikud-EU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<sst xmlns="http://schemas.openxmlformats.org/spreadsheetml/2006/main" count="827" uniqueCount="550">
  <si>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</si>
  <si>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</si>
  <si>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</si>
  <si>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</si>
  <si>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</si>
  <si>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</si>
  <si>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</si>
  <si>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</si>
  <si>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</si>
  <si>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</si>
  <si>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</si>
  <si>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</si>
  <si>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</si>
  <si>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</si>
  <si>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</si>
  <si>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</si>
  <si>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</si>
  <si>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</si>
  <si>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VSH RST torud ja pressliitmikud</t>
  </si>
  <si>
    <t>Hind 1 jm</t>
  </si>
  <si>
    <t>Kood</t>
  </si>
  <si>
    <t>Mõõt</t>
  </si>
  <si>
    <t>VS27500015</t>
  </si>
  <si>
    <t>15 x 1,0 mm</t>
  </si>
  <si>
    <t>VS27500018</t>
  </si>
  <si>
    <t>18 x 1,0 mm</t>
  </si>
  <si>
    <t>VS27500022</t>
  </si>
  <si>
    <t>22 x 1,2 mm</t>
  </si>
  <si>
    <t>VS27500028</t>
  </si>
  <si>
    <t>28 x 1,2 mm</t>
  </si>
  <si>
    <t>VS27500035</t>
  </si>
  <si>
    <t>35 x 1,5 mm</t>
  </si>
  <si>
    <t>VS27500042</t>
  </si>
  <si>
    <t>42 x 1,5 mm</t>
  </si>
  <si>
    <t>VS27500054</t>
  </si>
  <si>
    <t>54 x 1,5 mm</t>
  </si>
  <si>
    <t>VS27500076</t>
  </si>
  <si>
    <t>76,1 x 2,0 mm</t>
  </si>
  <si>
    <t>VS27500089</t>
  </si>
  <si>
    <t>88,9 x 2,0 mm</t>
  </si>
  <si>
    <t>VS27500108</t>
  </si>
  <si>
    <t>108 x 2,0 mm</t>
  </si>
  <si>
    <t>VS27520015</t>
  </si>
  <si>
    <t>VS27520018</t>
  </si>
  <si>
    <t>VS27520022</t>
  </si>
  <si>
    <t>VS27520028</t>
  </si>
  <si>
    <t>VS27520035</t>
  </si>
  <si>
    <t>VS27520042</t>
  </si>
  <si>
    <t>VS27520054</t>
  </si>
  <si>
    <t>VS27530015</t>
  </si>
  <si>
    <t>VS27530018</t>
  </si>
  <si>
    <t>VS27530022</t>
  </si>
  <si>
    <t>VS27530028</t>
  </si>
  <si>
    <t>VS27530035</t>
  </si>
  <si>
    <t>VS27530042</t>
  </si>
  <si>
    <t>VS27530054</t>
  </si>
  <si>
    <t>Kaksikmuhv</t>
  </si>
  <si>
    <t>VS27010015</t>
  </si>
  <si>
    <t>15 x 15 mm</t>
  </si>
  <si>
    <t>VS27010018</t>
  </si>
  <si>
    <t>18 x 18 mm</t>
  </si>
  <si>
    <t>VS27010022</t>
  </si>
  <si>
    <t>22 x 22 mm</t>
  </si>
  <si>
    <t>VS27010028</t>
  </si>
  <si>
    <t>28 x 28 mm</t>
  </si>
  <si>
    <t>VS27010035</t>
  </si>
  <si>
    <t>35 x 35 mm</t>
  </si>
  <si>
    <t>VS27010042</t>
  </si>
  <si>
    <t>42 x 42 mm</t>
  </si>
  <si>
    <t>VS27010054</t>
  </si>
  <si>
    <t>54 x 54 mm</t>
  </si>
  <si>
    <t>VS27010076</t>
  </si>
  <si>
    <t>76,1 x 76,1 mm</t>
  </si>
  <si>
    <t>VS27010089</t>
  </si>
  <si>
    <t>88,9 x 88,9 mm</t>
  </si>
  <si>
    <t>VS27010108</t>
  </si>
  <si>
    <t>108 x 108 mm</t>
  </si>
  <si>
    <t>Liitmik sisekeermega</t>
  </si>
  <si>
    <t>VS27021515</t>
  </si>
  <si>
    <t>15 x 1/2"</t>
  </si>
  <si>
    <t>VS27021520</t>
  </si>
  <si>
    <t>15 x 3/4"</t>
  </si>
  <si>
    <t>VS27021815</t>
  </si>
  <si>
    <t>18 x 1/2"</t>
  </si>
  <si>
    <t>VS27021820</t>
  </si>
  <si>
    <t>18 x 3/4"</t>
  </si>
  <si>
    <t>VS27022215</t>
  </si>
  <si>
    <t>22 x 1/2"</t>
  </si>
  <si>
    <t>VS27022220</t>
  </si>
  <si>
    <t>22 x 3/4"</t>
  </si>
  <si>
    <t>VS27022225</t>
  </si>
  <si>
    <t>22 x 1"</t>
  </si>
  <si>
    <t>VS27022820</t>
  </si>
  <si>
    <t>28 x 3/4"</t>
  </si>
  <si>
    <t>VS27022825</t>
  </si>
  <si>
    <t>28 x 1"</t>
  </si>
  <si>
    <t>VS27022832</t>
  </si>
  <si>
    <t>28 x 1 1/4"</t>
  </si>
  <si>
    <t>VS27023525</t>
  </si>
  <si>
    <t>35 x 1"</t>
  </si>
  <si>
    <t>VS27023532</t>
  </si>
  <si>
    <t>35 x 1 1/4"</t>
  </si>
  <si>
    <t>VS27023540</t>
  </si>
  <si>
    <t>35 x 1 1/2"</t>
  </si>
  <si>
    <t>VS27024232</t>
  </si>
  <si>
    <t>42 x 1 1/4"</t>
  </si>
  <si>
    <t>VS27024240</t>
  </si>
  <si>
    <t>42 x 1 1/2"</t>
  </si>
  <si>
    <t>VS27025440</t>
  </si>
  <si>
    <t>54 x 1 1/2"</t>
  </si>
  <si>
    <t>VS27025450</t>
  </si>
  <si>
    <t>54 x 2"</t>
  </si>
  <si>
    <t>Liugmuhv</t>
  </si>
  <si>
    <t>VS27030015</t>
  </si>
  <si>
    <t>VS27030018</t>
  </si>
  <si>
    <t>VS27030022</t>
  </si>
  <si>
    <t>VS27030028</t>
  </si>
  <si>
    <t>VS27030035</t>
  </si>
  <si>
    <t>VS27030042</t>
  </si>
  <si>
    <t>VS27030054</t>
  </si>
  <si>
    <t>VS27030076</t>
  </si>
  <si>
    <t>VS27030089</t>
  </si>
  <si>
    <t>VS27030108</t>
  </si>
  <si>
    <t>Liitmik sisekeermega, pöörlev mutter</t>
  </si>
  <si>
    <t>VS27041520</t>
  </si>
  <si>
    <t>VS27041820</t>
  </si>
  <si>
    <t>VS27042225</t>
  </si>
  <si>
    <t>VS27042832</t>
  </si>
  <si>
    <t>VS27043540</t>
  </si>
  <si>
    <t>VS27044240</t>
  </si>
  <si>
    <t>42 x 1 3/4"</t>
  </si>
  <si>
    <t>VS27045450</t>
  </si>
  <si>
    <t>54 x 2 3/8"</t>
  </si>
  <si>
    <t>Liitmik väliskeermega</t>
  </si>
  <si>
    <t>VS27051515</t>
  </si>
  <si>
    <t>VS27051520</t>
  </si>
  <si>
    <t>VS27051815</t>
  </si>
  <si>
    <t>VS27051820</t>
  </si>
  <si>
    <t>VS27052215</t>
  </si>
  <si>
    <t>VS27052220</t>
  </si>
  <si>
    <t>VS27052225</t>
  </si>
  <si>
    <t>VS27052820</t>
  </si>
  <si>
    <t>VS27052825</t>
  </si>
  <si>
    <t>VS27052832</t>
  </si>
  <si>
    <t>VS27053525</t>
  </si>
  <si>
    <t>VS27053532</t>
  </si>
  <si>
    <t>VS27053540</t>
  </si>
  <si>
    <t>VS27054232</t>
  </si>
  <si>
    <t>VS27054240</t>
  </si>
  <si>
    <t>VS27055440</t>
  </si>
  <si>
    <t>VS27055450</t>
  </si>
  <si>
    <t>VS27057665</t>
  </si>
  <si>
    <t>76,1 x 2 1/2"</t>
  </si>
  <si>
    <t>VS27058980</t>
  </si>
  <si>
    <t>88,9 x 3"</t>
  </si>
  <si>
    <t>Üleminek, toru x muhv</t>
  </si>
  <si>
    <t>VS27071815</t>
  </si>
  <si>
    <t>18 x 15 mm</t>
  </si>
  <si>
    <t>VS27072215</t>
  </si>
  <si>
    <t>22 x 15 mm</t>
  </si>
  <si>
    <t>VS27072218</t>
  </si>
  <si>
    <t>22 x 18 mm</t>
  </si>
  <si>
    <t>VS27072815</t>
  </si>
  <si>
    <t>28 x 15 mm</t>
  </si>
  <si>
    <t>VS27072818</t>
  </si>
  <si>
    <t>28 x 18 mm</t>
  </si>
  <si>
    <t>VS27072822</t>
  </si>
  <si>
    <t>28 x 22 mm</t>
  </si>
  <si>
    <t>VS27073515</t>
  </si>
  <si>
    <t>35 x 15 mm</t>
  </si>
  <si>
    <t>VS27073518</t>
  </si>
  <si>
    <t>35 x 18 mm</t>
  </si>
  <si>
    <t>VS27073522</t>
  </si>
  <si>
    <t>35 x 22 mm</t>
  </si>
  <si>
    <t>VS27073528</t>
  </si>
  <si>
    <t>35 x 28 mm</t>
  </si>
  <si>
    <t>VS27074215</t>
  </si>
  <si>
    <t>42 x 15 mm</t>
  </si>
  <si>
    <t>VS27074218</t>
  </si>
  <si>
    <t>42 x 18 mm</t>
  </si>
  <si>
    <t>VS27074222</t>
  </si>
  <si>
    <t>42 x 22 mm</t>
  </si>
  <si>
    <t>VS27074228</t>
  </si>
  <si>
    <t>42 x 28 mm</t>
  </si>
  <si>
    <t>VS27074235</t>
  </si>
  <si>
    <t>42 x 35 mm</t>
  </si>
  <si>
    <t>VS27075415</t>
  </si>
  <si>
    <t>54 x 15 mm</t>
  </si>
  <si>
    <t>VS27075418</t>
  </si>
  <si>
    <t>54 x 18 mm</t>
  </si>
  <si>
    <t>VS27075422</t>
  </si>
  <si>
    <t>54 x 22 mm</t>
  </si>
  <si>
    <t>VS27075428</t>
  </si>
  <si>
    <t>54 x 28 mm</t>
  </si>
  <si>
    <t>VS27075435</t>
  </si>
  <si>
    <t>54 x 35 mm</t>
  </si>
  <si>
    <t>VS27075442</t>
  </si>
  <si>
    <t>54 x 42 mm</t>
  </si>
  <si>
    <t>VS27077642</t>
  </si>
  <si>
    <t>76,1 x 42 mm</t>
  </si>
  <si>
    <t>VS27077654</t>
  </si>
  <si>
    <t>76,1 x 54 mm</t>
  </si>
  <si>
    <t>VS27078954</t>
  </si>
  <si>
    <t>88,9 x 54 mm</t>
  </si>
  <si>
    <t>VS27078976</t>
  </si>
  <si>
    <t>88,9 x 76,1 mm</t>
  </si>
  <si>
    <t>VS27079954</t>
  </si>
  <si>
    <t>108 x 54 mm</t>
  </si>
  <si>
    <t>VS27079976</t>
  </si>
  <si>
    <t>108 x 76,1 mm</t>
  </si>
  <si>
    <t>VS27079989</t>
  </si>
  <si>
    <t>108 x 88,9 mm</t>
  </si>
  <si>
    <t>Põlv 90°, 2 muhviga</t>
  </si>
  <si>
    <t>VS27080015</t>
  </si>
  <si>
    <t>VS27080018</t>
  </si>
  <si>
    <t>VS27080022</t>
  </si>
  <si>
    <t>VS27080028</t>
  </si>
  <si>
    <t>VS27080035</t>
  </si>
  <si>
    <t>VS27080042</t>
  </si>
  <si>
    <t>VS27080054</t>
  </si>
  <si>
    <t>VS27080076</t>
  </si>
  <si>
    <t>VS27080089</t>
  </si>
  <si>
    <t>VS27080108</t>
  </si>
  <si>
    <t>Põlv 90°, sisekeermega</t>
  </si>
  <si>
    <t>VS27091515</t>
  </si>
  <si>
    <t>VS27091815</t>
  </si>
  <si>
    <t>VS27092220</t>
  </si>
  <si>
    <t>VS27092825</t>
  </si>
  <si>
    <t>VS27093532</t>
  </si>
  <si>
    <t>Põlv 90°, sisekeermega ( ilma pressmuhvita )</t>
  </si>
  <si>
    <t>VS27101515</t>
  </si>
  <si>
    <t>Põlv 90°, 1 muhviga</t>
  </si>
  <si>
    <t>VS27110015</t>
  </si>
  <si>
    <t>VS27110018</t>
  </si>
  <si>
    <t>VS27110022</t>
  </si>
  <si>
    <t>VS27110028</t>
  </si>
  <si>
    <t>VS27110035</t>
  </si>
  <si>
    <t>VS27110042</t>
  </si>
  <si>
    <t>VS27110054</t>
  </si>
  <si>
    <t>VS27110076</t>
  </si>
  <si>
    <t>VS27110089</t>
  </si>
  <si>
    <t>VS27110108</t>
  </si>
  <si>
    <t>Põlv 45°, 1 muhviga</t>
  </si>
  <si>
    <t>VS27120015</t>
  </si>
  <si>
    <t>VS27120018</t>
  </si>
  <si>
    <t>VS27120022</t>
  </si>
  <si>
    <t>VS27120028</t>
  </si>
  <si>
    <t>VS27120035</t>
  </si>
  <si>
    <t>VS27120042</t>
  </si>
  <si>
    <t>VS27120054</t>
  </si>
  <si>
    <t>VS27120076</t>
  </si>
  <si>
    <t>VS27120089</t>
  </si>
  <si>
    <t>VS27120108</t>
  </si>
  <si>
    <t>Põlv 45°, 2 muhviga</t>
  </si>
  <si>
    <t>VS27130015</t>
  </si>
  <si>
    <t>VS27130018</t>
  </si>
  <si>
    <t>VS27130022</t>
  </si>
  <si>
    <t>VS27130028</t>
  </si>
  <si>
    <t>VS27130035</t>
  </si>
  <si>
    <t>VS27130042</t>
  </si>
  <si>
    <t>VS27130054</t>
  </si>
  <si>
    <t>VS27130076</t>
  </si>
  <si>
    <t>VS27130089</t>
  </si>
  <si>
    <t>VS27130108</t>
  </si>
  <si>
    <t>Kolmik</t>
  </si>
  <si>
    <t>VS27140015</t>
  </si>
  <si>
    <t>15 x 15 x 15 mm</t>
  </si>
  <si>
    <t>VS27140018</t>
  </si>
  <si>
    <t>18 x 18 x 18 mm</t>
  </si>
  <si>
    <t>VS27140022</t>
  </si>
  <si>
    <t>22 x 22 x 22 mm</t>
  </si>
  <si>
    <t>VS27140028</t>
  </si>
  <si>
    <t>28 x 28 x 28 mm</t>
  </si>
  <si>
    <t>VS27140035</t>
  </si>
  <si>
    <t>35 x 35 x 35 mm</t>
  </si>
  <si>
    <t>VS27140042</t>
  </si>
  <si>
    <t>42 x 42 x 42 mm</t>
  </si>
  <si>
    <t>VS27140054</t>
  </si>
  <si>
    <t>54 x 54 x 54 mm</t>
  </si>
  <si>
    <t>VS27140076</t>
  </si>
  <si>
    <t>76,1 x 76,1 x 76,1 mm</t>
  </si>
  <si>
    <t>VS27140089</t>
  </si>
  <si>
    <t>88,9 x 88,9 x 88,9 mm</t>
  </si>
  <si>
    <t>VS27140108</t>
  </si>
  <si>
    <t>108 x 108 x 108 mm</t>
  </si>
  <si>
    <t>Ülemineku kolmik</t>
  </si>
  <si>
    <t>VS27151815</t>
  </si>
  <si>
    <t>18 x 15 x 18 mm</t>
  </si>
  <si>
    <t>VS27152215</t>
  </si>
  <si>
    <t>22 x 15 x 22 mm</t>
  </si>
  <si>
    <t>VS27152218</t>
  </si>
  <si>
    <t>22 x 18 x 22 mm</t>
  </si>
  <si>
    <t>VS27152815</t>
  </si>
  <si>
    <t>28 x 15 x 28 mm</t>
  </si>
  <si>
    <t>VS27152818</t>
  </si>
  <si>
    <t>28 x 18 x 28 mm</t>
  </si>
  <si>
    <t>VS27152822</t>
  </si>
  <si>
    <t>28 x 22 x 28 mm</t>
  </si>
  <si>
    <t>VS27153515</t>
  </si>
  <si>
    <t>35 x 15 x 35 mm</t>
  </si>
  <si>
    <t>VS27153518</t>
  </si>
  <si>
    <t>35 x 18 x 35 mm</t>
  </si>
  <si>
    <t>VS27153522</t>
  </si>
  <si>
    <t>35 x 22 x 35 mm</t>
  </si>
  <si>
    <t>VS27153528</t>
  </si>
  <si>
    <t>35 x 28 x 35 mm</t>
  </si>
  <si>
    <t>VS27154222</t>
  </si>
  <si>
    <t>42 x 22 x 42 mm</t>
  </si>
  <si>
    <t>VS27154228</t>
  </si>
  <si>
    <t>42 x 28 x 42 mm</t>
  </si>
  <si>
    <t>VS27154235</t>
  </si>
  <si>
    <t>42 x 35 x 42 mm</t>
  </si>
  <si>
    <t>VS27155422</t>
  </si>
  <si>
    <t>54 x 22 x 54 mm</t>
  </si>
  <si>
    <t>VS27155428</t>
  </si>
  <si>
    <t>54 x 28 x 54 mm</t>
  </si>
  <si>
    <t>VS27155435</t>
  </si>
  <si>
    <t>54 x 35 x 54 mm</t>
  </si>
  <si>
    <t>VS27155442</t>
  </si>
  <si>
    <t>54 x 42 x 54 mm</t>
  </si>
  <si>
    <t>VS27157622</t>
  </si>
  <si>
    <t>76,1 x 22 x 76,1 mm</t>
  </si>
  <si>
    <t>VS27157628</t>
  </si>
  <si>
    <t>76,1 x 28 x 76,1 mm</t>
  </si>
  <si>
    <t>VS27157635</t>
  </si>
  <si>
    <t>76,1 x 35 x 76,1 mm</t>
  </si>
  <si>
    <t>VS27157642</t>
  </si>
  <si>
    <t>76,1 x 42 x 76,1 mm</t>
  </si>
  <si>
    <t>VS27157654</t>
  </si>
  <si>
    <t>76,1 x 54 x 76,1 mm</t>
  </si>
  <si>
    <t>VS27158922</t>
  </si>
  <si>
    <t>88,9 x 22 x 88,9 mm</t>
  </si>
  <si>
    <t>VS27158928</t>
  </si>
  <si>
    <t>88,9 x 28 x 88,9 mm</t>
  </si>
  <si>
    <t>VS27158935</t>
  </si>
  <si>
    <t>88,9 x 35 x 88,9 mm</t>
  </si>
  <si>
    <t>VS27158942</t>
  </si>
  <si>
    <t>88,9 x 42 x 88,9 mm</t>
  </si>
  <si>
    <t>VS27158954</t>
  </si>
  <si>
    <t>88,9 x 54 x 88,9 mm</t>
  </si>
  <si>
    <t>VS27158976</t>
  </si>
  <si>
    <t>88,9 x 76,1 x 88,9 mm</t>
  </si>
  <si>
    <t>VS27159922</t>
  </si>
  <si>
    <t>108 x 22 x 108 mm</t>
  </si>
  <si>
    <t>VS27159928</t>
  </si>
  <si>
    <t>108 x 28 x 108 mm</t>
  </si>
  <si>
    <t>VS27159935</t>
  </si>
  <si>
    <t>108 x 35 x 108 mm</t>
  </si>
  <si>
    <t>VS27159942</t>
  </si>
  <si>
    <t>108 x 42 x 108 mm</t>
  </si>
  <si>
    <t>VS27159954</t>
  </si>
  <si>
    <t>108 x 54 x 108 mm</t>
  </si>
  <si>
    <t>VS27159976</t>
  </si>
  <si>
    <t>108 x 76,1 x 108 mm</t>
  </si>
  <si>
    <t>VS27159989</t>
  </si>
  <si>
    <t>108 x 88,9 x 108 mm</t>
  </si>
  <si>
    <t>Kraanipõlv</t>
  </si>
  <si>
    <t>VS27161515</t>
  </si>
  <si>
    <t>VS27161815</t>
  </si>
  <si>
    <t>VS27162220</t>
  </si>
  <si>
    <t>Üleviik ilma muhviteta</t>
  </si>
  <si>
    <t>VS27170015</t>
  </si>
  <si>
    <t>VS27170018</t>
  </si>
  <si>
    <t>VS27170022</t>
  </si>
  <si>
    <t>VS27170028</t>
  </si>
  <si>
    <t>Kolmik, sisekeermega</t>
  </si>
  <si>
    <t>VS27181515</t>
  </si>
  <si>
    <t>15 x 1/2" x 15 mm</t>
  </si>
  <si>
    <t>VS27181815</t>
  </si>
  <si>
    <t>18 x 1/2" x 18 mm</t>
  </si>
  <si>
    <t>VS27181820</t>
  </si>
  <si>
    <t>18 x 3/4" x 18 mm</t>
  </si>
  <si>
    <t>VS27182215</t>
  </si>
  <si>
    <t>22 x 1/2" x 22 mm</t>
  </si>
  <si>
    <t>VS27182220</t>
  </si>
  <si>
    <t>22 x 3/4" x 22 mm</t>
  </si>
  <si>
    <t>VS27182815</t>
  </si>
  <si>
    <t>28 x 1/2" x 28 mm</t>
  </si>
  <si>
    <t>VS27182820</t>
  </si>
  <si>
    <t>28 x 3/4" x 28 mm</t>
  </si>
  <si>
    <t>VS27183515</t>
  </si>
  <si>
    <t>35 x 1/2" x 35 mm</t>
  </si>
  <si>
    <t>VS27183520</t>
  </si>
  <si>
    <t>35 x 3/4" x 35 mm</t>
  </si>
  <si>
    <t>VS27184215</t>
  </si>
  <si>
    <t>42 x 1/2" x 42 mm</t>
  </si>
  <si>
    <t>VS27184220</t>
  </si>
  <si>
    <t>42 x 3/4" x 42 mm</t>
  </si>
  <si>
    <t>VS27185415</t>
  </si>
  <si>
    <t>54 x 1/2" x 54 mm</t>
  </si>
  <si>
    <t>VS27185420</t>
  </si>
  <si>
    <t>54 x 3/4" x 54 mm</t>
  </si>
  <si>
    <t>VS27185450</t>
  </si>
  <si>
    <t>54 x 2" x 54 mm</t>
  </si>
  <si>
    <t>VS27187620</t>
  </si>
  <si>
    <t>76,1 x 3/4" x 76,1 mm</t>
  </si>
  <si>
    <t>VS27187650</t>
  </si>
  <si>
    <t>76,1 x 2" x 76,1 mm</t>
  </si>
  <si>
    <t>VS27188920</t>
  </si>
  <si>
    <t>88,9 x 3/4" x 88,9 mm</t>
  </si>
  <si>
    <t>VS27188950</t>
  </si>
  <si>
    <t>88,9 x 2" x 88,9 mm</t>
  </si>
  <si>
    <t>VS27189920</t>
  </si>
  <si>
    <t>108 x 3/4" x 108 mm</t>
  </si>
  <si>
    <t>VS27189950</t>
  </si>
  <si>
    <t>108 x 2" x 108 mm</t>
  </si>
  <si>
    <t>Läbivooli kraanipõlv</t>
  </si>
  <si>
    <t>Põlv 15°, ilma muhviteta</t>
  </si>
  <si>
    <t>VS27220028</t>
  </si>
  <si>
    <t>VS27220035</t>
  </si>
  <si>
    <t>VS27220042</t>
  </si>
  <si>
    <t>VS27220054</t>
  </si>
  <si>
    <t>Põlv 30°, ilma muhviteta</t>
  </si>
  <si>
    <t>VS27230028</t>
  </si>
  <si>
    <t>VS27230035</t>
  </si>
  <si>
    <t>VS27230042</t>
  </si>
  <si>
    <t>VS27230054</t>
  </si>
  <si>
    <t>Põlv 60°, ilma muhviteta</t>
  </si>
  <si>
    <t>VS27240028</t>
  </si>
  <si>
    <t>VS27240035</t>
  </si>
  <si>
    <t>VS27240042</t>
  </si>
  <si>
    <t>VS27240054</t>
  </si>
  <si>
    <t>Põlv 90°, ilma muhviteta</t>
  </si>
  <si>
    <t>VS27250015</t>
  </si>
  <si>
    <t>VS27250018</t>
  </si>
  <si>
    <t>VS27250022</t>
  </si>
  <si>
    <t>VS27250028</t>
  </si>
  <si>
    <t>VS27250035</t>
  </si>
  <si>
    <t>VS27250042</t>
  </si>
  <si>
    <t>VS27250054</t>
  </si>
  <si>
    <t>Üleminek äärikule PN10/16</t>
  </si>
  <si>
    <t>VS27261515</t>
  </si>
  <si>
    <t>DN15 x 15 mm</t>
  </si>
  <si>
    <t>VS27261815</t>
  </si>
  <si>
    <t>DN15 x 18 mm</t>
  </si>
  <si>
    <t>VS27262220</t>
  </si>
  <si>
    <t>DN20 x 22 mm</t>
  </si>
  <si>
    <t>VS27262825</t>
  </si>
  <si>
    <t>DN25 x 28 mm</t>
  </si>
  <si>
    <t>VS27263532</t>
  </si>
  <si>
    <t>DN32 x 35 mm</t>
  </si>
  <si>
    <t>VS27264240</t>
  </si>
  <si>
    <t>DN40 x 42 mm</t>
  </si>
  <si>
    <t>VS27265450</t>
  </si>
  <si>
    <t>DN50 x 54 mm</t>
  </si>
  <si>
    <t>VS27267665</t>
  </si>
  <si>
    <t>DN65 x 76,1 mm</t>
  </si>
  <si>
    <t>VS27268980</t>
  </si>
  <si>
    <t>DN80 x 88,9 mm</t>
  </si>
  <si>
    <t>VS27269999</t>
  </si>
  <si>
    <t>DN100 x 108 mm</t>
  </si>
  <si>
    <t>Põlv 90°, väliskeermega</t>
  </si>
  <si>
    <t>VS27281515</t>
  </si>
  <si>
    <t>VS27281815</t>
  </si>
  <si>
    <t>VS27282220</t>
  </si>
  <si>
    <t>VS27282825</t>
  </si>
  <si>
    <t>VS27283532</t>
  </si>
  <si>
    <t>VS27284240</t>
  </si>
  <si>
    <t>VS27285450</t>
  </si>
  <si>
    <t>Kork</t>
  </si>
  <si>
    <t>VS27290015</t>
  </si>
  <si>
    <t>15 mm</t>
  </si>
  <si>
    <t>VS27290018</t>
  </si>
  <si>
    <t>18 mm</t>
  </si>
  <si>
    <t>VS27290022</t>
  </si>
  <si>
    <t>22 mm</t>
  </si>
  <si>
    <t>VS27290028</t>
  </si>
  <si>
    <t>28 mm</t>
  </si>
  <si>
    <t>VS27290035</t>
  </si>
  <si>
    <t>35 mm</t>
  </si>
  <si>
    <t>VS27290042</t>
  </si>
  <si>
    <t>42 mm</t>
  </si>
  <si>
    <t>VS27290054</t>
  </si>
  <si>
    <t>54 mm</t>
  </si>
  <si>
    <t>VS27290076</t>
  </si>
  <si>
    <t>76,1 mm</t>
  </si>
  <si>
    <t>VS27290089</t>
  </si>
  <si>
    <t>88,9 mm</t>
  </si>
  <si>
    <t>VS27290108</t>
  </si>
  <si>
    <t>108 mm</t>
  </si>
  <si>
    <t>Koonusliitmik, väliskeere</t>
  </si>
  <si>
    <t>VS27351515</t>
  </si>
  <si>
    <t>VS27351520</t>
  </si>
  <si>
    <t>VS27351815</t>
  </si>
  <si>
    <t>VS27351820</t>
  </si>
  <si>
    <t>VS27352215</t>
  </si>
  <si>
    <t>VS27352220</t>
  </si>
  <si>
    <t>VS27352225</t>
  </si>
  <si>
    <t>VS27352825</t>
  </si>
  <si>
    <t>VS27353532</t>
  </si>
  <si>
    <t>VS27354240</t>
  </si>
  <si>
    <t>VS27355450</t>
  </si>
  <si>
    <t>Üleminek ääriku alla</t>
  </si>
  <si>
    <t>VS27361530</t>
  </si>
  <si>
    <t>15 mm x 1 1/8"</t>
  </si>
  <si>
    <t>VS27361540</t>
  </si>
  <si>
    <t>15 mm x 1 1/2"</t>
  </si>
  <si>
    <t>VS27361832</t>
  </si>
  <si>
    <t>18 mm x 1 1/4"</t>
  </si>
  <si>
    <t>VS27361840</t>
  </si>
  <si>
    <t>18 mm x 1 1/2"</t>
  </si>
  <si>
    <t>VS27362232</t>
  </si>
  <si>
    <t>22 mm x 1 1/4"</t>
  </si>
  <si>
    <t>VS27362240</t>
  </si>
  <si>
    <t>22 mm x 1 1/2"</t>
  </si>
  <si>
    <t>VS27362840</t>
  </si>
  <si>
    <t>28 mm x 1 1/2"</t>
  </si>
  <si>
    <t>VS27363550</t>
  </si>
  <si>
    <t>35 mm x 2"</t>
  </si>
  <si>
    <t>VS27364255</t>
  </si>
  <si>
    <t>42 mm x 2 1/4"</t>
  </si>
  <si>
    <t>VS27365470</t>
  </si>
  <si>
    <t>54 mm x 2 3/4"</t>
  </si>
  <si>
    <t>Kraanipõlv, kõrge</t>
  </si>
  <si>
    <t>VS27371515</t>
  </si>
  <si>
    <t>VS27371815</t>
  </si>
  <si>
    <t>VS27372220</t>
  </si>
  <si>
    <t>Koonusliitmik, sisekeere</t>
  </si>
  <si>
    <t>VS27381515</t>
  </si>
  <si>
    <t>VS27381520</t>
  </si>
  <si>
    <t>VS27381815</t>
  </si>
  <si>
    <t>VS27381820</t>
  </si>
  <si>
    <t>VS27382220</t>
  </si>
  <si>
    <t>VS27382225</t>
  </si>
  <si>
    <t>VS27382825</t>
  </si>
  <si>
    <t>VS27383532</t>
  </si>
  <si>
    <t>VS27384240</t>
  </si>
  <si>
    <t>VS27385450</t>
  </si>
  <si>
    <t>Õhukeseseinaline roostevabatoru 1.4401 ( AISI 316 )</t>
  </si>
  <si>
    <t>28 x 1/2"</t>
  </si>
  <si>
    <t>35 x 1/2"</t>
  </si>
  <si>
    <t>35 x 3/4"</t>
  </si>
  <si>
    <t>VS27092215</t>
  </si>
  <si>
    <t>VS27092815</t>
  </si>
  <si>
    <t>VS27092820</t>
  </si>
  <si>
    <t>VS27093515</t>
  </si>
  <si>
    <t>VS27093520</t>
  </si>
  <si>
    <t>VS27093525</t>
  </si>
  <si>
    <t>VS27191515</t>
  </si>
  <si>
    <t>VS27182825</t>
  </si>
  <si>
    <t>28 x 1" x 28 mm</t>
  </si>
  <si>
    <t>VS27183525</t>
  </si>
  <si>
    <t>35 x 1" x 35 mm</t>
  </si>
  <si>
    <t>VS27184225</t>
  </si>
  <si>
    <t>42 x 1" x 42 mm</t>
  </si>
  <si>
    <t>VS27185425</t>
  </si>
  <si>
    <t>54 x 1" x 54 mm</t>
  </si>
  <si>
    <r>
      <t xml:space="preserve">Õhukeseseinaline roostevabatoru 1.4521 ( AISI 444 ) / </t>
    </r>
    <r>
      <rPr>
        <b/>
        <sz val="11"/>
        <color indexed="10"/>
        <rFont val="Times New Roman"/>
        <family val="1"/>
      </rPr>
      <t>TELLIMISEL</t>
    </r>
  </si>
  <si>
    <r>
      <t xml:space="preserve">Õhukeseseinaline roostevabatoru 1.4520 / </t>
    </r>
    <r>
      <rPr>
        <b/>
        <sz val="11"/>
        <color indexed="10"/>
        <rFont val="Times New Roman"/>
        <family val="1"/>
      </rPr>
      <t>TELLIMISEL</t>
    </r>
  </si>
  <si>
    <t>01.01.2014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</si>
</sst>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b/>
      <sz val="12"/>
      <name val="Tahoma"/>
      <family val="2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3" applyNumberFormat="0" applyAlignment="0" applyProtection="0"/>
    <xf numFmtId="0" fontId="12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</cellStyleXfs>
  <cellXfs count="8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17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22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28575</xdr:colOff>
      <xdr:row>1</xdr:row>
      <xdr:rowOff>28575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9525</xdr:rowOff>
    </xdr:from>
    <xdr:to>
      <xdr:col>3</xdr:col>
      <xdr:colOff>257175</xdr:colOff>
      <xdr:row>18</xdr:row>
      <xdr:rowOff>104775</xdr:rowOff>
    </xdr:to>
    <xdr:pic>
      <xdr:nvPicPr>
        <xdr:cNvPr id="2" name="Picture 9" descr="R%202750"/>
        <xdr:cNvPicPr preferRelativeResize="1">
          <a:picLocks noChangeAspect="1"/>
        </xdr:cNvPicPr>
      </xdr:nvPicPr>
      <xdr:blipFill>
        <a:blip r:embed="rId2"/>
        <a:srcRect l="6054" t="4666" r="6222" b="15051"/>
        <a:stretch>
          <a:fillRect/>
        </a:stretch>
      </xdr:blipFill>
      <xdr:spPr>
        <a:xfrm>
          <a:off x="38100" y="2733675"/>
          <a:ext cx="1162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26</xdr:row>
      <xdr:rowOff>19050</xdr:rowOff>
    </xdr:from>
    <xdr:to>
      <xdr:col>3</xdr:col>
      <xdr:colOff>238125</xdr:colOff>
      <xdr:row>31</xdr:row>
      <xdr:rowOff>47625</xdr:rowOff>
    </xdr:to>
    <xdr:pic>
      <xdr:nvPicPr>
        <xdr:cNvPr id="3" name="Picture 10" descr="R%202752"/>
        <xdr:cNvPicPr preferRelativeResize="1">
          <a:picLocks noChangeAspect="1"/>
        </xdr:cNvPicPr>
      </xdr:nvPicPr>
      <xdr:blipFill>
        <a:blip r:embed="rId3"/>
        <a:srcRect l="5239" t="8952" r="9606" b="17030"/>
        <a:stretch>
          <a:fillRect/>
        </a:stretch>
      </xdr:blipFill>
      <xdr:spPr>
        <a:xfrm>
          <a:off x="57150" y="5257800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0</xdr:rowOff>
    </xdr:from>
    <xdr:to>
      <xdr:col>3</xdr:col>
      <xdr:colOff>238125</xdr:colOff>
      <xdr:row>41</xdr:row>
      <xdr:rowOff>142875</xdr:rowOff>
    </xdr:to>
    <xdr:pic>
      <xdr:nvPicPr>
        <xdr:cNvPr id="4" name="Picture 11" descr="R%202753"/>
        <xdr:cNvPicPr preferRelativeResize="1">
          <a:picLocks noChangeAspect="1"/>
        </xdr:cNvPicPr>
      </xdr:nvPicPr>
      <xdr:blipFill>
        <a:blip r:embed="rId4"/>
        <a:srcRect l="6109" t="4277" r="9979" b="13034"/>
        <a:stretch>
          <a:fillRect/>
        </a:stretch>
      </xdr:blipFill>
      <xdr:spPr>
        <a:xfrm>
          <a:off x="76200" y="718185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9525</xdr:rowOff>
    </xdr:from>
    <xdr:to>
      <xdr:col>3</xdr:col>
      <xdr:colOff>257175</xdr:colOff>
      <xdr:row>50</xdr:row>
      <xdr:rowOff>152400</xdr:rowOff>
    </xdr:to>
    <xdr:pic>
      <xdr:nvPicPr>
        <xdr:cNvPr id="5" name="Picture 12" descr="R%202701"/>
        <xdr:cNvPicPr preferRelativeResize="1">
          <a:picLocks noChangeAspect="1"/>
        </xdr:cNvPicPr>
      </xdr:nvPicPr>
      <xdr:blipFill>
        <a:blip r:embed="rId5"/>
        <a:srcRect l="6443" t="16622" r="6185" b="14285"/>
        <a:stretch>
          <a:fillRect/>
        </a:stretch>
      </xdr:blipFill>
      <xdr:spPr>
        <a:xfrm>
          <a:off x="47625" y="913447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59</xdr:row>
      <xdr:rowOff>9525</xdr:rowOff>
    </xdr:from>
    <xdr:to>
      <xdr:col>3</xdr:col>
      <xdr:colOff>219075</xdr:colOff>
      <xdr:row>64</xdr:row>
      <xdr:rowOff>104775</xdr:rowOff>
    </xdr:to>
    <xdr:pic>
      <xdr:nvPicPr>
        <xdr:cNvPr id="6" name="Picture 13" descr="R%202702"/>
        <xdr:cNvPicPr preferRelativeResize="1">
          <a:picLocks noChangeAspect="1"/>
        </xdr:cNvPicPr>
      </xdr:nvPicPr>
      <xdr:blipFill>
        <a:blip r:embed="rId6"/>
        <a:srcRect l="8642" t="11203" r="10287" b="8921"/>
        <a:stretch>
          <a:fillRect/>
        </a:stretch>
      </xdr:blipFill>
      <xdr:spPr>
        <a:xfrm>
          <a:off x="95250" y="1164907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79</xdr:row>
      <xdr:rowOff>9525</xdr:rowOff>
    </xdr:from>
    <xdr:to>
      <xdr:col>3</xdr:col>
      <xdr:colOff>219075</xdr:colOff>
      <xdr:row>83</xdr:row>
      <xdr:rowOff>66675</xdr:rowOff>
    </xdr:to>
    <xdr:pic>
      <xdr:nvPicPr>
        <xdr:cNvPr id="7" name="Picture 14" descr="R%202703"/>
        <xdr:cNvPicPr preferRelativeResize="1">
          <a:picLocks noChangeAspect="1"/>
        </xdr:cNvPicPr>
      </xdr:nvPicPr>
      <xdr:blipFill>
        <a:blip r:embed="rId7"/>
        <a:srcRect l="7991" t="17391" r="11878" b="19129"/>
        <a:stretch>
          <a:fillRect/>
        </a:stretch>
      </xdr:blipFill>
      <xdr:spPr>
        <a:xfrm>
          <a:off x="104775" y="15497175"/>
          <a:ext cx="1057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92</xdr:row>
      <xdr:rowOff>0</xdr:rowOff>
    </xdr:from>
    <xdr:to>
      <xdr:col>3</xdr:col>
      <xdr:colOff>190500</xdr:colOff>
      <xdr:row>97</xdr:row>
      <xdr:rowOff>38100</xdr:rowOff>
    </xdr:to>
    <xdr:pic>
      <xdr:nvPicPr>
        <xdr:cNvPr id="8" name="Picture 15" descr="R%202704"/>
        <xdr:cNvPicPr preferRelativeResize="1">
          <a:picLocks noChangeAspect="1"/>
        </xdr:cNvPicPr>
      </xdr:nvPicPr>
      <xdr:blipFill>
        <a:blip r:embed="rId8"/>
        <a:srcRect l="10456" t="12280" r="14161" b="13597"/>
        <a:stretch>
          <a:fillRect/>
        </a:stretch>
      </xdr:blipFill>
      <xdr:spPr>
        <a:xfrm>
          <a:off x="142875" y="180022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102</xdr:row>
      <xdr:rowOff>0</xdr:rowOff>
    </xdr:from>
    <xdr:to>
      <xdr:col>3</xdr:col>
      <xdr:colOff>238125</xdr:colOff>
      <xdr:row>107</xdr:row>
      <xdr:rowOff>28575</xdr:rowOff>
    </xdr:to>
    <xdr:pic>
      <xdr:nvPicPr>
        <xdr:cNvPr id="9" name="Picture 16" descr="R%202705"/>
        <xdr:cNvPicPr preferRelativeResize="1">
          <a:picLocks noChangeAspect="1"/>
        </xdr:cNvPicPr>
      </xdr:nvPicPr>
      <xdr:blipFill>
        <a:blip r:embed="rId9"/>
        <a:srcRect l="8505" t="12467" r="6701" b="12207"/>
        <a:stretch>
          <a:fillRect/>
        </a:stretch>
      </xdr:blipFill>
      <xdr:spPr>
        <a:xfrm>
          <a:off x="66675" y="19945350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124</xdr:row>
      <xdr:rowOff>0</xdr:rowOff>
    </xdr:from>
    <xdr:to>
      <xdr:col>3</xdr:col>
      <xdr:colOff>266700</xdr:colOff>
      <xdr:row>129</xdr:row>
      <xdr:rowOff>38100</xdr:rowOff>
    </xdr:to>
    <xdr:pic>
      <xdr:nvPicPr>
        <xdr:cNvPr id="10" name="Picture 17" descr="R%202707"/>
        <xdr:cNvPicPr preferRelativeResize="1">
          <a:picLocks noChangeAspect="1"/>
        </xdr:cNvPicPr>
      </xdr:nvPicPr>
      <xdr:blipFill>
        <a:blip r:embed="rId10"/>
        <a:srcRect l="5250" t="13349" r="5000" b="12594"/>
        <a:stretch>
          <a:fillRect/>
        </a:stretch>
      </xdr:blipFill>
      <xdr:spPr>
        <a:xfrm>
          <a:off x="28575" y="2417445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155</xdr:row>
      <xdr:rowOff>0</xdr:rowOff>
    </xdr:from>
    <xdr:to>
      <xdr:col>3</xdr:col>
      <xdr:colOff>276225</xdr:colOff>
      <xdr:row>160</xdr:row>
      <xdr:rowOff>38100</xdr:rowOff>
    </xdr:to>
    <xdr:pic>
      <xdr:nvPicPr>
        <xdr:cNvPr id="11" name="Picture 18" descr="R%202708"/>
        <xdr:cNvPicPr preferRelativeResize="1">
          <a:picLocks noChangeAspect="1"/>
        </xdr:cNvPicPr>
      </xdr:nvPicPr>
      <xdr:blipFill>
        <a:blip r:embed="rId11"/>
        <a:srcRect l="4264" t="16523" r="5543" b="9657"/>
        <a:stretch>
          <a:fillRect/>
        </a:stretch>
      </xdr:blipFill>
      <xdr:spPr>
        <a:xfrm>
          <a:off x="28575" y="30118050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168</xdr:row>
      <xdr:rowOff>0</xdr:rowOff>
    </xdr:from>
    <xdr:to>
      <xdr:col>3</xdr:col>
      <xdr:colOff>142875</xdr:colOff>
      <xdr:row>172</xdr:row>
      <xdr:rowOff>142875</xdr:rowOff>
    </xdr:to>
    <xdr:pic>
      <xdr:nvPicPr>
        <xdr:cNvPr id="12" name="Picture 19" descr="R%202709"/>
        <xdr:cNvPicPr preferRelativeResize="1">
          <a:picLocks noChangeAspect="1"/>
        </xdr:cNvPicPr>
      </xdr:nvPicPr>
      <xdr:blipFill>
        <a:blip r:embed="rId12"/>
        <a:srcRect l="15158" t="17161" r="8210" b="13558"/>
        <a:stretch>
          <a:fillRect/>
        </a:stretch>
      </xdr:blipFill>
      <xdr:spPr>
        <a:xfrm>
          <a:off x="76200" y="32632650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181</xdr:row>
      <xdr:rowOff>114300</xdr:rowOff>
    </xdr:from>
    <xdr:to>
      <xdr:col>3</xdr:col>
      <xdr:colOff>152400</xdr:colOff>
      <xdr:row>184</xdr:row>
      <xdr:rowOff>161925</xdr:rowOff>
    </xdr:to>
    <xdr:pic>
      <xdr:nvPicPr>
        <xdr:cNvPr id="13" name="Picture 20" descr="R%202710"/>
        <xdr:cNvPicPr preferRelativeResize="1">
          <a:picLocks noChangeAspect="1"/>
        </xdr:cNvPicPr>
      </xdr:nvPicPr>
      <xdr:blipFill>
        <a:blip r:embed="rId13"/>
        <a:srcRect l="13792" t="31993" r="12341" b="21206"/>
        <a:stretch>
          <a:fillRect/>
        </a:stretch>
      </xdr:blipFill>
      <xdr:spPr>
        <a:xfrm>
          <a:off x="123825" y="352520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188</xdr:row>
      <xdr:rowOff>19050</xdr:rowOff>
    </xdr:from>
    <xdr:to>
      <xdr:col>3</xdr:col>
      <xdr:colOff>76200</xdr:colOff>
      <xdr:row>193</xdr:row>
      <xdr:rowOff>85725</xdr:rowOff>
    </xdr:to>
    <xdr:pic>
      <xdr:nvPicPr>
        <xdr:cNvPr id="14" name="Picture 21" descr="R%202711"/>
        <xdr:cNvPicPr preferRelativeResize="1">
          <a:picLocks noChangeAspect="1"/>
        </xdr:cNvPicPr>
      </xdr:nvPicPr>
      <xdr:blipFill>
        <a:blip r:embed="rId14"/>
        <a:srcRect l="14675" t="23023" r="22866" b="-172"/>
        <a:stretch>
          <a:fillRect/>
        </a:stretch>
      </xdr:blipFill>
      <xdr:spPr>
        <a:xfrm>
          <a:off x="200025" y="3653790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201</xdr:row>
      <xdr:rowOff>9525</xdr:rowOff>
    </xdr:from>
    <xdr:to>
      <xdr:col>3</xdr:col>
      <xdr:colOff>257175</xdr:colOff>
      <xdr:row>205</xdr:row>
      <xdr:rowOff>38100</xdr:rowOff>
    </xdr:to>
    <xdr:pic>
      <xdr:nvPicPr>
        <xdr:cNvPr id="15" name="Picture 22" descr="R%202712"/>
        <xdr:cNvPicPr preferRelativeResize="1">
          <a:picLocks noChangeAspect="1"/>
        </xdr:cNvPicPr>
      </xdr:nvPicPr>
      <xdr:blipFill>
        <a:blip r:embed="rId15"/>
        <a:srcRect l="6204" t="24000" r="6700" b="16999"/>
        <a:stretch>
          <a:fillRect/>
        </a:stretch>
      </xdr:blipFill>
      <xdr:spPr>
        <a:xfrm>
          <a:off x="47625" y="39042975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214</xdr:row>
      <xdr:rowOff>0</xdr:rowOff>
    </xdr:from>
    <xdr:to>
      <xdr:col>3</xdr:col>
      <xdr:colOff>190500</xdr:colOff>
      <xdr:row>218</xdr:row>
      <xdr:rowOff>104775</xdr:rowOff>
    </xdr:to>
    <xdr:pic>
      <xdr:nvPicPr>
        <xdr:cNvPr id="16" name="Picture 23" descr="R%202713"/>
        <xdr:cNvPicPr preferRelativeResize="1">
          <a:picLocks noChangeAspect="1"/>
        </xdr:cNvPicPr>
      </xdr:nvPicPr>
      <xdr:blipFill>
        <a:blip r:embed="rId16"/>
        <a:srcRect l="10833" t="16981" r="8958" b="18029"/>
        <a:stretch>
          <a:fillRect/>
        </a:stretch>
      </xdr:blipFill>
      <xdr:spPr>
        <a:xfrm>
          <a:off x="76200" y="4154805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227</xdr:row>
      <xdr:rowOff>0</xdr:rowOff>
    </xdr:from>
    <xdr:to>
      <xdr:col>3</xdr:col>
      <xdr:colOff>142875</xdr:colOff>
      <xdr:row>231</xdr:row>
      <xdr:rowOff>85725</xdr:rowOff>
    </xdr:to>
    <xdr:pic>
      <xdr:nvPicPr>
        <xdr:cNvPr id="17" name="Picture 24" descr="R%202714"/>
        <xdr:cNvPicPr preferRelativeResize="1">
          <a:picLocks noChangeAspect="1"/>
        </xdr:cNvPicPr>
      </xdr:nvPicPr>
      <xdr:blipFill>
        <a:blip r:embed="rId17"/>
        <a:srcRect l="12385" t="20092" r="14450" b="14781"/>
        <a:stretch>
          <a:fillRect/>
        </a:stretch>
      </xdr:blipFill>
      <xdr:spPr>
        <a:xfrm>
          <a:off x="114300" y="440626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240</xdr:row>
      <xdr:rowOff>9525</xdr:rowOff>
    </xdr:from>
    <xdr:to>
      <xdr:col>3</xdr:col>
      <xdr:colOff>257175</xdr:colOff>
      <xdr:row>245</xdr:row>
      <xdr:rowOff>9525</xdr:rowOff>
    </xdr:to>
    <xdr:pic>
      <xdr:nvPicPr>
        <xdr:cNvPr id="18" name="Picture 25" descr="R%202715"/>
        <xdr:cNvPicPr preferRelativeResize="1">
          <a:picLocks noChangeAspect="1"/>
        </xdr:cNvPicPr>
      </xdr:nvPicPr>
      <xdr:blipFill>
        <a:blip r:embed="rId18"/>
        <a:srcRect l="4089" t="14433" r="7975" b="12164"/>
        <a:stretch>
          <a:fillRect/>
        </a:stretch>
      </xdr:blipFill>
      <xdr:spPr>
        <a:xfrm>
          <a:off x="47625" y="4658677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272</xdr:row>
      <xdr:rowOff>76200</xdr:rowOff>
    </xdr:from>
    <xdr:to>
      <xdr:col>7</xdr:col>
      <xdr:colOff>257175</xdr:colOff>
      <xdr:row>272</xdr:row>
      <xdr:rowOff>152400</xdr:rowOff>
    </xdr:to>
    <xdr:pic>
      <xdr:nvPicPr>
        <xdr:cNvPr id="19" name="Picture 26" descr="R%202717"/>
        <xdr:cNvPicPr preferRelativeResize="1">
          <a:picLocks noChangeAspect="1"/>
        </xdr:cNvPicPr>
      </xdr:nvPicPr>
      <xdr:blipFill>
        <a:blip r:embed="rId19"/>
        <a:srcRect l="5984" t="23165" r="4632" b="18339"/>
        <a:stretch>
          <a:fillRect/>
        </a:stretch>
      </xdr:blipFill>
      <xdr:spPr>
        <a:xfrm>
          <a:off x="2333625" y="52749450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277</xdr:row>
      <xdr:rowOff>57150</xdr:rowOff>
    </xdr:from>
    <xdr:to>
      <xdr:col>3</xdr:col>
      <xdr:colOff>104775</xdr:colOff>
      <xdr:row>281</xdr:row>
      <xdr:rowOff>152400</xdr:rowOff>
    </xdr:to>
    <xdr:pic>
      <xdr:nvPicPr>
        <xdr:cNvPr id="20" name="Picture 27" descr="R%202716"/>
        <xdr:cNvPicPr preferRelativeResize="1">
          <a:picLocks noChangeAspect="1"/>
        </xdr:cNvPicPr>
      </xdr:nvPicPr>
      <xdr:blipFill>
        <a:blip r:embed="rId20"/>
        <a:srcRect l="17794" t="19104" r="18182" b="17349"/>
        <a:stretch>
          <a:fillRect/>
        </a:stretch>
      </xdr:blipFill>
      <xdr:spPr>
        <a:xfrm>
          <a:off x="200025" y="537114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284</xdr:row>
      <xdr:rowOff>104775</xdr:rowOff>
    </xdr:from>
    <xdr:to>
      <xdr:col>3</xdr:col>
      <xdr:colOff>257175</xdr:colOff>
      <xdr:row>288</xdr:row>
      <xdr:rowOff>104775</xdr:rowOff>
    </xdr:to>
    <xdr:pic>
      <xdr:nvPicPr>
        <xdr:cNvPr id="21" name="Picture 28" descr="R%202717"/>
        <xdr:cNvPicPr preferRelativeResize="1">
          <a:picLocks noChangeAspect="1"/>
        </xdr:cNvPicPr>
      </xdr:nvPicPr>
      <xdr:blipFill>
        <a:blip r:embed="rId19"/>
        <a:srcRect l="7246" t="23602" r="4347" b="18013"/>
        <a:stretch>
          <a:fillRect/>
        </a:stretch>
      </xdr:blipFill>
      <xdr:spPr>
        <a:xfrm>
          <a:off x="38100" y="55130700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292</xdr:row>
      <xdr:rowOff>9525</xdr:rowOff>
    </xdr:from>
    <xdr:to>
      <xdr:col>3</xdr:col>
      <xdr:colOff>266700</xdr:colOff>
      <xdr:row>296</xdr:row>
      <xdr:rowOff>76200</xdr:rowOff>
    </xdr:to>
    <xdr:pic>
      <xdr:nvPicPr>
        <xdr:cNvPr id="22" name="Picture 29" descr="R%202718"/>
        <xdr:cNvPicPr preferRelativeResize="1">
          <a:picLocks noChangeAspect="1"/>
        </xdr:cNvPicPr>
      </xdr:nvPicPr>
      <xdr:blipFill>
        <a:blip r:embed="rId21"/>
        <a:srcRect l="6118" t="15492" r="9616" b="20599"/>
        <a:stretch>
          <a:fillRect/>
        </a:stretch>
      </xdr:blipFill>
      <xdr:spPr>
        <a:xfrm>
          <a:off x="104775" y="566070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318</xdr:row>
      <xdr:rowOff>66675</xdr:rowOff>
    </xdr:from>
    <xdr:to>
      <xdr:col>3</xdr:col>
      <xdr:colOff>28575</xdr:colOff>
      <xdr:row>322</xdr:row>
      <xdr:rowOff>152400</xdr:rowOff>
    </xdr:to>
    <xdr:pic>
      <xdr:nvPicPr>
        <xdr:cNvPr id="23" name="Picture 30" descr="R%202719"/>
        <xdr:cNvPicPr preferRelativeResize="1">
          <a:picLocks noChangeAspect="1"/>
        </xdr:cNvPicPr>
      </xdr:nvPicPr>
      <xdr:blipFill>
        <a:blip r:embed="rId22"/>
        <a:srcRect l="17007" t="23117" r="16496" b="12500"/>
        <a:stretch>
          <a:fillRect/>
        </a:stretch>
      </xdr:blipFill>
      <xdr:spPr>
        <a:xfrm>
          <a:off x="95250" y="616458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326</xdr:row>
      <xdr:rowOff>47625</xdr:rowOff>
    </xdr:from>
    <xdr:to>
      <xdr:col>3</xdr:col>
      <xdr:colOff>219075</xdr:colOff>
      <xdr:row>329</xdr:row>
      <xdr:rowOff>76200</xdr:rowOff>
    </xdr:to>
    <xdr:pic>
      <xdr:nvPicPr>
        <xdr:cNvPr id="24" name="Picture 31" descr="R%202722"/>
        <xdr:cNvPicPr preferRelativeResize="1">
          <a:picLocks noChangeAspect="1"/>
        </xdr:cNvPicPr>
      </xdr:nvPicPr>
      <xdr:blipFill>
        <a:blip r:embed="rId23"/>
        <a:srcRect l="8126" t="30564" r="8657" b="25088"/>
        <a:stretch>
          <a:fillRect/>
        </a:stretch>
      </xdr:blipFill>
      <xdr:spPr>
        <a:xfrm>
          <a:off x="66675" y="63198375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333</xdr:row>
      <xdr:rowOff>47625</xdr:rowOff>
    </xdr:from>
    <xdr:to>
      <xdr:col>3</xdr:col>
      <xdr:colOff>257175</xdr:colOff>
      <xdr:row>336</xdr:row>
      <xdr:rowOff>28575</xdr:rowOff>
    </xdr:to>
    <xdr:pic>
      <xdr:nvPicPr>
        <xdr:cNvPr id="25" name="Picture 32" descr="R%202723"/>
        <xdr:cNvPicPr preferRelativeResize="1">
          <a:picLocks noChangeAspect="1"/>
        </xdr:cNvPicPr>
      </xdr:nvPicPr>
      <xdr:blipFill>
        <a:blip r:embed="rId24"/>
        <a:srcRect l="6051" t="28385" r="5763" b="29827"/>
        <a:stretch>
          <a:fillRect/>
        </a:stretch>
      </xdr:blipFill>
      <xdr:spPr>
        <a:xfrm>
          <a:off x="38100" y="64569975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340</xdr:row>
      <xdr:rowOff>38100</xdr:rowOff>
    </xdr:from>
    <xdr:to>
      <xdr:col>3</xdr:col>
      <xdr:colOff>266700</xdr:colOff>
      <xdr:row>343</xdr:row>
      <xdr:rowOff>0</xdr:rowOff>
    </xdr:to>
    <xdr:pic>
      <xdr:nvPicPr>
        <xdr:cNvPr id="26" name="Picture 33" descr="R%202724"/>
        <xdr:cNvPicPr preferRelativeResize="1">
          <a:picLocks noChangeAspect="1"/>
        </xdr:cNvPicPr>
      </xdr:nvPicPr>
      <xdr:blipFill>
        <a:blip r:embed="rId25"/>
        <a:srcRect l="4881" t="32125" r="6929" b="27244"/>
        <a:stretch>
          <a:fillRect/>
        </a:stretch>
      </xdr:blipFill>
      <xdr:spPr>
        <a:xfrm>
          <a:off x="57150" y="65932050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347</xdr:row>
      <xdr:rowOff>19050</xdr:rowOff>
    </xdr:from>
    <xdr:to>
      <xdr:col>3</xdr:col>
      <xdr:colOff>161925</xdr:colOff>
      <xdr:row>351</xdr:row>
      <xdr:rowOff>161925</xdr:rowOff>
    </xdr:to>
    <xdr:pic>
      <xdr:nvPicPr>
        <xdr:cNvPr id="27" name="Picture 34" descr="R%202725"/>
        <xdr:cNvPicPr preferRelativeResize="1">
          <a:picLocks noChangeAspect="1"/>
        </xdr:cNvPicPr>
      </xdr:nvPicPr>
      <xdr:blipFill>
        <a:blip r:embed="rId26"/>
        <a:srcRect l="9294" t="19145" r="15612" b="12268"/>
        <a:stretch>
          <a:fillRect/>
        </a:stretch>
      </xdr:blipFill>
      <xdr:spPr>
        <a:xfrm>
          <a:off x="114300" y="6728460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357</xdr:row>
      <xdr:rowOff>9525</xdr:rowOff>
    </xdr:from>
    <xdr:to>
      <xdr:col>3</xdr:col>
      <xdr:colOff>219075</xdr:colOff>
      <xdr:row>361</xdr:row>
      <xdr:rowOff>152400</xdr:rowOff>
    </xdr:to>
    <xdr:pic>
      <xdr:nvPicPr>
        <xdr:cNvPr id="28" name="Picture 35" descr="R%202726"/>
        <xdr:cNvPicPr preferRelativeResize="1">
          <a:picLocks noChangeAspect="1"/>
        </xdr:cNvPicPr>
      </xdr:nvPicPr>
      <xdr:blipFill>
        <a:blip r:embed="rId27"/>
        <a:srcRect l="9576" t="16574" r="10681" b="15469"/>
        <a:stretch>
          <a:fillRect/>
        </a:stretch>
      </xdr:blipFill>
      <xdr:spPr>
        <a:xfrm>
          <a:off x="104775" y="6921817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370</xdr:row>
      <xdr:rowOff>66675</xdr:rowOff>
    </xdr:from>
    <xdr:to>
      <xdr:col>3</xdr:col>
      <xdr:colOff>142875</xdr:colOff>
      <xdr:row>375</xdr:row>
      <xdr:rowOff>104775</xdr:rowOff>
    </xdr:to>
    <xdr:pic>
      <xdr:nvPicPr>
        <xdr:cNvPr id="29" name="Picture 36" descr="R%202728"/>
        <xdr:cNvPicPr preferRelativeResize="1">
          <a:picLocks noChangeAspect="1"/>
        </xdr:cNvPicPr>
      </xdr:nvPicPr>
      <xdr:blipFill>
        <a:blip r:embed="rId28"/>
        <a:srcRect l="17361" t="16317" r="16897" b="9091"/>
        <a:stretch>
          <a:fillRect/>
        </a:stretch>
      </xdr:blipFill>
      <xdr:spPr>
        <a:xfrm>
          <a:off x="219075" y="71789925"/>
          <a:ext cx="86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380</xdr:row>
      <xdr:rowOff>0</xdr:rowOff>
    </xdr:from>
    <xdr:to>
      <xdr:col>3</xdr:col>
      <xdr:colOff>142875</xdr:colOff>
      <xdr:row>384</xdr:row>
      <xdr:rowOff>180975</xdr:rowOff>
    </xdr:to>
    <xdr:pic>
      <xdr:nvPicPr>
        <xdr:cNvPr id="30" name="Picture 37" descr="R%202729"/>
        <xdr:cNvPicPr preferRelativeResize="1">
          <a:picLocks noChangeAspect="1"/>
        </xdr:cNvPicPr>
      </xdr:nvPicPr>
      <xdr:blipFill>
        <a:blip r:embed="rId29"/>
        <a:srcRect l="13604" t="15658" r="14663" b="13345"/>
        <a:stretch>
          <a:fillRect/>
        </a:stretch>
      </xdr:blipFill>
      <xdr:spPr>
        <a:xfrm>
          <a:off x="133350" y="736663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393</xdr:row>
      <xdr:rowOff>28575</xdr:rowOff>
    </xdr:from>
    <xdr:to>
      <xdr:col>3</xdr:col>
      <xdr:colOff>266700</xdr:colOff>
      <xdr:row>397</xdr:row>
      <xdr:rowOff>104775</xdr:rowOff>
    </xdr:to>
    <xdr:pic>
      <xdr:nvPicPr>
        <xdr:cNvPr id="31" name="Picture 40" descr="R%202735"/>
        <xdr:cNvPicPr preferRelativeResize="1">
          <a:picLocks noChangeAspect="1"/>
        </xdr:cNvPicPr>
      </xdr:nvPicPr>
      <xdr:blipFill>
        <a:blip r:embed="rId30"/>
        <a:srcRect l="4989" t="20159" r="5987" b="16966"/>
        <a:stretch>
          <a:fillRect/>
        </a:stretch>
      </xdr:blipFill>
      <xdr:spPr>
        <a:xfrm>
          <a:off x="38100" y="7620952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407</xdr:row>
      <xdr:rowOff>9525</xdr:rowOff>
    </xdr:from>
    <xdr:to>
      <xdr:col>3</xdr:col>
      <xdr:colOff>76200</xdr:colOff>
      <xdr:row>411</xdr:row>
      <xdr:rowOff>104775</xdr:rowOff>
    </xdr:to>
    <xdr:pic>
      <xdr:nvPicPr>
        <xdr:cNvPr id="32" name="Picture 41" descr="R%202736"/>
        <xdr:cNvPicPr preferRelativeResize="1">
          <a:picLocks noChangeAspect="1"/>
        </xdr:cNvPicPr>
      </xdr:nvPicPr>
      <xdr:blipFill>
        <a:blip r:embed="rId31"/>
        <a:srcRect l="20411" t="21934" r="16638" b="12780"/>
        <a:stretch>
          <a:fillRect/>
        </a:stretch>
      </xdr:blipFill>
      <xdr:spPr>
        <a:xfrm>
          <a:off x="190500" y="7889557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419</xdr:row>
      <xdr:rowOff>28575</xdr:rowOff>
    </xdr:from>
    <xdr:to>
      <xdr:col>3</xdr:col>
      <xdr:colOff>28575</xdr:colOff>
      <xdr:row>423</xdr:row>
      <xdr:rowOff>161925</xdr:rowOff>
    </xdr:to>
    <xdr:pic>
      <xdr:nvPicPr>
        <xdr:cNvPr id="33" name="Picture 42" descr="R%202737"/>
        <xdr:cNvPicPr preferRelativeResize="1">
          <a:picLocks noChangeAspect="1"/>
        </xdr:cNvPicPr>
      </xdr:nvPicPr>
      <xdr:blipFill>
        <a:blip r:embed="rId32"/>
        <a:srcRect l="18905" t="16246" r="21035" b="15293"/>
        <a:stretch>
          <a:fillRect/>
        </a:stretch>
      </xdr:blipFill>
      <xdr:spPr>
        <a:xfrm>
          <a:off x="180975" y="8122920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427</xdr:row>
      <xdr:rowOff>9525</xdr:rowOff>
    </xdr:from>
    <xdr:to>
      <xdr:col>3</xdr:col>
      <xdr:colOff>238125</xdr:colOff>
      <xdr:row>431</xdr:row>
      <xdr:rowOff>76200</xdr:rowOff>
    </xdr:to>
    <xdr:pic>
      <xdr:nvPicPr>
        <xdr:cNvPr id="34" name="Picture 43" descr="R%202738"/>
        <xdr:cNvPicPr preferRelativeResize="1">
          <a:picLocks noChangeAspect="1"/>
        </xdr:cNvPicPr>
      </xdr:nvPicPr>
      <xdr:blipFill>
        <a:blip r:embed="rId33"/>
        <a:srcRect l="7241" t="20516" r="6379" b="17068"/>
        <a:stretch>
          <a:fillRect/>
        </a:stretch>
      </xdr:blipFill>
      <xdr:spPr>
        <a:xfrm>
          <a:off x="47625" y="82781775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tabSelected="1" zoomScalePageLayoutView="0" workbookViewId="0" topLeftCell="A1">
      <selection activeCell="P3" sqref="P3"/>
    </sheetView>
  </sheetViews>
  <sheetFormatPr defaultColWidth="8.8515625" defaultRowHeight="12.75"/>
  <cols>
    <col min="1" max="1" width="4.7109375" style="3" customWidth="1"/>
    <col min="2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6384" width="8.8515625" style="4" customWidth="1"/>
  </cols>
  <sheetData>
    <row r="1" spans="1:17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3</v>
      </c>
      <c r="B3" s="12"/>
      <c r="C3" s="12"/>
      <c r="D3" s="12"/>
      <c r="E3" s="12"/>
      <c r="F3" s="12"/>
      <c r="G3" s="12"/>
      <c r="H3" s="12"/>
      <c r="I3" s="12" t="s">
        <v>4</v>
      </c>
      <c r="J3" s="12"/>
      <c r="K3" s="12"/>
      <c r="L3" s="12"/>
      <c r="M3" s="9"/>
      <c r="N3" s="11"/>
      <c r="O3" s="14"/>
      <c r="P3" s="14" t="s">
        <v>549</v>
      </c>
      <c r="Q3" s="13"/>
    </row>
    <row r="4" spans="1:17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9"/>
      <c r="N4" s="11"/>
      <c r="O4" s="14"/>
      <c r="P4" s="14" t="s">
        <v>7</v>
      </c>
      <c r="Q4" s="13"/>
    </row>
    <row r="5" spans="1:17" ht="15" customHeight="1">
      <c r="A5" s="12" t="s">
        <v>9</v>
      </c>
      <c r="B5" s="12"/>
      <c r="C5" s="12"/>
      <c r="D5" s="12"/>
      <c r="E5" s="12"/>
      <c r="F5" s="12"/>
      <c r="G5" s="12"/>
      <c r="H5" s="12"/>
      <c r="I5" s="12" t="s">
        <v>10</v>
      </c>
      <c r="J5" s="12"/>
      <c r="K5" s="12"/>
      <c r="L5" s="12"/>
      <c r="M5" s="9"/>
      <c r="N5" s="11"/>
      <c r="O5" s="13"/>
      <c r="P5" s="15"/>
      <c r="Q5" s="13"/>
    </row>
    <row r="6" spans="1:17" ht="15" customHeight="1">
      <c r="A6" s="12" t="s">
        <v>11</v>
      </c>
      <c r="B6" s="12"/>
      <c r="C6" s="12"/>
      <c r="D6" s="12"/>
      <c r="E6" s="12"/>
      <c r="F6" s="12"/>
      <c r="G6" s="12"/>
      <c r="H6" s="12"/>
      <c r="I6" s="12" t="s">
        <v>12</v>
      </c>
      <c r="J6" s="12"/>
      <c r="K6" s="12"/>
      <c r="L6" s="12"/>
      <c r="M6" s="9"/>
      <c r="N6" s="11"/>
      <c r="O6" s="13"/>
      <c r="P6" s="15"/>
      <c r="Q6" s="13"/>
    </row>
    <row r="7" spans="1:17" ht="15" customHeight="1" thickBot="1">
      <c r="A7" s="12" t="s">
        <v>8</v>
      </c>
      <c r="B7" s="12"/>
      <c r="C7" s="12"/>
      <c r="D7" s="12"/>
      <c r="E7" s="12"/>
      <c r="F7" s="12"/>
      <c r="G7" s="12"/>
      <c r="H7" s="12"/>
      <c r="I7" s="16" t="s">
        <v>13</v>
      </c>
      <c r="J7" s="16"/>
      <c r="K7" s="16"/>
      <c r="L7" s="16"/>
      <c r="M7" s="9"/>
      <c r="N7" s="11"/>
      <c r="O7" s="13"/>
      <c r="P7" s="15"/>
      <c r="Q7" s="27" t="s">
        <v>14</v>
      </c>
    </row>
    <row r="8" spans="1:17" ht="15" customHeight="1" thickBot="1">
      <c r="A8" s="17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8">
        <v>0</v>
      </c>
    </row>
    <row r="9" spans="1:17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11"/>
      <c r="Q9" s="26"/>
    </row>
    <row r="10" spans="1:17" s="24" customFormat="1" ht="21" customHeight="1">
      <c r="A10" s="19"/>
      <c r="B10" s="25"/>
      <c r="C10" s="25"/>
      <c r="D10" s="25" t="s">
        <v>18</v>
      </c>
      <c r="E10" s="25"/>
      <c r="F10" s="25"/>
      <c r="G10" s="25"/>
      <c r="H10" s="25"/>
      <c r="I10" s="25"/>
      <c r="J10" s="25"/>
      <c r="K10" s="25"/>
      <c r="L10" s="20"/>
      <c r="M10" s="20"/>
      <c r="N10" s="21"/>
      <c r="O10" s="22"/>
      <c r="P10" s="23"/>
      <c r="Q10" s="22"/>
    </row>
    <row r="11" spans="1:17" s="2" customFormat="1" ht="15" customHeight="1" thickBo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2"/>
    </row>
    <row r="12" spans="1:17" s="7" customFormat="1" ht="15" customHeight="1" thickBot="1">
      <c r="A12" s="72" t="s">
        <v>528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s="7" customFormat="1" ht="15" customHeight="1" thickBot="1">
      <c r="A13" s="85" t="s">
        <v>19</v>
      </c>
      <c r="B13" s="86"/>
      <c r="C13" s="86"/>
      <c r="D13" s="87"/>
      <c r="E13" s="77" t="s">
        <v>20</v>
      </c>
      <c r="F13" s="75"/>
      <c r="G13" s="75"/>
      <c r="H13" s="75"/>
      <c r="I13" s="76"/>
      <c r="J13" s="77" t="s">
        <v>21</v>
      </c>
      <c r="K13" s="78"/>
      <c r="L13" s="78"/>
      <c r="M13" s="78"/>
      <c r="N13" s="78"/>
      <c r="O13" s="79"/>
      <c r="P13" s="31" t="s">
        <v>17</v>
      </c>
      <c r="Q13" s="32" t="s">
        <v>16</v>
      </c>
    </row>
    <row r="14" spans="1:17" ht="15" customHeight="1">
      <c r="A14" s="33"/>
      <c r="B14" s="34"/>
      <c r="C14" s="34"/>
      <c r="D14" s="35"/>
      <c r="E14" s="80" t="s">
        <v>22</v>
      </c>
      <c r="F14" s="81"/>
      <c r="G14" s="81"/>
      <c r="H14" s="81"/>
      <c r="I14" s="82"/>
      <c r="J14" s="80" t="s">
        <v>23</v>
      </c>
      <c r="K14" s="83"/>
      <c r="L14" s="83"/>
      <c r="M14" s="83"/>
      <c r="N14" s="83"/>
      <c r="O14" s="84"/>
      <c r="P14" s="53">
        <v>7.61</v>
      </c>
      <c r="Q14" s="54">
        <f>P14*(1-$Q$8)</f>
        <v>7.61</v>
      </c>
    </row>
    <row r="15" spans="1:17" ht="15">
      <c r="A15" s="33"/>
      <c r="B15" s="34"/>
      <c r="C15" s="34"/>
      <c r="D15" s="35"/>
      <c r="E15" s="67" t="s">
        <v>24</v>
      </c>
      <c r="F15" s="68"/>
      <c r="G15" s="68"/>
      <c r="H15" s="68"/>
      <c r="I15" s="69"/>
      <c r="J15" s="67" t="s">
        <v>25</v>
      </c>
      <c r="K15" s="70"/>
      <c r="L15" s="70"/>
      <c r="M15" s="70"/>
      <c r="N15" s="70"/>
      <c r="O15" s="71"/>
      <c r="P15" s="55">
        <v>9</v>
      </c>
      <c r="Q15" s="56">
        <f aca="true" t="shared" si="0" ref="Q15:Q76">P15*(1-$Q$8)</f>
        <v>9</v>
      </c>
    </row>
    <row r="16" spans="1:17" ht="15">
      <c r="A16" s="33"/>
      <c r="B16" s="34"/>
      <c r="C16" s="34"/>
      <c r="D16" s="35"/>
      <c r="E16" s="67" t="s">
        <v>26</v>
      </c>
      <c r="F16" s="68"/>
      <c r="G16" s="68"/>
      <c r="H16" s="68"/>
      <c r="I16" s="69"/>
      <c r="J16" s="67" t="s">
        <v>27</v>
      </c>
      <c r="K16" s="70"/>
      <c r="L16" s="70"/>
      <c r="M16" s="70"/>
      <c r="N16" s="70"/>
      <c r="O16" s="71"/>
      <c r="P16" s="55">
        <v>12.1</v>
      </c>
      <c r="Q16" s="56">
        <f t="shared" si="0"/>
        <v>12.1</v>
      </c>
    </row>
    <row r="17" spans="1:17" ht="15">
      <c r="A17" s="33"/>
      <c r="B17" s="34"/>
      <c r="C17" s="34"/>
      <c r="D17" s="35"/>
      <c r="E17" s="67" t="s">
        <v>28</v>
      </c>
      <c r="F17" s="68"/>
      <c r="G17" s="68"/>
      <c r="H17" s="68"/>
      <c r="I17" s="69"/>
      <c r="J17" s="67" t="s">
        <v>29</v>
      </c>
      <c r="K17" s="70"/>
      <c r="L17" s="70"/>
      <c r="M17" s="70"/>
      <c r="N17" s="70"/>
      <c r="O17" s="71"/>
      <c r="P17" s="55">
        <v>14.99</v>
      </c>
      <c r="Q17" s="56">
        <f t="shared" si="0"/>
        <v>14.99</v>
      </c>
    </row>
    <row r="18" spans="1:17" ht="15">
      <c r="A18" s="33"/>
      <c r="B18" s="34"/>
      <c r="C18" s="34"/>
      <c r="D18" s="35"/>
      <c r="E18" s="67" t="s">
        <v>30</v>
      </c>
      <c r="F18" s="68"/>
      <c r="G18" s="68"/>
      <c r="H18" s="68"/>
      <c r="I18" s="69"/>
      <c r="J18" s="67" t="s">
        <v>31</v>
      </c>
      <c r="K18" s="70"/>
      <c r="L18" s="70"/>
      <c r="M18" s="70"/>
      <c r="N18" s="70"/>
      <c r="O18" s="71"/>
      <c r="P18" s="55">
        <v>22.18</v>
      </c>
      <c r="Q18" s="56">
        <f t="shared" si="0"/>
        <v>22.18</v>
      </c>
    </row>
    <row r="19" spans="1:17" ht="15">
      <c r="A19" s="33"/>
      <c r="B19" s="34"/>
      <c r="C19" s="34"/>
      <c r="D19" s="35"/>
      <c r="E19" s="67" t="s">
        <v>32</v>
      </c>
      <c r="F19" s="68"/>
      <c r="G19" s="68"/>
      <c r="H19" s="68"/>
      <c r="I19" s="69"/>
      <c r="J19" s="67" t="s">
        <v>33</v>
      </c>
      <c r="K19" s="70"/>
      <c r="L19" s="70"/>
      <c r="M19" s="70"/>
      <c r="N19" s="70"/>
      <c r="O19" s="71"/>
      <c r="P19" s="55">
        <v>27.33</v>
      </c>
      <c r="Q19" s="56">
        <f t="shared" si="0"/>
        <v>27.33</v>
      </c>
    </row>
    <row r="20" spans="1:17" ht="15">
      <c r="A20" s="33"/>
      <c r="B20" s="34"/>
      <c r="C20" s="34"/>
      <c r="D20" s="35"/>
      <c r="E20" s="67" t="s">
        <v>34</v>
      </c>
      <c r="F20" s="68"/>
      <c r="G20" s="68"/>
      <c r="H20" s="68"/>
      <c r="I20" s="69"/>
      <c r="J20" s="67" t="s">
        <v>35</v>
      </c>
      <c r="K20" s="70"/>
      <c r="L20" s="70"/>
      <c r="M20" s="70"/>
      <c r="N20" s="70"/>
      <c r="O20" s="71"/>
      <c r="P20" s="55">
        <v>34.52</v>
      </c>
      <c r="Q20" s="56">
        <f t="shared" si="0"/>
        <v>34.52</v>
      </c>
    </row>
    <row r="21" spans="1:17" ht="15">
      <c r="A21" s="33"/>
      <c r="B21" s="34"/>
      <c r="C21" s="34"/>
      <c r="D21" s="35"/>
      <c r="E21" s="67" t="s">
        <v>36</v>
      </c>
      <c r="F21" s="68"/>
      <c r="G21" s="68"/>
      <c r="H21" s="68"/>
      <c r="I21" s="69"/>
      <c r="J21" s="67" t="s">
        <v>37</v>
      </c>
      <c r="K21" s="70"/>
      <c r="L21" s="70"/>
      <c r="M21" s="70"/>
      <c r="N21" s="70"/>
      <c r="O21" s="71"/>
      <c r="P21" s="55">
        <v>70.37</v>
      </c>
      <c r="Q21" s="56">
        <f t="shared" si="0"/>
        <v>70.37</v>
      </c>
    </row>
    <row r="22" spans="1:17" ht="15">
      <c r="A22" s="33"/>
      <c r="B22" s="34"/>
      <c r="C22" s="34"/>
      <c r="D22" s="35"/>
      <c r="E22" s="67" t="s">
        <v>38</v>
      </c>
      <c r="F22" s="68"/>
      <c r="G22" s="68"/>
      <c r="H22" s="68"/>
      <c r="I22" s="69"/>
      <c r="J22" s="67" t="s">
        <v>39</v>
      </c>
      <c r="K22" s="70"/>
      <c r="L22" s="70"/>
      <c r="M22" s="70"/>
      <c r="N22" s="70"/>
      <c r="O22" s="71"/>
      <c r="P22" s="55">
        <v>80.63</v>
      </c>
      <c r="Q22" s="56">
        <f t="shared" si="0"/>
        <v>80.63</v>
      </c>
    </row>
    <row r="23" spans="1:17" ht="15.75" thickBot="1">
      <c r="A23" s="38"/>
      <c r="B23" s="39"/>
      <c r="C23" s="39"/>
      <c r="D23" s="40"/>
      <c r="E23" s="62" t="s">
        <v>40</v>
      </c>
      <c r="F23" s="63"/>
      <c r="G23" s="63"/>
      <c r="H23" s="63"/>
      <c r="I23" s="64"/>
      <c r="J23" s="62" t="s">
        <v>41</v>
      </c>
      <c r="K23" s="65"/>
      <c r="L23" s="65"/>
      <c r="M23" s="65"/>
      <c r="N23" s="65"/>
      <c r="O23" s="66"/>
      <c r="P23" s="57">
        <v>96.4</v>
      </c>
      <c r="Q23" s="58">
        <f t="shared" si="0"/>
        <v>96.4</v>
      </c>
    </row>
    <row r="24" spans="1:17" ht="15.75" thickBot="1">
      <c r="A24" s="4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P24" s="59"/>
      <c r="Q24" s="60"/>
    </row>
    <row r="25" spans="1:17" ht="15.75" thickBot="1">
      <c r="A25" s="72" t="s">
        <v>547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ht="15.75" thickBot="1">
      <c r="A26" s="28"/>
      <c r="B26" s="29"/>
      <c r="C26" s="29"/>
      <c r="D26" s="30"/>
      <c r="E26" s="77" t="s">
        <v>20</v>
      </c>
      <c r="F26" s="75"/>
      <c r="G26" s="75"/>
      <c r="H26" s="75"/>
      <c r="I26" s="76"/>
      <c r="J26" s="77" t="s">
        <v>21</v>
      </c>
      <c r="K26" s="78"/>
      <c r="L26" s="78"/>
      <c r="M26" s="78"/>
      <c r="N26" s="78"/>
      <c r="O26" s="79"/>
      <c r="P26" s="36" t="s">
        <v>17</v>
      </c>
      <c r="Q26" s="46" t="s">
        <v>16</v>
      </c>
    </row>
    <row r="27" spans="1:17" ht="15">
      <c r="A27" s="33"/>
      <c r="B27" s="34"/>
      <c r="C27" s="34"/>
      <c r="D27" s="35"/>
      <c r="E27" s="80" t="s">
        <v>42</v>
      </c>
      <c r="F27" s="81"/>
      <c r="G27" s="81"/>
      <c r="H27" s="81"/>
      <c r="I27" s="82"/>
      <c r="J27" s="80" t="s">
        <v>23</v>
      </c>
      <c r="K27" s="83"/>
      <c r="L27" s="83"/>
      <c r="M27" s="83"/>
      <c r="N27" s="83"/>
      <c r="O27" s="84"/>
      <c r="P27" s="53">
        <v>0</v>
      </c>
      <c r="Q27" s="54">
        <f t="shared" si="0"/>
        <v>0</v>
      </c>
    </row>
    <row r="28" spans="1:17" ht="15">
      <c r="A28" s="33"/>
      <c r="B28" s="34"/>
      <c r="C28" s="34"/>
      <c r="D28" s="35"/>
      <c r="E28" s="67" t="s">
        <v>43</v>
      </c>
      <c r="F28" s="68"/>
      <c r="G28" s="68"/>
      <c r="H28" s="68"/>
      <c r="I28" s="69"/>
      <c r="J28" s="67" t="s">
        <v>25</v>
      </c>
      <c r="K28" s="70"/>
      <c r="L28" s="70"/>
      <c r="M28" s="70"/>
      <c r="N28" s="70"/>
      <c r="O28" s="71"/>
      <c r="P28" s="55">
        <v>0</v>
      </c>
      <c r="Q28" s="56">
        <f t="shared" si="0"/>
        <v>0</v>
      </c>
    </row>
    <row r="29" spans="1:17" ht="15">
      <c r="A29" s="33"/>
      <c r="B29" s="34"/>
      <c r="C29" s="34"/>
      <c r="D29" s="35"/>
      <c r="E29" s="67" t="s">
        <v>44</v>
      </c>
      <c r="F29" s="68"/>
      <c r="G29" s="68"/>
      <c r="H29" s="68"/>
      <c r="I29" s="69"/>
      <c r="J29" s="67" t="s">
        <v>27</v>
      </c>
      <c r="K29" s="70"/>
      <c r="L29" s="70"/>
      <c r="M29" s="70"/>
      <c r="N29" s="70"/>
      <c r="O29" s="71"/>
      <c r="P29" s="55">
        <v>0</v>
      </c>
      <c r="Q29" s="56">
        <f t="shared" si="0"/>
        <v>0</v>
      </c>
    </row>
    <row r="30" spans="1:17" ht="15">
      <c r="A30" s="33"/>
      <c r="B30" s="34"/>
      <c r="C30" s="37"/>
      <c r="D30" s="35"/>
      <c r="E30" s="67" t="s">
        <v>45</v>
      </c>
      <c r="F30" s="68"/>
      <c r="G30" s="68"/>
      <c r="H30" s="68"/>
      <c r="I30" s="69"/>
      <c r="J30" s="67" t="s">
        <v>29</v>
      </c>
      <c r="K30" s="70"/>
      <c r="L30" s="70"/>
      <c r="M30" s="70"/>
      <c r="N30" s="70"/>
      <c r="O30" s="71"/>
      <c r="P30" s="55">
        <v>0</v>
      </c>
      <c r="Q30" s="56">
        <f t="shared" si="0"/>
        <v>0</v>
      </c>
    </row>
    <row r="31" spans="1:17" ht="15">
      <c r="A31" s="33"/>
      <c r="B31" s="34"/>
      <c r="C31" s="34"/>
      <c r="D31" s="35"/>
      <c r="E31" s="67" t="s">
        <v>46</v>
      </c>
      <c r="F31" s="68"/>
      <c r="G31" s="68"/>
      <c r="H31" s="68"/>
      <c r="I31" s="69"/>
      <c r="J31" s="67" t="s">
        <v>31</v>
      </c>
      <c r="K31" s="70"/>
      <c r="L31" s="70"/>
      <c r="M31" s="70"/>
      <c r="N31" s="70"/>
      <c r="O31" s="71"/>
      <c r="P31" s="55">
        <v>0</v>
      </c>
      <c r="Q31" s="56">
        <f t="shared" si="0"/>
        <v>0</v>
      </c>
    </row>
    <row r="32" spans="1:17" ht="15">
      <c r="A32" s="33"/>
      <c r="B32" s="34"/>
      <c r="C32" s="34"/>
      <c r="D32" s="35"/>
      <c r="E32" s="67" t="s">
        <v>47</v>
      </c>
      <c r="F32" s="68"/>
      <c r="G32" s="68"/>
      <c r="H32" s="68"/>
      <c r="I32" s="69"/>
      <c r="J32" s="67" t="s">
        <v>33</v>
      </c>
      <c r="K32" s="70"/>
      <c r="L32" s="70"/>
      <c r="M32" s="70"/>
      <c r="N32" s="70"/>
      <c r="O32" s="71"/>
      <c r="P32" s="55">
        <v>0</v>
      </c>
      <c r="Q32" s="56">
        <f t="shared" si="0"/>
        <v>0</v>
      </c>
    </row>
    <row r="33" spans="1:17" ht="15.75" thickBot="1">
      <c r="A33" s="38"/>
      <c r="B33" s="39"/>
      <c r="C33" s="39"/>
      <c r="D33" s="40"/>
      <c r="E33" s="62" t="s">
        <v>48</v>
      </c>
      <c r="F33" s="63"/>
      <c r="G33" s="63"/>
      <c r="H33" s="63"/>
      <c r="I33" s="64"/>
      <c r="J33" s="62" t="s">
        <v>35</v>
      </c>
      <c r="K33" s="65"/>
      <c r="L33" s="65"/>
      <c r="M33" s="65"/>
      <c r="N33" s="65"/>
      <c r="O33" s="66"/>
      <c r="P33" s="57">
        <v>0</v>
      </c>
      <c r="Q33" s="58">
        <f t="shared" si="0"/>
        <v>0</v>
      </c>
    </row>
    <row r="34" spans="1:17" ht="15.75" thickBot="1">
      <c r="A34" s="4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"/>
      <c r="O34" s="11"/>
      <c r="P34" s="59"/>
      <c r="Q34" s="60"/>
    </row>
    <row r="35" spans="1:17" ht="15.75" thickBot="1">
      <c r="A35" s="72" t="s">
        <v>548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</row>
    <row r="36" spans="1:17" ht="15.75" thickBot="1">
      <c r="A36" s="28"/>
      <c r="B36" s="29"/>
      <c r="C36" s="29"/>
      <c r="D36" s="30"/>
      <c r="E36" s="77" t="s">
        <v>20</v>
      </c>
      <c r="F36" s="75"/>
      <c r="G36" s="75"/>
      <c r="H36" s="75"/>
      <c r="I36" s="76"/>
      <c r="J36" s="77" t="s">
        <v>21</v>
      </c>
      <c r="K36" s="78"/>
      <c r="L36" s="78"/>
      <c r="M36" s="78"/>
      <c r="N36" s="78"/>
      <c r="O36" s="79"/>
      <c r="P36" s="36" t="s">
        <v>17</v>
      </c>
      <c r="Q36" s="46" t="s">
        <v>16</v>
      </c>
    </row>
    <row r="37" spans="1:17" ht="15">
      <c r="A37" s="33"/>
      <c r="B37" s="34"/>
      <c r="C37" s="34"/>
      <c r="D37" s="35"/>
      <c r="E37" s="80" t="s">
        <v>49</v>
      </c>
      <c r="F37" s="81"/>
      <c r="G37" s="81"/>
      <c r="H37" s="81"/>
      <c r="I37" s="82"/>
      <c r="J37" s="80" t="s">
        <v>23</v>
      </c>
      <c r="K37" s="83"/>
      <c r="L37" s="83"/>
      <c r="M37" s="83"/>
      <c r="N37" s="83"/>
      <c r="O37" s="84"/>
      <c r="P37" s="53">
        <v>0</v>
      </c>
      <c r="Q37" s="54">
        <f t="shared" si="0"/>
        <v>0</v>
      </c>
    </row>
    <row r="38" spans="1:17" ht="15">
      <c r="A38" s="33"/>
      <c r="B38" s="37"/>
      <c r="C38" s="34"/>
      <c r="D38" s="35"/>
      <c r="E38" s="67" t="s">
        <v>50</v>
      </c>
      <c r="F38" s="68"/>
      <c r="G38" s="68"/>
      <c r="H38" s="68"/>
      <c r="I38" s="69"/>
      <c r="J38" s="67" t="s">
        <v>25</v>
      </c>
      <c r="K38" s="70"/>
      <c r="L38" s="70"/>
      <c r="M38" s="70"/>
      <c r="N38" s="70"/>
      <c r="O38" s="71"/>
      <c r="P38" s="55">
        <v>0</v>
      </c>
      <c r="Q38" s="56">
        <f t="shared" si="0"/>
        <v>0</v>
      </c>
    </row>
    <row r="39" spans="1:17" ht="15">
      <c r="A39" s="33"/>
      <c r="B39" s="34"/>
      <c r="C39" s="34"/>
      <c r="D39" s="35"/>
      <c r="E39" s="67" t="s">
        <v>51</v>
      </c>
      <c r="F39" s="68"/>
      <c r="G39" s="68"/>
      <c r="H39" s="68"/>
      <c r="I39" s="69"/>
      <c r="J39" s="67" t="s">
        <v>27</v>
      </c>
      <c r="K39" s="70"/>
      <c r="L39" s="70"/>
      <c r="M39" s="70"/>
      <c r="N39" s="70"/>
      <c r="O39" s="71"/>
      <c r="P39" s="55">
        <v>0</v>
      </c>
      <c r="Q39" s="56">
        <f t="shared" si="0"/>
        <v>0</v>
      </c>
    </row>
    <row r="40" spans="1:17" ht="15">
      <c r="A40" s="33"/>
      <c r="B40" s="34"/>
      <c r="C40" s="34"/>
      <c r="D40" s="35"/>
      <c r="E40" s="67" t="s">
        <v>52</v>
      </c>
      <c r="F40" s="68"/>
      <c r="G40" s="68"/>
      <c r="H40" s="68"/>
      <c r="I40" s="69"/>
      <c r="J40" s="67" t="s">
        <v>29</v>
      </c>
      <c r="K40" s="70"/>
      <c r="L40" s="70"/>
      <c r="M40" s="70"/>
      <c r="N40" s="70"/>
      <c r="O40" s="71"/>
      <c r="P40" s="55">
        <v>0</v>
      </c>
      <c r="Q40" s="56">
        <f t="shared" si="0"/>
        <v>0</v>
      </c>
    </row>
    <row r="41" spans="1:17" ht="15">
      <c r="A41" s="33"/>
      <c r="B41" s="34"/>
      <c r="C41" s="34"/>
      <c r="D41" s="35"/>
      <c r="E41" s="67" t="s">
        <v>53</v>
      </c>
      <c r="F41" s="68"/>
      <c r="G41" s="68"/>
      <c r="H41" s="68"/>
      <c r="I41" s="69"/>
      <c r="J41" s="67" t="s">
        <v>31</v>
      </c>
      <c r="K41" s="70"/>
      <c r="L41" s="70"/>
      <c r="M41" s="70"/>
      <c r="N41" s="70"/>
      <c r="O41" s="71"/>
      <c r="P41" s="55">
        <v>0</v>
      </c>
      <c r="Q41" s="56">
        <f t="shared" si="0"/>
        <v>0</v>
      </c>
    </row>
    <row r="42" spans="1:17" ht="15">
      <c r="A42" s="33"/>
      <c r="B42" s="34"/>
      <c r="C42" s="34"/>
      <c r="D42" s="35"/>
      <c r="E42" s="67" t="s">
        <v>54</v>
      </c>
      <c r="F42" s="68"/>
      <c r="G42" s="68"/>
      <c r="H42" s="68"/>
      <c r="I42" s="69"/>
      <c r="J42" s="67" t="s">
        <v>33</v>
      </c>
      <c r="K42" s="70"/>
      <c r="L42" s="70"/>
      <c r="M42" s="70"/>
      <c r="N42" s="70"/>
      <c r="O42" s="71"/>
      <c r="P42" s="55">
        <v>0</v>
      </c>
      <c r="Q42" s="56">
        <f t="shared" si="0"/>
        <v>0</v>
      </c>
    </row>
    <row r="43" spans="1:17" ht="15.75" thickBot="1">
      <c r="A43" s="38"/>
      <c r="B43" s="39"/>
      <c r="C43" s="39"/>
      <c r="D43" s="40"/>
      <c r="E43" s="62" t="s">
        <v>55</v>
      </c>
      <c r="F43" s="63"/>
      <c r="G43" s="63"/>
      <c r="H43" s="63"/>
      <c r="I43" s="64"/>
      <c r="J43" s="62" t="s">
        <v>35</v>
      </c>
      <c r="K43" s="65"/>
      <c r="L43" s="65"/>
      <c r="M43" s="65"/>
      <c r="N43" s="65"/>
      <c r="O43" s="66"/>
      <c r="P43" s="57">
        <v>0</v>
      </c>
      <c r="Q43" s="58">
        <f t="shared" si="0"/>
        <v>0</v>
      </c>
    </row>
    <row r="44" spans="1:17" ht="15.75" thickBot="1">
      <c r="A44" s="4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59"/>
      <c r="Q44" s="60"/>
    </row>
    <row r="45" spans="1:17" ht="15.75" thickBot="1">
      <c r="A45" s="72" t="s">
        <v>56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</row>
    <row r="46" spans="1:17" ht="15.75" thickBot="1">
      <c r="A46" s="28"/>
      <c r="B46" s="29"/>
      <c r="C46" s="29"/>
      <c r="D46" s="30"/>
      <c r="E46" s="77" t="s">
        <v>20</v>
      </c>
      <c r="F46" s="75"/>
      <c r="G46" s="75"/>
      <c r="H46" s="75"/>
      <c r="I46" s="76"/>
      <c r="J46" s="77" t="s">
        <v>21</v>
      </c>
      <c r="K46" s="78"/>
      <c r="L46" s="78"/>
      <c r="M46" s="78"/>
      <c r="N46" s="78"/>
      <c r="O46" s="79"/>
      <c r="P46" s="36" t="s">
        <v>17</v>
      </c>
      <c r="Q46" s="46" t="s">
        <v>16</v>
      </c>
    </row>
    <row r="47" spans="1:17" ht="15">
      <c r="A47" s="33"/>
      <c r="B47" s="34"/>
      <c r="C47" s="34"/>
      <c r="D47" s="35"/>
      <c r="E47" s="80" t="s">
        <v>57</v>
      </c>
      <c r="F47" s="81"/>
      <c r="G47" s="81"/>
      <c r="H47" s="81"/>
      <c r="I47" s="82"/>
      <c r="J47" s="80" t="s">
        <v>58</v>
      </c>
      <c r="K47" s="83"/>
      <c r="L47" s="83"/>
      <c r="M47" s="83"/>
      <c r="N47" s="83"/>
      <c r="O47" s="84"/>
      <c r="P47" s="53">
        <v>5.42</v>
      </c>
      <c r="Q47" s="54">
        <f t="shared" si="0"/>
        <v>5.42</v>
      </c>
    </row>
    <row r="48" spans="1:17" ht="15">
      <c r="A48" s="33"/>
      <c r="B48" s="34"/>
      <c r="C48" s="34"/>
      <c r="D48" s="35"/>
      <c r="E48" s="67" t="s">
        <v>59</v>
      </c>
      <c r="F48" s="68"/>
      <c r="G48" s="68"/>
      <c r="H48" s="68"/>
      <c r="I48" s="69"/>
      <c r="J48" s="67" t="s">
        <v>60</v>
      </c>
      <c r="K48" s="70"/>
      <c r="L48" s="70"/>
      <c r="M48" s="70"/>
      <c r="N48" s="70"/>
      <c r="O48" s="71"/>
      <c r="P48" s="55">
        <v>5.75</v>
      </c>
      <c r="Q48" s="56">
        <f t="shared" si="0"/>
        <v>5.75</v>
      </c>
    </row>
    <row r="49" spans="1:17" ht="15">
      <c r="A49" s="41"/>
      <c r="B49" s="34"/>
      <c r="C49" s="34"/>
      <c r="D49" s="35"/>
      <c r="E49" s="67" t="s">
        <v>61</v>
      </c>
      <c r="F49" s="68"/>
      <c r="G49" s="68"/>
      <c r="H49" s="68"/>
      <c r="I49" s="69"/>
      <c r="J49" s="67" t="s">
        <v>62</v>
      </c>
      <c r="K49" s="70"/>
      <c r="L49" s="70"/>
      <c r="M49" s="70"/>
      <c r="N49" s="70"/>
      <c r="O49" s="71"/>
      <c r="P49" s="55">
        <v>6.81</v>
      </c>
      <c r="Q49" s="56">
        <f t="shared" si="0"/>
        <v>6.81</v>
      </c>
    </row>
    <row r="50" spans="1:17" ht="15">
      <c r="A50" s="33"/>
      <c r="B50" s="34"/>
      <c r="C50" s="34"/>
      <c r="D50" s="35"/>
      <c r="E50" s="67" t="s">
        <v>63</v>
      </c>
      <c r="F50" s="68"/>
      <c r="G50" s="68"/>
      <c r="H50" s="68"/>
      <c r="I50" s="69"/>
      <c r="J50" s="67" t="s">
        <v>64</v>
      </c>
      <c r="K50" s="70"/>
      <c r="L50" s="70"/>
      <c r="M50" s="70"/>
      <c r="N50" s="70"/>
      <c r="O50" s="71"/>
      <c r="P50" s="55">
        <v>7.77</v>
      </c>
      <c r="Q50" s="56">
        <f t="shared" si="0"/>
        <v>7.77</v>
      </c>
    </row>
    <row r="51" spans="1:17" ht="15">
      <c r="A51" s="33"/>
      <c r="B51" s="34"/>
      <c r="C51" s="34"/>
      <c r="D51" s="35"/>
      <c r="E51" s="67" t="s">
        <v>65</v>
      </c>
      <c r="F51" s="68"/>
      <c r="G51" s="68"/>
      <c r="H51" s="68"/>
      <c r="I51" s="69"/>
      <c r="J51" s="67" t="s">
        <v>66</v>
      </c>
      <c r="K51" s="70"/>
      <c r="L51" s="70"/>
      <c r="M51" s="70"/>
      <c r="N51" s="70"/>
      <c r="O51" s="71"/>
      <c r="P51" s="55">
        <v>9.52</v>
      </c>
      <c r="Q51" s="56">
        <f t="shared" si="0"/>
        <v>9.52</v>
      </c>
    </row>
    <row r="52" spans="1:17" ht="15">
      <c r="A52" s="33"/>
      <c r="B52" s="34"/>
      <c r="C52" s="34"/>
      <c r="D52" s="35"/>
      <c r="E52" s="67" t="s">
        <v>67</v>
      </c>
      <c r="F52" s="68"/>
      <c r="G52" s="68"/>
      <c r="H52" s="68"/>
      <c r="I52" s="69"/>
      <c r="J52" s="67" t="s">
        <v>68</v>
      </c>
      <c r="K52" s="70"/>
      <c r="L52" s="70"/>
      <c r="M52" s="70"/>
      <c r="N52" s="70"/>
      <c r="O52" s="71"/>
      <c r="P52" s="55">
        <v>12.94</v>
      </c>
      <c r="Q52" s="56">
        <f t="shared" si="0"/>
        <v>12.94</v>
      </c>
    </row>
    <row r="53" spans="1:17" ht="15">
      <c r="A53" s="33"/>
      <c r="B53" s="34"/>
      <c r="C53" s="34"/>
      <c r="D53" s="35"/>
      <c r="E53" s="67" t="s">
        <v>69</v>
      </c>
      <c r="F53" s="68"/>
      <c r="G53" s="68"/>
      <c r="H53" s="68"/>
      <c r="I53" s="69"/>
      <c r="J53" s="67" t="s">
        <v>70</v>
      </c>
      <c r="K53" s="70"/>
      <c r="L53" s="70"/>
      <c r="M53" s="70"/>
      <c r="N53" s="70"/>
      <c r="O53" s="71"/>
      <c r="P53" s="55">
        <v>15.51</v>
      </c>
      <c r="Q53" s="56">
        <f t="shared" si="0"/>
        <v>15.51</v>
      </c>
    </row>
    <row r="54" spans="1:17" ht="15">
      <c r="A54" s="33"/>
      <c r="B54" s="34"/>
      <c r="C54" s="34"/>
      <c r="D54" s="35"/>
      <c r="E54" s="67" t="s">
        <v>71</v>
      </c>
      <c r="F54" s="68"/>
      <c r="G54" s="68"/>
      <c r="H54" s="68"/>
      <c r="I54" s="69"/>
      <c r="J54" s="67" t="s">
        <v>72</v>
      </c>
      <c r="K54" s="70"/>
      <c r="L54" s="70"/>
      <c r="M54" s="70"/>
      <c r="N54" s="70"/>
      <c r="O54" s="71"/>
      <c r="P54" s="55">
        <v>75.29</v>
      </c>
      <c r="Q54" s="56">
        <f t="shared" si="0"/>
        <v>75.29</v>
      </c>
    </row>
    <row r="55" spans="1:17" ht="15">
      <c r="A55" s="33"/>
      <c r="B55" s="34"/>
      <c r="C55" s="34"/>
      <c r="D55" s="35"/>
      <c r="E55" s="67" t="s">
        <v>73</v>
      </c>
      <c r="F55" s="68"/>
      <c r="G55" s="68"/>
      <c r="H55" s="68"/>
      <c r="I55" s="69"/>
      <c r="J55" s="67" t="s">
        <v>74</v>
      </c>
      <c r="K55" s="70"/>
      <c r="L55" s="70"/>
      <c r="M55" s="70"/>
      <c r="N55" s="70"/>
      <c r="O55" s="71"/>
      <c r="P55" s="55">
        <v>87.63</v>
      </c>
      <c r="Q55" s="56">
        <f t="shared" si="0"/>
        <v>87.63</v>
      </c>
    </row>
    <row r="56" spans="1:17" ht="15.75" thickBot="1">
      <c r="A56" s="38"/>
      <c r="B56" s="39"/>
      <c r="C56" s="39"/>
      <c r="D56" s="40"/>
      <c r="E56" s="62" t="s">
        <v>75</v>
      </c>
      <c r="F56" s="63"/>
      <c r="G56" s="63"/>
      <c r="H56" s="63"/>
      <c r="I56" s="64"/>
      <c r="J56" s="62" t="s">
        <v>76</v>
      </c>
      <c r="K56" s="65"/>
      <c r="L56" s="65"/>
      <c r="M56" s="65"/>
      <c r="N56" s="65"/>
      <c r="O56" s="66"/>
      <c r="P56" s="57">
        <v>112.95</v>
      </c>
      <c r="Q56" s="58">
        <f t="shared" si="0"/>
        <v>112.95</v>
      </c>
    </row>
    <row r="57" spans="1:17" ht="15.75" thickBot="1">
      <c r="A57" s="4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1"/>
      <c r="P57" s="59"/>
      <c r="Q57" s="60"/>
    </row>
    <row r="58" spans="1:17" ht="15.75" thickBot="1">
      <c r="A58" s="72" t="s">
        <v>77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4"/>
    </row>
    <row r="59" spans="1:17" ht="15.75" thickBot="1">
      <c r="A59" s="28"/>
      <c r="B59" s="29"/>
      <c r="C59" s="29"/>
      <c r="D59" s="30"/>
      <c r="E59" s="77" t="s">
        <v>20</v>
      </c>
      <c r="F59" s="75"/>
      <c r="G59" s="75"/>
      <c r="H59" s="75"/>
      <c r="I59" s="76"/>
      <c r="J59" s="77" t="s">
        <v>21</v>
      </c>
      <c r="K59" s="78"/>
      <c r="L59" s="78"/>
      <c r="M59" s="78"/>
      <c r="N59" s="78"/>
      <c r="O59" s="79"/>
      <c r="P59" s="36" t="s">
        <v>17</v>
      </c>
      <c r="Q59" s="46" t="s">
        <v>16</v>
      </c>
    </row>
    <row r="60" spans="1:17" ht="15">
      <c r="A60" s="42"/>
      <c r="B60" s="34"/>
      <c r="C60" s="34"/>
      <c r="D60" s="35"/>
      <c r="E60" s="80" t="s">
        <v>78</v>
      </c>
      <c r="F60" s="81"/>
      <c r="G60" s="81"/>
      <c r="H60" s="81"/>
      <c r="I60" s="82"/>
      <c r="J60" s="80" t="s">
        <v>79</v>
      </c>
      <c r="K60" s="83"/>
      <c r="L60" s="83"/>
      <c r="M60" s="83"/>
      <c r="N60" s="83"/>
      <c r="O60" s="84"/>
      <c r="P60" s="53">
        <v>10.24</v>
      </c>
      <c r="Q60" s="54">
        <f t="shared" si="0"/>
        <v>10.24</v>
      </c>
    </row>
    <row r="61" spans="1:17" ht="15">
      <c r="A61" s="42"/>
      <c r="B61" s="34"/>
      <c r="C61" s="34"/>
      <c r="D61" s="35"/>
      <c r="E61" s="67" t="s">
        <v>80</v>
      </c>
      <c r="F61" s="68"/>
      <c r="G61" s="68"/>
      <c r="H61" s="68"/>
      <c r="I61" s="69"/>
      <c r="J61" s="67" t="s">
        <v>81</v>
      </c>
      <c r="K61" s="70"/>
      <c r="L61" s="70"/>
      <c r="M61" s="70"/>
      <c r="N61" s="70"/>
      <c r="O61" s="71"/>
      <c r="P61" s="55">
        <v>10.23</v>
      </c>
      <c r="Q61" s="56">
        <f t="shared" si="0"/>
        <v>10.23</v>
      </c>
    </row>
    <row r="62" spans="1:17" ht="15">
      <c r="A62" s="42"/>
      <c r="B62" s="34"/>
      <c r="C62" s="34"/>
      <c r="D62" s="35"/>
      <c r="E62" s="67" t="s">
        <v>82</v>
      </c>
      <c r="F62" s="68"/>
      <c r="G62" s="68"/>
      <c r="H62" s="68"/>
      <c r="I62" s="69"/>
      <c r="J62" s="67" t="s">
        <v>83</v>
      </c>
      <c r="K62" s="70"/>
      <c r="L62" s="70"/>
      <c r="M62" s="70"/>
      <c r="N62" s="70"/>
      <c r="O62" s="71"/>
      <c r="P62" s="55">
        <v>11.3</v>
      </c>
      <c r="Q62" s="56">
        <f t="shared" si="0"/>
        <v>11.3</v>
      </c>
    </row>
    <row r="63" spans="1:17" ht="15">
      <c r="A63" s="42"/>
      <c r="B63" s="43"/>
      <c r="C63" s="34"/>
      <c r="D63" s="35"/>
      <c r="E63" s="67" t="s">
        <v>84</v>
      </c>
      <c r="F63" s="68"/>
      <c r="G63" s="68"/>
      <c r="H63" s="68"/>
      <c r="I63" s="69"/>
      <c r="J63" s="67" t="s">
        <v>85</v>
      </c>
      <c r="K63" s="70"/>
      <c r="L63" s="70"/>
      <c r="M63" s="70"/>
      <c r="N63" s="70"/>
      <c r="O63" s="71"/>
      <c r="P63" s="55">
        <v>11.3</v>
      </c>
      <c r="Q63" s="56">
        <f t="shared" si="0"/>
        <v>11.3</v>
      </c>
    </row>
    <row r="64" spans="1:17" ht="15">
      <c r="A64" s="42"/>
      <c r="B64" s="34"/>
      <c r="C64" s="34"/>
      <c r="D64" s="35"/>
      <c r="E64" s="67" t="s">
        <v>86</v>
      </c>
      <c r="F64" s="68"/>
      <c r="G64" s="68"/>
      <c r="H64" s="68"/>
      <c r="I64" s="69"/>
      <c r="J64" s="67" t="s">
        <v>87</v>
      </c>
      <c r="K64" s="70"/>
      <c r="L64" s="70"/>
      <c r="M64" s="70"/>
      <c r="N64" s="70"/>
      <c r="O64" s="71"/>
      <c r="P64" s="55">
        <v>11.99</v>
      </c>
      <c r="Q64" s="56">
        <f t="shared" si="0"/>
        <v>11.99</v>
      </c>
    </row>
    <row r="65" spans="1:17" ht="15">
      <c r="A65" s="42"/>
      <c r="B65" s="34"/>
      <c r="C65" s="34"/>
      <c r="D65" s="35"/>
      <c r="E65" s="67" t="s">
        <v>88</v>
      </c>
      <c r="F65" s="68"/>
      <c r="G65" s="68"/>
      <c r="H65" s="68"/>
      <c r="I65" s="69"/>
      <c r="J65" s="67" t="s">
        <v>89</v>
      </c>
      <c r="K65" s="70"/>
      <c r="L65" s="70"/>
      <c r="M65" s="70"/>
      <c r="N65" s="70"/>
      <c r="O65" s="71"/>
      <c r="P65" s="55">
        <v>11.99</v>
      </c>
      <c r="Q65" s="56">
        <f t="shared" si="0"/>
        <v>11.99</v>
      </c>
    </row>
    <row r="66" spans="1:17" ht="15">
      <c r="A66" s="42"/>
      <c r="B66" s="34"/>
      <c r="C66" s="34"/>
      <c r="D66" s="35"/>
      <c r="E66" s="67" t="s">
        <v>90</v>
      </c>
      <c r="F66" s="68"/>
      <c r="G66" s="68"/>
      <c r="H66" s="68"/>
      <c r="I66" s="69"/>
      <c r="J66" s="67" t="s">
        <v>91</v>
      </c>
      <c r="K66" s="70"/>
      <c r="L66" s="70"/>
      <c r="M66" s="70"/>
      <c r="N66" s="70"/>
      <c r="O66" s="71"/>
      <c r="P66" s="55">
        <v>12.23</v>
      </c>
      <c r="Q66" s="56">
        <f t="shared" si="0"/>
        <v>12.23</v>
      </c>
    </row>
    <row r="67" spans="1:17" ht="15">
      <c r="A67" s="42"/>
      <c r="B67" s="34"/>
      <c r="C67" s="34"/>
      <c r="D67" s="35"/>
      <c r="E67" s="67" t="s">
        <v>92</v>
      </c>
      <c r="F67" s="68"/>
      <c r="G67" s="68"/>
      <c r="H67" s="68"/>
      <c r="I67" s="69"/>
      <c r="J67" s="67" t="s">
        <v>93</v>
      </c>
      <c r="K67" s="70"/>
      <c r="L67" s="70"/>
      <c r="M67" s="70"/>
      <c r="N67" s="70"/>
      <c r="O67" s="71"/>
      <c r="P67" s="55">
        <v>16.09</v>
      </c>
      <c r="Q67" s="56">
        <f t="shared" si="0"/>
        <v>16.09</v>
      </c>
    </row>
    <row r="68" spans="1:17" ht="15">
      <c r="A68" s="42"/>
      <c r="B68" s="34"/>
      <c r="C68" s="34"/>
      <c r="D68" s="35"/>
      <c r="E68" s="67" t="s">
        <v>94</v>
      </c>
      <c r="F68" s="68"/>
      <c r="G68" s="68"/>
      <c r="H68" s="68"/>
      <c r="I68" s="69"/>
      <c r="J68" s="67" t="s">
        <v>95</v>
      </c>
      <c r="K68" s="70"/>
      <c r="L68" s="70"/>
      <c r="M68" s="70"/>
      <c r="N68" s="70"/>
      <c r="O68" s="71"/>
      <c r="P68" s="55">
        <v>16.42</v>
      </c>
      <c r="Q68" s="56">
        <f t="shared" si="0"/>
        <v>16.42</v>
      </c>
    </row>
    <row r="69" spans="1:17" ht="15">
      <c r="A69" s="42"/>
      <c r="B69" s="34"/>
      <c r="C69" s="34"/>
      <c r="D69" s="35"/>
      <c r="E69" s="67" t="s">
        <v>96</v>
      </c>
      <c r="F69" s="68"/>
      <c r="G69" s="68"/>
      <c r="H69" s="68"/>
      <c r="I69" s="69"/>
      <c r="J69" s="67" t="s">
        <v>97</v>
      </c>
      <c r="K69" s="70"/>
      <c r="L69" s="70"/>
      <c r="M69" s="70"/>
      <c r="N69" s="70"/>
      <c r="O69" s="71"/>
      <c r="P69" s="55">
        <v>18.2</v>
      </c>
      <c r="Q69" s="56">
        <f t="shared" si="0"/>
        <v>18.2</v>
      </c>
    </row>
    <row r="70" spans="1:17" ht="15">
      <c r="A70" s="42"/>
      <c r="B70" s="34"/>
      <c r="C70" s="34"/>
      <c r="D70" s="35"/>
      <c r="E70" s="67" t="s">
        <v>98</v>
      </c>
      <c r="F70" s="68"/>
      <c r="G70" s="68"/>
      <c r="H70" s="68"/>
      <c r="I70" s="69"/>
      <c r="J70" s="67" t="s">
        <v>99</v>
      </c>
      <c r="K70" s="70"/>
      <c r="L70" s="70"/>
      <c r="M70" s="70"/>
      <c r="N70" s="70"/>
      <c r="O70" s="71"/>
      <c r="P70" s="55">
        <v>21.26</v>
      </c>
      <c r="Q70" s="56">
        <f t="shared" si="0"/>
        <v>21.26</v>
      </c>
    </row>
    <row r="71" spans="1:17" ht="15">
      <c r="A71" s="42"/>
      <c r="B71" s="34"/>
      <c r="C71" s="34"/>
      <c r="D71" s="35"/>
      <c r="E71" s="67" t="s">
        <v>100</v>
      </c>
      <c r="F71" s="68"/>
      <c r="G71" s="68"/>
      <c r="H71" s="68"/>
      <c r="I71" s="69"/>
      <c r="J71" s="67" t="s">
        <v>101</v>
      </c>
      <c r="K71" s="70"/>
      <c r="L71" s="70"/>
      <c r="M71" s="70"/>
      <c r="N71" s="70"/>
      <c r="O71" s="71"/>
      <c r="P71" s="55">
        <v>21.25</v>
      </c>
      <c r="Q71" s="56">
        <f t="shared" si="0"/>
        <v>21.25</v>
      </c>
    </row>
    <row r="72" spans="1:17" ht="15">
      <c r="A72" s="42"/>
      <c r="B72" s="34"/>
      <c r="C72" s="34"/>
      <c r="D72" s="35"/>
      <c r="E72" s="67" t="s">
        <v>102</v>
      </c>
      <c r="F72" s="68"/>
      <c r="G72" s="68"/>
      <c r="H72" s="68"/>
      <c r="I72" s="69"/>
      <c r="J72" s="67" t="s">
        <v>103</v>
      </c>
      <c r="K72" s="70"/>
      <c r="L72" s="70"/>
      <c r="M72" s="70"/>
      <c r="N72" s="70"/>
      <c r="O72" s="71"/>
      <c r="P72" s="55">
        <v>21.26</v>
      </c>
      <c r="Q72" s="56">
        <f t="shared" si="0"/>
        <v>21.26</v>
      </c>
    </row>
    <row r="73" spans="1:17" ht="15">
      <c r="A73" s="42"/>
      <c r="B73" s="34"/>
      <c r="C73" s="34"/>
      <c r="D73" s="35"/>
      <c r="E73" s="67" t="s">
        <v>104</v>
      </c>
      <c r="F73" s="68"/>
      <c r="G73" s="68"/>
      <c r="H73" s="68"/>
      <c r="I73" s="69"/>
      <c r="J73" s="67" t="s">
        <v>105</v>
      </c>
      <c r="K73" s="70"/>
      <c r="L73" s="70"/>
      <c r="M73" s="70"/>
      <c r="N73" s="70"/>
      <c r="O73" s="71"/>
      <c r="P73" s="55">
        <v>31.37</v>
      </c>
      <c r="Q73" s="56">
        <f t="shared" si="0"/>
        <v>31.37</v>
      </c>
    </row>
    <row r="74" spans="1:17" ht="15">
      <c r="A74" s="42"/>
      <c r="B74" s="34"/>
      <c r="C74" s="34"/>
      <c r="D74" s="35"/>
      <c r="E74" s="67" t="s">
        <v>106</v>
      </c>
      <c r="F74" s="68"/>
      <c r="G74" s="68"/>
      <c r="H74" s="68"/>
      <c r="I74" s="69"/>
      <c r="J74" s="67" t="s">
        <v>107</v>
      </c>
      <c r="K74" s="70"/>
      <c r="L74" s="70"/>
      <c r="M74" s="70"/>
      <c r="N74" s="70"/>
      <c r="O74" s="71"/>
      <c r="P74" s="55">
        <v>31.36</v>
      </c>
      <c r="Q74" s="56">
        <f t="shared" si="0"/>
        <v>31.36</v>
      </c>
    </row>
    <row r="75" spans="1:17" ht="15">
      <c r="A75" s="42"/>
      <c r="B75" s="34"/>
      <c r="C75" s="34"/>
      <c r="D75" s="35"/>
      <c r="E75" s="67" t="s">
        <v>108</v>
      </c>
      <c r="F75" s="68"/>
      <c r="G75" s="68"/>
      <c r="H75" s="68"/>
      <c r="I75" s="69"/>
      <c r="J75" s="67" t="s">
        <v>109</v>
      </c>
      <c r="K75" s="70"/>
      <c r="L75" s="70"/>
      <c r="M75" s="70"/>
      <c r="N75" s="70"/>
      <c r="O75" s="71"/>
      <c r="P75" s="55">
        <v>46.57</v>
      </c>
      <c r="Q75" s="56">
        <f t="shared" si="0"/>
        <v>46.57</v>
      </c>
    </row>
    <row r="76" spans="1:17" ht="15.75" thickBot="1">
      <c r="A76" s="44"/>
      <c r="B76" s="39"/>
      <c r="C76" s="39"/>
      <c r="D76" s="40"/>
      <c r="E76" s="62" t="s">
        <v>110</v>
      </c>
      <c r="F76" s="63"/>
      <c r="G76" s="63"/>
      <c r="H76" s="63"/>
      <c r="I76" s="64"/>
      <c r="J76" s="62" t="s">
        <v>111</v>
      </c>
      <c r="K76" s="65"/>
      <c r="L76" s="65"/>
      <c r="M76" s="65"/>
      <c r="N76" s="65"/>
      <c r="O76" s="66"/>
      <c r="P76" s="57">
        <v>46.56</v>
      </c>
      <c r="Q76" s="58">
        <f t="shared" si="0"/>
        <v>46.56</v>
      </c>
    </row>
    <row r="77" spans="1:17" ht="15.75" thickBot="1">
      <c r="A77" s="6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1"/>
      <c r="P77" s="59"/>
      <c r="Q77" s="60"/>
    </row>
    <row r="78" spans="1:17" ht="15.75" thickBot="1">
      <c r="A78" s="72" t="s">
        <v>112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</row>
    <row r="79" spans="1:17" ht="15.75" thickBot="1">
      <c r="A79" s="28"/>
      <c r="B79" s="29"/>
      <c r="C79" s="29"/>
      <c r="D79" s="30"/>
      <c r="E79" s="77" t="s">
        <v>20</v>
      </c>
      <c r="F79" s="75"/>
      <c r="G79" s="75"/>
      <c r="H79" s="75"/>
      <c r="I79" s="76"/>
      <c r="J79" s="77" t="s">
        <v>21</v>
      </c>
      <c r="K79" s="78"/>
      <c r="L79" s="78"/>
      <c r="M79" s="78"/>
      <c r="N79" s="78"/>
      <c r="O79" s="79"/>
      <c r="P79" s="36" t="s">
        <v>17</v>
      </c>
      <c r="Q79" s="46" t="s">
        <v>16</v>
      </c>
    </row>
    <row r="80" spans="1:17" ht="15">
      <c r="A80" s="42"/>
      <c r="B80" s="34"/>
      <c r="C80" s="34"/>
      <c r="D80" s="35"/>
      <c r="E80" s="80" t="s">
        <v>113</v>
      </c>
      <c r="F80" s="81"/>
      <c r="G80" s="81"/>
      <c r="H80" s="81"/>
      <c r="I80" s="82"/>
      <c r="J80" s="80" t="s">
        <v>58</v>
      </c>
      <c r="K80" s="83"/>
      <c r="L80" s="83"/>
      <c r="M80" s="83"/>
      <c r="N80" s="83"/>
      <c r="O80" s="84"/>
      <c r="P80" s="53">
        <v>9.04</v>
      </c>
      <c r="Q80" s="54">
        <f aca="true" t="shared" si="1" ref="Q80:Q142">P80*(1-$Q$8)</f>
        <v>9.04</v>
      </c>
    </row>
    <row r="81" spans="1:17" ht="15">
      <c r="A81" s="42"/>
      <c r="B81" s="34"/>
      <c r="C81" s="34"/>
      <c r="D81" s="35"/>
      <c r="E81" s="67" t="s">
        <v>114</v>
      </c>
      <c r="F81" s="68"/>
      <c r="G81" s="68"/>
      <c r="H81" s="68"/>
      <c r="I81" s="69"/>
      <c r="J81" s="67" t="s">
        <v>60</v>
      </c>
      <c r="K81" s="70"/>
      <c r="L81" s="70"/>
      <c r="M81" s="70"/>
      <c r="N81" s="70"/>
      <c r="O81" s="71"/>
      <c r="P81" s="55">
        <v>9.42</v>
      </c>
      <c r="Q81" s="56">
        <f t="shared" si="1"/>
        <v>9.42</v>
      </c>
    </row>
    <row r="82" spans="1:17" ht="15">
      <c r="A82" s="42"/>
      <c r="B82" s="34"/>
      <c r="C82" s="34"/>
      <c r="D82" s="35"/>
      <c r="E82" s="67" t="s">
        <v>115</v>
      </c>
      <c r="F82" s="68"/>
      <c r="G82" s="68"/>
      <c r="H82" s="68"/>
      <c r="I82" s="69"/>
      <c r="J82" s="67" t="s">
        <v>62</v>
      </c>
      <c r="K82" s="70"/>
      <c r="L82" s="70"/>
      <c r="M82" s="70"/>
      <c r="N82" s="70"/>
      <c r="O82" s="71"/>
      <c r="P82" s="55">
        <v>10.68</v>
      </c>
      <c r="Q82" s="56">
        <f t="shared" si="1"/>
        <v>10.68</v>
      </c>
    </row>
    <row r="83" spans="1:17" ht="15">
      <c r="A83" s="42"/>
      <c r="B83" s="34"/>
      <c r="C83" s="34"/>
      <c r="D83" s="35"/>
      <c r="E83" s="67" t="s">
        <v>116</v>
      </c>
      <c r="F83" s="68"/>
      <c r="G83" s="68"/>
      <c r="H83" s="68"/>
      <c r="I83" s="69"/>
      <c r="J83" s="67" t="s">
        <v>64</v>
      </c>
      <c r="K83" s="70"/>
      <c r="L83" s="70"/>
      <c r="M83" s="70"/>
      <c r="N83" s="70"/>
      <c r="O83" s="71"/>
      <c r="P83" s="55">
        <v>12.46</v>
      </c>
      <c r="Q83" s="56">
        <f t="shared" si="1"/>
        <v>12.46</v>
      </c>
    </row>
    <row r="84" spans="1:17" ht="15">
      <c r="A84" s="42"/>
      <c r="B84" s="34"/>
      <c r="C84" s="34"/>
      <c r="D84" s="35"/>
      <c r="E84" s="67" t="s">
        <v>117</v>
      </c>
      <c r="F84" s="68"/>
      <c r="G84" s="68"/>
      <c r="H84" s="68"/>
      <c r="I84" s="69"/>
      <c r="J84" s="67" t="s">
        <v>66</v>
      </c>
      <c r="K84" s="70"/>
      <c r="L84" s="70"/>
      <c r="M84" s="70"/>
      <c r="N84" s="70"/>
      <c r="O84" s="71"/>
      <c r="P84" s="55">
        <v>13.77</v>
      </c>
      <c r="Q84" s="56">
        <f t="shared" si="1"/>
        <v>13.77</v>
      </c>
    </row>
    <row r="85" spans="1:17" ht="15">
      <c r="A85" s="42"/>
      <c r="B85" s="34"/>
      <c r="C85" s="34"/>
      <c r="D85" s="35"/>
      <c r="E85" s="67" t="s">
        <v>118</v>
      </c>
      <c r="F85" s="68"/>
      <c r="G85" s="68"/>
      <c r="H85" s="68"/>
      <c r="I85" s="69"/>
      <c r="J85" s="67" t="s">
        <v>68</v>
      </c>
      <c r="K85" s="70"/>
      <c r="L85" s="70"/>
      <c r="M85" s="70"/>
      <c r="N85" s="70"/>
      <c r="O85" s="71"/>
      <c r="P85" s="55">
        <v>16.1</v>
      </c>
      <c r="Q85" s="56">
        <f t="shared" si="1"/>
        <v>16.1</v>
      </c>
    </row>
    <row r="86" spans="1:17" ht="15">
      <c r="A86" s="42"/>
      <c r="B86" s="34"/>
      <c r="C86" s="34"/>
      <c r="D86" s="35"/>
      <c r="E86" s="67" t="s">
        <v>119</v>
      </c>
      <c r="F86" s="68"/>
      <c r="G86" s="68"/>
      <c r="H86" s="68"/>
      <c r="I86" s="69"/>
      <c r="J86" s="67" t="s">
        <v>70</v>
      </c>
      <c r="K86" s="70"/>
      <c r="L86" s="70"/>
      <c r="M86" s="70"/>
      <c r="N86" s="70"/>
      <c r="O86" s="71"/>
      <c r="P86" s="55">
        <v>20.81</v>
      </c>
      <c r="Q86" s="56">
        <f t="shared" si="1"/>
        <v>20.81</v>
      </c>
    </row>
    <row r="87" spans="1:17" ht="15">
      <c r="A87" s="42"/>
      <c r="B87" s="34"/>
      <c r="C87" s="34"/>
      <c r="D87" s="35"/>
      <c r="E87" s="67" t="s">
        <v>120</v>
      </c>
      <c r="F87" s="68"/>
      <c r="G87" s="68"/>
      <c r="H87" s="68"/>
      <c r="I87" s="69"/>
      <c r="J87" s="67" t="s">
        <v>72</v>
      </c>
      <c r="K87" s="70"/>
      <c r="L87" s="70"/>
      <c r="M87" s="70"/>
      <c r="N87" s="70"/>
      <c r="O87" s="71"/>
      <c r="P87" s="55">
        <v>114.06</v>
      </c>
      <c r="Q87" s="56">
        <f t="shared" si="1"/>
        <v>114.06</v>
      </c>
    </row>
    <row r="88" spans="1:17" ht="15">
      <c r="A88" s="42"/>
      <c r="B88" s="34"/>
      <c r="C88" s="34"/>
      <c r="D88" s="35"/>
      <c r="E88" s="67" t="s">
        <v>121</v>
      </c>
      <c r="F88" s="68"/>
      <c r="G88" s="68"/>
      <c r="H88" s="68"/>
      <c r="I88" s="69"/>
      <c r="J88" s="67" t="s">
        <v>74</v>
      </c>
      <c r="K88" s="70"/>
      <c r="L88" s="70"/>
      <c r="M88" s="70"/>
      <c r="N88" s="70"/>
      <c r="O88" s="71"/>
      <c r="P88" s="55">
        <v>129.11</v>
      </c>
      <c r="Q88" s="56">
        <f t="shared" si="1"/>
        <v>129.11</v>
      </c>
    </row>
    <row r="89" spans="1:17" ht="15.75" thickBot="1">
      <c r="A89" s="44"/>
      <c r="B89" s="39"/>
      <c r="C89" s="39"/>
      <c r="D89" s="40"/>
      <c r="E89" s="62" t="s">
        <v>122</v>
      </c>
      <c r="F89" s="63"/>
      <c r="G89" s="63"/>
      <c r="H89" s="63"/>
      <c r="I89" s="64"/>
      <c r="J89" s="62" t="s">
        <v>76</v>
      </c>
      <c r="K89" s="65"/>
      <c r="L89" s="65"/>
      <c r="M89" s="65"/>
      <c r="N89" s="65"/>
      <c r="O89" s="66"/>
      <c r="P89" s="57">
        <v>155.44</v>
      </c>
      <c r="Q89" s="58">
        <f t="shared" si="1"/>
        <v>155.44</v>
      </c>
    </row>
    <row r="90" spans="1:17" ht="15.75" thickBot="1">
      <c r="A90" s="6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1"/>
      <c r="P90" s="59"/>
      <c r="Q90" s="60"/>
    </row>
    <row r="91" spans="1:17" ht="15.75" thickBot="1">
      <c r="A91" s="72" t="s">
        <v>123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4"/>
    </row>
    <row r="92" spans="1:17" ht="15.75" thickBot="1">
      <c r="A92" s="28"/>
      <c r="B92" s="29"/>
      <c r="C92" s="29"/>
      <c r="D92" s="30"/>
      <c r="E92" s="77" t="s">
        <v>20</v>
      </c>
      <c r="F92" s="75"/>
      <c r="G92" s="75"/>
      <c r="H92" s="75"/>
      <c r="I92" s="76"/>
      <c r="J92" s="77" t="s">
        <v>21</v>
      </c>
      <c r="K92" s="78"/>
      <c r="L92" s="78"/>
      <c r="M92" s="78"/>
      <c r="N92" s="78"/>
      <c r="O92" s="79"/>
      <c r="P92" s="36" t="s">
        <v>17</v>
      </c>
      <c r="Q92" s="46" t="s">
        <v>16</v>
      </c>
    </row>
    <row r="93" spans="1:17" ht="15">
      <c r="A93" s="42"/>
      <c r="B93" s="34"/>
      <c r="C93" s="34"/>
      <c r="D93" s="35"/>
      <c r="E93" s="80" t="s">
        <v>124</v>
      </c>
      <c r="F93" s="81"/>
      <c r="G93" s="81"/>
      <c r="H93" s="81"/>
      <c r="I93" s="82"/>
      <c r="J93" s="80" t="s">
        <v>81</v>
      </c>
      <c r="K93" s="83"/>
      <c r="L93" s="83"/>
      <c r="M93" s="83"/>
      <c r="N93" s="83"/>
      <c r="O93" s="84"/>
      <c r="P93" s="53">
        <v>12.37</v>
      </c>
      <c r="Q93" s="54">
        <f t="shared" si="1"/>
        <v>12.37</v>
      </c>
    </row>
    <row r="94" spans="1:17" ht="15">
      <c r="A94" s="42"/>
      <c r="B94" s="34"/>
      <c r="C94" s="34"/>
      <c r="D94" s="35"/>
      <c r="E94" s="67" t="s">
        <v>125</v>
      </c>
      <c r="F94" s="68"/>
      <c r="G94" s="68"/>
      <c r="H94" s="68"/>
      <c r="I94" s="69"/>
      <c r="J94" s="67" t="s">
        <v>85</v>
      </c>
      <c r="K94" s="70"/>
      <c r="L94" s="70"/>
      <c r="M94" s="70"/>
      <c r="N94" s="70"/>
      <c r="O94" s="71"/>
      <c r="P94" s="55">
        <v>12.6</v>
      </c>
      <c r="Q94" s="56">
        <f t="shared" si="1"/>
        <v>12.6</v>
      </c>
    </row>
    <row r="95" spans="1:17" ht="15">
      <c r="A95" s="42"/>
      <c r="B95" s="34"/>
      <c r="C95" s="34"/>
      <c r="D95" s="35"/>
      <c r="E95" s="67" t="s">
        <v>126</v>
      </c>
      <c r="F95" s="68"/>
      <c r="G95" s="68"/>
      <c r="H95" s="68"/>
      <c r="I95" s="69"/>
      <c r="J95" s="67" t="s">
        <v>91</v>
      </c>
      <c r="K95" s="70"/>
      <c r="L95" s="70"/>
      <c r="M95" s="70"/>
      <c r="N95" s="70"/>
      <c r="O95" s="71"/>
      <c r="P95" s="55">
        <v>17.94</v>
      </c>
      <c r="Q95" s="56">
        <f t="shared" si="1"/>
        <v>17.94</v>
      </c>
    </row>
    <row r="96" spans="1:17" ht="15">
      <c r="A96" s="42"/>
      <c r="B96" s="34"/>
      <c r="C96" s="34"/>
      <c r="D96" s="35"/>
      <c r="E96" s="67" t="s">
        <v>127</v>
      </c>
      <c r="F96" s="68"/>
      <c r="G96" s="68"/>
      <c r="H96" s="68"/>
      <c r="I96" s="69"/>
      <c r="J96" s="67" t="s">
        <v>97</v>
      </c>
      <c r="K96" s="70"/>
      <c r="L96" s="70"/>
      <c r="M96" s="70"/>
      <c r="N96" s="70"/>
      <c r="O96" s="71"/>
      <c r="P96" s="55">
        <v>23.15</v>
      </c>
      <c r="Q96" s="56">
        <f t="shared" si="1"/>
        <v>23.15</v>
      </c>
    </row>
    <row r="97" spans="1:17" ht="15">
      <c r="A97" s="42"/>
      <c r="B97" s="34"/>
      <c r="C97" s="34"/>
      <c r="D97" s="35"/>
      <c r="E97" s="67" t="s">
        <v>128</v>
      </c>
      <c r="F97" s="68"/>
      <c r="G97" s="68"/>
      <c r="H97" s="68"/>
      <c r="I97" s="69"/>
      <c r="J97" s="67" t="s">
        <v>103</v>
      </c>
      <c r="K97" s="70"/>
      <c r="L97" s="70"/>
      <c r="M97" s="70"/>
      <c r="N97" s="70"/>
      <c r="O97" s="71"/>
      <c r="P97" s="55">
        <v>26.11</v>
      </c>
      <c r="Q97" s="56">
        <f t="shared" si="1"/>
        <v>26.11</v>
      </c>
    </row>
    <row r="98" spans="1:17" ht="15">
      <c r="A98" s="42"/>
      <c r="B98" s="34"/>
      <c r="C98" s="34"/>
      <c r="D98" s="35"/>
      <c r="E98" s="67" t="s">
        <v>129</v>
      </c>
      <c r="F98" s="68"/>
      <c r="G98" s="68"/>
      <c r="H98" s="68"/>
      <c r="I98" s="69"/>
      <c r="J98" s="67" t="s">
        <v>130</v>
      </c>
      <c r="K98" s="70"/>
      <c r="L98" s="70"/>
      <c r="M98" s="70"/>
      <c r="N98" s="70"/>
      <c r="O98" s="71"/>
      <c r="P98" s="55">
        <v>35.5</v>
      </c>
      <c r="Q98" s="56">
        <f t="shared" si="1"/>
        <v>35.5</v>
      </c>
    </row>
    <row r="99" spans="1:17" ht="15.75" thickBot="1">
      <c r="A99" s="44"/>
      <c r="B99" s="39"/>
      <c r="C99" s="39"/>
      <c r="D99" s="40"/>
      <c r="E99" s="62" t="s">
        <v>131</v>
      </c>
      <c r="F99" s="63"/>
      <c r="G99" s="63"/>
      <c r="H99" s="63"/>
      <c r="I99" s="64"/>
      <c r="J99" s="62" t="s">
        <v>132</v>
      </c>
      <c r="K99" s="65"/>
      <c r="L99" s="65"/>
      <c r="M99" s="65"/>
      <c r="N99" s="65"/>
      <c r="O99" s="66"/>
      <c r="P99" s="57">
        <v>46.88</v>
      </c>
      <c r="Q99" s="58">
        <f t="shared" si="1"/>
        <v>46.88</v>
      </c>
    </row>
    <row r="100" spans="1:17" ht="15.75" thickBot="1">
      <c r="A100" s="6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59"/>
      <c r="Q100" s="60"/>
    </row>
    <row r="101" spans="1:17" ht="15.75" thickBot="1">
      <c r="A101" s="72" t="s">
        <v>133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4"/>
    </row>
    <row r="102" spans="1:17" ht="15.75" thickBot="1">
      <c r="A102" s="28"/>
      <c r="B102" s="29"/>
      <c r="C102" s="29"/>
      <c r="D102" s="30"/>
      <c r="E102" s="75" t="s">
        <v>20</v>
      </c>
      <c r="F102" s="75"/>
      <c r="G102" s="75"/>
      <c r="H102" s="75"/>
      <c r="I102" s="76"/>
      <c r="J102" s="77" t="s">
        <v>21</v>
      </c>
      <c r="K102" s="78"/>
      <c r="L102" s="78"/>
      <c r="M102" s="78"/>
      <c r="N102" s="78"/>
      <c r="O102" s="79"/>
      <c r="P102" s="36" t="s">
        <v>17</v>
      </c>
      <c r="Q102" s="46" t="s">
        <v>16</v>
      </c>
    </row>
    <row r="103" spans="1:17" ht="15">
      <c r="A103" s="42"/>
      <c r="B103" s="34"/>
      <c r="C103" s="34"/>
      <c r="D103" s="35"/>
      <c r="E103" s="80" t="s">
        <v>134</v>
      </c>
      <c r="F103" s="81"/>
      <c r="G103" s="81"/>
      <c r="H103" s="81"/>
      <c r="I103" s="82"/>
      <c r="J103" s="80" t="s">
        <v>79</v>
      </c>
      <c r="K103" s="83"/>
      <c r="L103" s="83"/>
      <c r="M103" s="83"/>
      <c r="N103" s="83"/>
      <c r="O103" s="84"/>
      <c r="P103" s="53">
        <v>10.23</v>
      </c>
      <c r="Q103" s="54">
        <f t="shared" si="1"/>
        <v>10.23</v>
      </c>
    </row>
    <row r="104" spans="1:17" ht="15">
      <c r="A104" s="42"/>
      <c r="B104" s="34"/>
      <c r="C104" s="34"/>
      <c r="D104" s="35"/>
      <c r="E104" s="67" t="s">
        <v>135</v>
      </c>
      <c r="F104" s="68"/>
      <c r="G104" s="68"/>
      <c r="H104" s="68"/>
      <c r="I104" s="69"/>
      <c r="J104" s="67" t="s">
        <v>81</v>
      </c>
      <c r="K104" s="70"/>
      <c r="L104" s="70"/>
      <c r="M104" s="70"/>
      <c r="N104" s="70"/>
      <c r="O104" s="71"/>
      <c r="P104" s="55">
        <v>10.23</v>
      </c>
      <c r="Q104" s="56">
        <f t="shared" si="1"/>
        <v>10.23</v>
      </c>
    </row>
    <row r="105" spans="1:17" ht="15">
      <c r="A105" s="42"/>
      <c r="B105" s="34"/>
      <c r="C105" s="34"/>
      <c r="D105" s="35"/>
      <c r="E105" s="67" t="s">
        <v>136</v>
      </c>
      <c r="F105" s="68"/>
      <c r="G105" s="68"/>
      <c r="H105" s="68"/>
      <c r="I105" s="69"/>
      <c r="J105" s="67" t="s">
        <v>83</v>
      </c>
      <c r="K105" s="70"/>
      <c r="L105" s="70"/>
      <c r="M105" s="70"/>
      <c r="N105" s="70"/>
      <c r="O105" s="71"/>
      <c r="P105" s="55">
        <v>11.3</v>
      </c>
      <c r="Q105" s="56">
        <f t="shared" si="1"/>
        <v>11.3</v>
      </c>
    </row>
    <row r="106" spans="1:17" ht="15">
      <c r="A106" s="42"/>
      <c r="B106" s="34"/>
      <c r="C106" s="34"/>
      <c r="D106" s="35"/>
      <c r="E106" s="67" t="s">
        <v>137</v>
      </c>
      <c r="F106" s="68"/>
      <c r="G106" s="68"/>
      <c r="H106" s="68"/>
      <c r="I106" s="69"/>
      <c r="J106" s="67" t="s">
        <v>85</v>
      </c>
      <c r="K106" s="70"/>
      <c r="L106" s="70"/>
      <c r="M106" s="70"/>
      <c r="N106" s="70"/>
      <c r="O106" s="71"/>
      <c r="P106" s="55">
        <v>11.31</v>
      </c>
      <c r="Q106" s="56">
        <f t="shared" si="1"/>
        <v>11.31</v>
      </c>
    </row>
    <row r="107" spans="1:17" ht="15">
      <c r="A107" s="42"/>
      <c r="B107" s="34"/>
      <c r="C107" s="34"/>
      <c r="D107" s="35"/>
      <c r="E107" s="67" t="s">
        <v>138</v>
      </c>
      <c r="F107" s="68"/>
      <c r="G107" s="68"/>
      <c r="H107" s="68"/>
      <c r="I107" s="69"/>
      <c r="J107" s="67" t="s">
        <v>87</v>
      </c>
      <c r="K107" s="70"/>
      <c r="L107" s="70"/>
      <c r="M107" s="70"/>
      <c r="N107" s="70"/>
      <c r="O107" s="71"/>
      <c r="P107" s="55">
        <v>11.99</v>
      </c>
      <c r="Q107" s="56">
        <f t="shared" si="1"/>
        <v>11.99</v>
      </c>
    </row>
    <row r="108" spans="1:17" ht="15">
      <c r="A108" s="42"/>
      <c r="B108" s="34"/>
      <c r="C108" s="34"/>
      <c r="D108" s="35"/>
      <c r="E108" s="67" t="s">
        <v>139</v>
      </c>
      <c r="F108" s="68"/>
      <c r="G108" s="68"/>
      <c r="H108" s="68"/>
      <c r="I108" s="69"/>
      <c r="J108" s="67" t="s">
        <v>89</v>
      </c>
      <c r="K108" s="70"/>
      <c r="L108" s="70"/>
      <c r="M108" s="70"/>
      <c r="N108" s="70"/>
      <c r="O108" s="71"/>
      <c r="P108" s="55">
        <v>11.99</v>
      </c>
      <c r="Q108" s="56">
        <f t="shared" si="1"/>
        <v>11.99</v>
      </c>
    </row>
    <row r="109" spans="1:17" ht="15">
      <c r="A109" s="42"/>
      <c r="B109" s="34"/>
      <c r="C109" s="43"/>
      <c r="D109" s="35"/>
      <c r="E109" s="67" t="s">
        <v>140</v>
      </c>
      <c r="F109" s="68"/>
      <c r="G109" s="68"/>
      <c r="H109" s="68"/>
      <c r="I109" s="69"/>
      <c r="J109" s="67" t="s">
        <v>91</v>
      </c>
      <c r="K109" s="70"/>
      <c r="L109" s="70"/>
      <c r="M109" s="70"/>
      <c r="N109" s="70"/>
      <c r="O109" s="71"/>
      <c r="P109" s="55">
        <v>11.99</v>
      </c>
      <c r="Q109" s="56">
        <f t="shared" si="1"/>
        <v>11.99</v>
      </c>
    </row>
    <row r="110" spans="1:17" ht="15">
      <c r="A110" s="42"/>
      <c r="B110" s="34"/>
      <c r="C110" s="34"/>
      <c r="D110" s="35"/>
      <c r="E110" s="67" t="s">
        <v>141</v>
      </c>
      <c r="F110" s="68"/>
      <c r="G110" s="68"/>
      <c r="H110" s="68"/>
      <c r="I110" s="69"/>
      <c r="J110" s="67" t="s">
        <v>93</v>
      </c>
      <c r="K110" s="70"/>
      <c r="L110" s="70"/>
      <c r="M110" s="70"/>
      <c r="N110" s="70"/>
      <c r="O110" s="71"/>
      <c r="P110" s="55">
        <v>16.1</v>
      </c>
      <c r="Q110" s="56">
        <f t="shared" si="1"/>
        <v>16.1</v>
      </c>
    </row>
    <row r="111" spans="1:17" ht="15">
      <c r="A111" s="42"/>
      <c r="B111" s="34"/>
      <c r="C111" s="34"/>
      <c r="D111" s="35"/>
      <c r="E111" s="67" t="s">
        <v>142</v>
      </c>
      <c r="F111" s="68"/>
      <c r="G111" s="68"/>
      <c r="H111" s="68"/>
      <c r="I111" s="69"/>
      <c r="J111" s="67" t="s">
        <v>95</v>
      </c>
      <c r="K111" s="70"/>
      <c r="L111" s="70"/>
      <c r="M111" s="70"/>
      <c r="N111" s="70"/>
      <c r="O111" s="71"/>
      <c r="P111" s="55">
        <v>16.09</v>
      </c>
      <c r="Q111" s="56">
        <f t="shared" si="1"/>
        <v>16.09</v>
      </c>
    </row>
    <row r="112" spans="1:17" ht="15">
      <c r="A112" s="42"/>
      <c r="B112" s="34"/>
      <c r="C112" s="34"/>
      <c r="D112" s="35"/>
      <c r="E112" s="67" t="s">
        <v>143</v>
      </c>
      <c r="F112" s="68"/>
      <c r="G112" s="68"/>
      <c r="H112" s="68"/>
      <c r="I112" s="69"/>
      <c r="J112" s="67" t="s">
        <v>97</v>
      </c>
      <c r="K112" s="70"/>
      <c r="L112" s="70"/>
      <c r="M112" s="70"/>
      <c r="N112" s="70"/>
      <c r="O112" s="71"/>
      <c r="P112" s="55">
        <v>16.09</v>
      </c>
      <c r="Q112" s="56">
        <f t="shared" si="1"/>
        <v>16.09</v>
      </c>
    </row>
    <row r="113" spans="1:17" ht="15">
      <c r="A113" s="42"/>
      <c r="B113" s="34"/>
      <c r="C113" s="34"/>
      <c r="D113" s="35"/>
      <c r="E113" s="67" t="s">
        <v>144</v>
      </c>
      <c r="F113" s="68"/>
      <c r="G113" s="68"/>
      <c r="H113" s="68"/>
      <c r="I113" s="69"/>
      <c r="J113" s="67" t="s">
        <v>99</v>
      </c>
      <c r="K113" s="70"/>
      <c r="L113" s="70"/>
      <c r="M113" s="70"/>
      <c r="N113" s="70"/>
      <c r="O113" s="71"/>
      <c r="P113" s="55">
        <v>21.25</v>
      </c>
      <c r="Q113" s="56">
        <f t="shared" si="1"/>
        <v>21.25</v>
      </c>
    </row>
    <row r="114" spans="1:17" ht="15">
      <c r="A114" s="42"/>
      <c r="B114" s="34"/>
      <c r="C114" s="34"/>
      <c r="D114" s="35"/>
      <c r="E114" s="67" t="s">
        <v>145</v>
      </c>
      <c r="F114" s="68"/>
      <c r="G114" s="68"/>
      <c r="H114" s="68"/>
      <c r="I114" s="69"/>
      <c r="J114" s="67" t="s">
        <v>101</v>
      </c>
      <c r="K114" s="70"/>
      <c r="L114" s="70"/>
      <c r="M114" s="70"/>
      <c r="N114" s="70"/>
      <c r="O114" s="71"/>
      <c r="P114" s="55">
        <v>21.26</v>
      </c>
      <c r="Q114" s="56">
        <f t="shared" si="1"/>
        <v>21.26</v>
      </c>
    </row>
    <row r="115" spans="1:17" ht="15">
      <c r="A115" s="42"/>
      <c r="B115" s="34"/>
      <c r="C115" s="34"/>
      <c r="D115" s="35"/>
      <c r="E115" s="67" t="s">
        <v>146</v>
      </c>
      <c r="F115" s="68"/>
      <c r="G115" s="68"/>
      <c r="H115" s="68"/>
      <c r="I115" s="69"/>
      <c r="J115" s="67" t="s">
        <v>103</v>
      </c>
      <c r="K115" s="70"/>
      <c r="L115" s="70"/>
      <c r="M115" s="70"/>
      <c r="N115" s="70"/>
      <c r="O115" s="71"/>
      <c r="P115" s="55">
        <v>21.28</v>
      </c>
      <c r="Q115" s="56">
        <f t="shared" si="1"/>
        <v>21.28</v>
      </c>
    </row>
    <row r="116" spans="1:17" ht="15">
      <c r="A116" s="42"/>
      <c r="B116" s="34"/>
      <c r="C116" s="34"/>
      <c r="D116" s="35"/>
      <c r="E116" s="67" t="s">
        <v>147</v>
      </c>
      <c r="F116" s="68"/>
      <c r="G116" s="68"/>
      <c r="H116" s="68"/>
      <c r="I116" s="69"/>
      <c r="J116" s="67" t="s">
        <v>105</v>
      </c>
      <c r="K116" s="70"/>
      <c r="L116" s="70"/>
      <c r="M116" s="70"/>
      <c r="N116" s="70"/>
      <c r="O116" s="71"/>
      <c r="P116" s="55">
        <v>31.36</v>
      </c>
      <c r="Q116" s="56">
        <f t="shared" si="1"/>
        <v>31.36</v>
      </c>
    </row>
    <row r="117" spans="1:17" ht="15">
      <c r="A117" s="42"/>
      <c r="B117" s="34"/>
      <c r="C117" s="34"/>
      <c r="D117" s="35"/>
      <c r="E117" s="67" t="s">
        <v>148</v>
      </c>
      <c r="F117" s="68"/>
      <c r="G117" s="68"/>
      <c r="H117" s="68"/>
      <c r="I117" s="69"/>
      <c r="J117" s="67" t="s">
        <v>107</v>
      </c>
      <c r="K117" s="70"/>
      <c r="L117" s="70"/>
      <c r="M117" s="70"/>
      <c r="N117" s="70"/>
      <c r="O117" s="71"/>
      <c r="P117" s="55">
        <v>31.38</v>
      </c>
      <c r="Q117" s="56">
        <f t="shared" si="1"/>
        <v>31.38</v>
      </c>
    </row>
    <row r="118" spans="1:17" ht="15">
      <c r="A118" s="42"/>
      <c r="B118" s="34"/>
      <c r="C118" s="34"/>
      <c r="D118" s="35"/>
      <c r="E118" s="67" t="s">
        <v>149</v>
      </c>
      <c r="F118" s="68"/>
      <c r="G118" s="68"/>
      <c r="H118" s="68"/>
      <c r="I118" s="69"/>
      <c r="J118" s="67" t="s">
        <v>109</v>
      </c>
      <c r="K118" s="70"/>
      <c r="L118" s="70"/>
      <c r="M118" s="70"/>
      <c r="N118" s="70"/>
      <c r="O118" s="71"/>
      <c r="P118" s="55">
        <v>46.57</v>
      </c>
      <c r="Q118" s="56">
        <f t="shared" si="1"/>
        <v>46.57</v>
      </c>
    </row>
    <row r="119" spans="1:17" ht="15">
      <c r="A119" s="42"/>
      <c r="B119" s="34"/>
      <c r="C119" s="34"/>
      <c r="D119" s="35"/>
      <c r="E119" s="67" t="s">
        <v>150</v>
      </c>
      <c r="F119" s="68"/>
      <c r="G119" s="68"/>
      <c r="H119" s="68"/>
      <c r="I119" s="69"/>
      <c r="J119" s="67" t="s">
        <v>111</v>
      </c>
      <c r="K119" s="70"/>
      <c r="L119" s="70"/>
      <c r="M119" s="70"/>
      <c r="N119" s="70"/>
      <c r="O119" s="71"/>
      <c r="P119" s="55">
        <v>46.57</v>
      </c>
      <c r="Q119" s="56">
        <f t="shared" si="1"/>
        <v>46.57</v>
      </c>
    </row>
    <row r="120" spans="1:17" ht="15">
      <c r="A120" s="42"/>
      <c r="B120" s="34"/>
      <c r="C120" s="34"/>
      <c r="D120" s="35"/>
      <c r="E120" s="67" t="s">
        <v>151</v>
      </c>
      <c r="F120" s="68"/>
      <c r="G120" s="68"/>
      <c r="H120" s="68"/>
      <c r="I120" s="69"/>
      <c r="J120" s="67" t="s">
        <v>152</v>
      </c>
      <c r="K120" s="70"/>
      <c r="L120" s="70"/>
      <c r="M120" s="70"/>
      <c r="N120" s="70"/>
      <c r="O120" s="71"/>
      <c r="P120" s="55">
        <v>211.21</v>
      </c>
      <c r="Q120" s="56">
        <f t="shared" si="1"/>
        <v>211.21</v>
      </c>
    </row>
    <row r="121" spans="1:17" ht="15.75" thickBot="1">
      <c r="A121" s="44"/>
      <c r="B121" s="39"/>
      <c r="C121" s="39"/>
      <c r="D121" s="40"/>
      <c r="E121" s="62" t="s">
        <v>153</v>
      </c>
      <c r="F121" s="63"/>
      <c r="G121" s="63"/>
      <c r="H121" s="63"/>
      <c r="I121" s="64"/>
      <c r="J121" s="62" t="s">
        <v>154</v>
      </c>
      <c r="K121" s="65"/>
      <c r="L121" s="65"/>
      <c r="M121" s="65"/>
      <c r="N121" s="65"/>
      <c r="O121" s="66"/>
      <c r="P121" s="57">
        <v>316.08</v>
      </c>
      <c r="Q121" s="58">
        <f t="shared" si="1"/>
        <v>316.08</v>
      </c>
    </row>
    <row r="122" spans="1:17" ht="15.75" thickBot="1">
      <c r="A122" s="6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1"/>
      <c r="O122" s="11"/>
      <c r="P122" s="59"/>
      <c r="Q122" s="60"/>
    </row>
    <row r="123" spans="1:17" ht="15.75" thickBot="1">
      <c r="A123" s="72" t="s">
        <v>155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4"/>
    </row>
    <row r="124" spans="1:17" ht="15.75" thickBot="1">
      <c r="A124" s="28"/>
      <c r="B124" s="29"/>
      <c r="C124" s="29"/>
      <c r="D124" s="30"/>
      <c r="E124" s="75" t="s">
        <v>20</v>
      </c>
      <c r="F124" s="75"/>
      <c r="G124" s="75"/>
      <c r="H124" s="75"/>
      <c r="I124" s="76"/>
      <c r="J124" s="77" t="s">
        <v>21</v>
      </c>
      <c r="K124" s="78"/>
      <c r="L124" s="78"/>
      <c r="M124" s="78"/>
      <c r="N124" s="78"/>
      <c r="O124" s="79"/>
      <c r="P124" s="36" t="s">
        <v>17</v>
      </c>
      <c r="Q124" s="46" t="s">
        <v>16</v>
      </c>
    </row>
    <row r="125" spans="1:17" ht="15">
      <c r="A125" s="42"/>
      <c r="B125" s="34"/>
      <c r="C125" s="34"/>
      <c r="D125" s="35"/>
      <c r="E125" s="80" t="s">
        <v>156</v>
      </c>
      <c r="F125" s="81"/>
      <c r="G125" s="81"/>
      <c r="H125" s="81"/>
      <c r="I125" s="82"/>
      <c r="J125" s="80" t="s">
        <v>157</v>
      </c>
      <c r="K125" s="83"/>
      <c r="L125" s="83"/>
      <c r="M125" s="83"/>
      <c r="N125" s="83"/>
      <c r="O125" s="84"/>
      <c r="P125" s="53">
        <v>5.75</v>
      </c>
      <c r="Q125" s="54">
        <f t="shared" si="1"/>
        <v>5.75</v>
      </c>
    </row>
    <row r="126" spans="1:17" ht="15">
      <c r="A126" s="42"/>
      <c r="B126" s="34"/>
      <c r="C126" s="34"/>
      <c r="D126" s="35"/>
      <c r="E126" s="67" t="s">
        <v>158</v>
      </c>
      <c r="F126" s="68"/>
      <c r="G126" s="68"/>
      <c r="H126" s="68"/>
      <c r="I126" s="69"/>
      <c r="J126" s="67" t="s">
        <v>159</v>
      </c>
      <c r="K126" s="70"/>
      <c r="L126" s="70"/>
      <c r="M126" s="70"/>
      <c r="N126" s="70"/>
      <c r="O126" s="71"/>
      <c r="P126" s="55">
        <v>6.33</v>
      </c>
      <c r="Q126" s="56">
        <f t="shared" si="1"/>
        <v>6.33</v>
      </c>
    </row>
    <row r="127" spans="1:17" ht="15">
      <c r="A127" s="42"/>
      <c r="B127" s="43"/>
      <c r="C127" s="34"/>
      <c r="D127" s="35"/>
      <c r="E127" s="67" t="s">
        <v>160</v>
      </c>
      <c r="F127" s="68"/>
      <c r="G127" s="68"/>
      <c r="H127" s="68"/>
      <c r="I127" s="69"/>
      <c r="J127" s="67" t="s">
        <v>161</v>
      </c>
      <c r="K127" s="70"/>
      <c r="L127" s="70"/>
      <c r="M127" s="70"/>
      <c r="N127" s="70"/>
      <c r="O127" s="71"/>
      <c r="P127" s="55">
        <v>6.33</v>
      </c>
      <c r="Q127" s="56">
        <f t="shared" si="1"/>
        <v>6.33</v>
      </c>
    </row>
    <row r="128" spans="1:17" ht="15">
      <c r="A128" s="42"/>
      <c r="B128" s="34"/>
      <c r="C128" s="34"/>
      <c r="D128" s="35"/>
      <c r="E128" s="67" t="s">
        <v>162</v>
      </c>
      <c r="F128" s="68"/>
      <c r="G128" s="68"/>
      <c r="H128" s="68"/>
      <c r="I128" s="69"/>
      <c r="J128" s="67" t="s">
        <v>163</v>
      </c>
      <c r="K128" s="70"/>
      <c r="L128" s="70"/>
      <c r="M128" s="70"/>
      <c r="N128" s="70"/>
      <c r="O128" s="71"/>
      <c r="P128" s="55">
        <v>7.3</v>
      </c>
      <c r="Q128" s="56">
        <f t="shared" si="1"/>
        <v>7.3</v>
      </c>
    </row>
    <row r="129" spans="1:17" ht="15">
      <c r="A129" s="42"/>
      <c r="B129" s="34"/>
      <c r="C129" s="34"/>
      <c r="D129" s="35"/>
      <c r="E129" s="67" t="s">
        <v>164</v>
      </c>
      <c r="F129" s="68"/>
      <c r="G129" s="68"/>
      <c r="H129" s="68"/>
      <c r="I129" s="69"/>
      <c r="J129" s="67" t="s">
        <v>165</v>
      </c>
      <c r="K129" s="70"/>
      <c r="L129" s="70"/>
      <c r="M129" s="70"/>
      <c r="N129" s="70"/>
      <c r="O129" s="71"/>
      <c r="P129" s="55">
        <v>7.3</v>
      </c>
      <c r="Q129" s="56">
        <f t="shared" si="1"/>
        <v>7.3</v>
      </c>
    </row>
    <row r="130" spans="1:17" ht="15">
      <c r="A130" s="42"/>
      <c r="B130" s="34"/>
      <c r="C130" s="34"/>
      <c r="D130" s="35"/>
      <c r="E130" s="67" t="s">
        <v>166</v>
      </c>
      <c r="F130" s="68"/>
      <c r="G130" s="68"/>
      <c r="H130" s="68"/>
      <c r="I130" s="69"/>
      <c r="J130" s="67" t="s">
        <v>167</v>
      </c>
      <c r="K130" s="70"/>
      <c r="L130" s="70"/>
      <c r="M130" s="70"/>
      <c r="N130" s="70"/>
      <c r="O130" s="71"/>
      <c r="P130" s="55">
        <v>7.3</v>
      </c>
      <c r="Q130" s="56">
        <f t="shared" si="1"/>
        <v>7.3</v>
      </c>
    </row>
    <row r="131" spans="1:17" ht="15">
      <c r="A131" s="42"/>
      <c r="B131" s="34"/>
      <c r="C131" s="34"/>
      <c r="D131" s="35"/>
      <c r="E131" s="67" t="s">
        <v>168</v>
      </c>
      <c r="F131" s="68"/>
      <c r="G131" s="68"/>
      <c r="H131" s="68"/>
      <c r="I131" s="69"/>
      <c r="J131" s="67" t="s">
        <v>169</v>
      </c>
      <c r="K131" s="70"/>
      <c r="L131" s="70"/>
      <c r="M131" s="70"/>
      <c r="N131" s="70"/>
      <c r="O131" s="71"/>
      <c r="P131" s="55">
        <v>11.3</v>
      </c>
      <c r="Q131" s="56">
        <f t="shared" si="1"/>
        <v>11.3</v>
      </c>
    </row>
    <row r="132" spans="1:17" ht="15">
      <c r="A132" s="42"/>
      <c r="B132" s="34"/>
      <c r="C132" s="34"/>
      <c r="D132" s="35"/>
      <c r="E132" s="67" t="s">
        <v>170</v>
      </c>
      <c r="F132" s="68"/>
      <c r="G132" s="68"/>
      <c r="H132" s="68"/>
      <c r="I132" s="69"/>
      <c r="J132" s="67" t="s">
        <v>171</v>
      </c>
      <c r="K132" s="70"/>
      <c r="L132" s="70"/>
      <c r="M132" s="70"/>
      <c r="N132" s="70"/>
      <c r="O132" s="71"/>
      <c r="P132" s="55">
        <v>20.55</v>
      </c>
      <c r="Q132" s="56">
        <f t="shared" si="1"/>
        <v>20.55</v>
      </c>
    </row>
    <row r="133" spans="1:17" ht="15">
      <c r="A133" s="42"/>
      <c r="B133" s="34"/>
      <c r="C133" s="34"/>
      <c r="D133" s="35"/>
      <c r="E133" s="67" t="s">
        <v>172</v>
      </c>
      <c r="F133" s="68"/>
      <c r="G133" s="68"/>
      <c r="H133" s="68"/>
      <c r="I133" s="69"/>
      <c r="J133" s="67" t="s">
        <v>173</v>
      </c>
      <c r="K133" s="70"/>
      <c r="L133" s="70"/>
      <c r="M133" s="70"/>
      <c r="N133" s="70"/>
      <c r="O133" s="71"/>
      <c r="P133" s="55">
        <v>11.31</v>
      </c>
      <c r="Q133" s="56">
        <f t="shared" si="1"/>
        <v>11.31</v>
      </c>
    </row>
    <row r="134" spans="1:17" ht="15">
      <c r="A134" s="42"/>
      <c r="B134" s="34"/>
      <c r="C134" s="34"/>
      <c r="D134" s="35"/>
      <c r="E134" s="67" t="s">
        <v>174</v>
      </c>
      <c r="F134" s="68"/>
      <c r="G134" s="68"/>
      <c r="H134" s="68"/>
      <c r="I134" s="69"/>
      <c r="J134" s="67" t="s">
        <v>175</v>
      </c>
      <c r="K134" s="70"/>
      <c r="L134" s="70"/>
      <c r="M134" s="70"/>
      <c r="N134" s="70"/>
      <c r="O134" s="71"/>
      <c r="P134" s="55">
        <v>11.3</v>
      </c>
      <c r="Q134" s="56">
        <f t="shared" si="1"/>
        <v>11.3</v>
      </c>
    </row>
    <row r="135" spans="1:17" ht="15">
      <c r="A135" s="42"/>
      <c r="B135" s="34"/>
      <c r="C135" s="34"/>
      <c r="D135" s="35"/>
      <c r="E135" s="67" t="s">
        <v>176</v>
      </c>
      <c r="F135" s="68"/>
      <c r="G135" s="68"/>
      <c r="H135" s="68"/>
      <c r="I135" s="69"/>
      <c r="J135" s="67" t="s">
        <v>177</v>
      </c>
      <c r="K135" s="70"/>
      <c r="L135" s="70"/>
      <c r="M135" s="70"/>
      <c r="N135" s="70"/>
      <c r="O135" s="71"/>
      <c r="P135" s="55">
        <v>14.59</v>
      </c>
      <c r="Q135" s="56">
        <f t="shared" si="1"/>
        <v>14.59</v>
      </c>
    </row>
    <row r="136" spans="1:17" ht="15">
      <c r="A136" s="42"/>
      <c r="B136" s="34"/>
      <c r="C136" s="34"/>
      <c r="D136" s="35"/>
      <c r="E136" s="67" t="s">
        <v>178</v>
      </c>
      <c r="F136" s="68"/>
      <c r="G136" s="68"/>
      <c r="H136" s="68"/>
      <c r="I136" s="69"/>
      <c r="J136" s="67" t="s">
        <v>179</v>
      </c>
      <c r="K136" s="70"/>
      <c r="L136" s="70"/>
      <c r="M136" s="70"/>
      <c r="N136" s="70"/>
      <c r="O136" s="71"/>
      <c r="P136" s="55">
        <v>14.59</v>
      </c>
      <c r="Q136" s="56">
        <f t="shared" si="1"/>
        <v>14.59</v>
      </c>
    </row>
    <row r="137" spans="1:17" ht="15">
      <c r="A137" s="42"/>
      <c r="B137" s="34"/>
      <c r="C137" s="34"/>
      <c r="D137" s="35"/>
      <c r="E137" s="67" t="s">
        <v>180</v>
      </c>
      <c r="F137" s="68"/>
      <c r="G137" s="68"/>
      <c r="H137" s="68"/>
      <c r="I137" s="69"/>
      <c r="J137" s="67" t="s">
        <v>181</v>
      </c>
      <c r="K137" s="70"/>
      <c r="L137" s="70"/>
      <c r="M137" s="70"/>
      <c r="N137" s="70"/>
      <c r="O137" s="71"/>
      <c r="P137" s="55">
        <v>21.83</v>
      </c>
      <c r="Q137" s="56">
        <f t="shared" si="1"/>
        <v>21.83</v>
      </c>
    </row>
    <row r="138" spans="1:17" ht="15">
      <c r="A138" s="42"/>
      <c r="B138" s="34"/>
      <c r="C138" s="34"/>
      <c r="D138" s="35"/>
      <c r="E138" s="67" t="s">
        <v>182</v>
      </c>
      <c r="F138" s="68"/>
      <c r="G138" s="68"/>
      <c r="H138" s="68"/>
      <c r="I138" s="69"/>
      <c r="J138" s="67" t="s">
        <v>183</v>
      </c>
      <c r="K138" s="70"/>
      <c r="L138" s="70"/>
      <c r="M138" s="70"/>
      <c r="N138" s="70"/>
      <c r="O138" s="71"/>
      <c r="P138" s="55">
        <v>22.14</v>
      </c>
      <c r="Q138" s="56">
        <f t="shared" si="1"/>
        <v>22.14</v>
      </c>
    </row>
    <row r="139" spans="1:17" ht="15">
      <c r="A139" s="42"/>
      <c r="B139" s="34"/>
      <c r="C139" s="34"/>
      <c r="D139" s="35"/>
      <c r="E139" s="67" t="s">
        <v>184</v>
      </c>
      <c r="F139" s="68"/>
      <c r="G139" s="68"/>
      <c r="H139" s="68"/>
      <c r="I139" s="69"/>
      <c r="J139" s="67" t="s">
        <v>185</v>
      </c>
      <c r="K139" s="70"/>
      <c r="L139" s="70"/>
      <c r="M139" s="70"/>
      <c r="N139" s="70"/>
      <c r="O139" s="71"/>
      <c r="P139" s="55">
        <v>14.59</v>
      </c>
      <c r="Q139" s="56">
        <f t="shared" si="1"/>
        <v>14.59</v>
      </c>
    </row>
    <row r="140" spans="1:17" ht="15">
      <c r="A140" s="42"/>
      <c r="B140" s="34"/>
      <c r="C140" s="34"/>
      <c r="D140" s="35"/>
      <c r="E140" s="67" t="s">
        <v>186</v>
      </c>
      <c r="F140" s="68"/>
      <c r="G140" s="68"/>
      <c r="H140" s="68"/>
      <c r="I140" s="69"/>
      <c r="J140" s="67" t="s">
        <v>187</v>
      </c>
      <c r="K140" s="70"/>
      <c r="L140" s="70"/>
      <c r="M140" s="70"/>
      <c r="N140" s="70"/>
      <c r="O140" s="71"/>
      <c r="P140" s="55">
        <v>20.58</v>
      </c>
      <c r="Q140" s="56">
        <f t="shared" si="1"/>
        <v>20.58</v>
      </c>
    </row>
    <row r="141" spans="1:17" ht="15">
      <c r="A141" s="42"/>
      <c r="B141" s="34"/>
      <c r="C141" s="34"/>
      <c r="D141" s="35"/>
      <c r="E141" s="67" t="s">
        <v>188</v>
      </c>
      <c r="F141" s="68"/>
      <c r="G141" s="68"/>
      <c r="H141" s="68"/>
      <c r="I141" s="69"/>
      <c r="J141" s="67" t="s">
        <v>189</v>
      </c>
      <c r="K141" s="70"/>
      <c r="L141" s="70"/>
      <c r="M141" s="70"/>
      <c r="N141" s="70"/>
      <c r="O141" s="71"/>
      <c r="P141" s="55">
        <v>20.58</v>
      </c>
      <c r="Q141" s="56">
        <f t="shared" si="1"/>
        <v>20.58</v>
      </c>
    </row>
    <row r="142" spans="1:17" ht="15">
      <c r="A142" s="42"/>
      <c r="B142" s="34"/>
      <c r="C142" s="34"/>
      <c r="D142" s="35"/>
      <c r="E142" s="67" t="s">
        <v>190</v>
      </c>
      <c r="F142" s="68"/>
      <c r="G142" s="68"/>
      <c r="H142" s="68"/>
      <c r="I142" s="69"/>
      <c r="J142" s="67" t="s">
        <v>191</v>
      </c>
      <c r="K142" s="70"/>
      <c r="L142" s="70"/>
      <c r="M142" s="70"/>
      <c r="N142" s="70"/>
      <c r="O142" s="71"/>
      <c r="P142" s="55">
        <v>29.67</v>
      </c>
      <c r="Q142" s="56">
        <f t="shared" si="1"/>
        <v>29.67</v>
      </c>
    </row>
    <row r="143" spans="1:17" ht="15">
      <c r="A143" s="42"/>
      <c r="B143" s="34"/>
      <c r="C143" s="34"/>
      <c r="D143" s="35"/>
      <c r="E143" s="67" t="s">
        <v>192</v>
      </c>
      <c r="F143" s="68"/>
      <c r="G143" s="68"/>
      <c r="H143" s="68"/>
      <c r="I143" s="69"/>
      <c r="J143" s="67" t="s">
        <v>193</v>
      </c>
      <c r="K143" s="70"/>
      <c r="L143" s="70"/>
      <c r="M143" s="70"/>
      <c r="N143" s="70"/>
      <c r="O143" s="71"/>
      <c r="P143" s="55">
        <v>24.56</v>
      </c>
      <c r="Q143" s="56">
        <f aca="true" t="shared" si="2" ref="Q143:Q211">P143*(1-$Q$8)</f>
        <v>24.56</v>
      </c>
    </row>
    <row r="144" spans="1:17" ht="15">
      <c r="A144" s="42"/>
      <c r="B144" s="34"/>
      <c r="C144" s="34"/>
      <c r="D144" s="35"/>
      <c r="E144" s="67" t="s">
        <v>194</v>
      </c>
      <c r="F144" s="68"/>
      <c r="G144" s="68"/>
      <c r="H144" s="68"/>
      <c r="I144" s="69"/>
      <c r="J144" s="67" t="s">
        <v>195</v>
      </c>
      <c r="K144" s="70"/>
      <c r="L144" s="70"/>
      <c r="M144" s="70"/>
      <c r="N144" s="70"/>
      <c r="O144" s="71"/>
      <c r="P144" s="55">
        <v>25.66</v>
      </c>
      <c r="Q144" s="56">
        <f t="shared" si="2"/>
        <v>25.66</v>
      </c>
    </row>
    <row r="145" spans="1:17" ht="15">
      <c r="A145" s="42"/>
      <c r="B145" s="34"/>
      <c r="C145" s="34"/>
      <c r="D145" s="35"/>
      <c r="E145" s="67" t="s">
        <v>196</v>
      </c>
      <c r="F145" s="68"/>
      <c r="G145" s="68"/>
      <c r="H145" s="68"/>
      <c r="I145" s="69"/>
      <c r="J145" s="67" t="s">
        <v>197</v>
      </c>
      <c r="K145" s="70"/>
      <c r="L145" s="70"/>
      <c r="M145" s="70"/>
      <c r="N145" s="70"/>
      <c r="O145" s="71"/>
      <c r="P145" s="55">
        <v>20.58</v>
      </c>
      <c r="Q145" s="56">
        <f t="shared" si="2"/>
        <v>20.58</v>
      </c>
    </row>
    <row r="146" spans="1:17" ht="15">
      <c r="A146" s="42"/>
      <c r="B146" s="34"/>
      <c r="C146" s="34"/>
      <c r="D146" s="35"/>
      <c r="E146" s="67" t="s">
        <v>198</v>
      </c>
      <c r="F146" s="68"/>
      <c r="G146" s="68"/>
      <c r="H146" s="68"/>
      <c r="I146" s="69"/>
      <c r="J146" s="67" t="s">
        <v>199</v>
      </c>
      <c r="K146" s="70"/>
      <c r="L146" s="70"/>
      <c r="M146" s="70"/>
      <c r="N146" s="70"/>
      <c r="O146" s="71"/>
      <c r="P146" s="55">
        <v>56.47</v>
      </c>
      <c r="Q146" s="56">
        <f t="shared" si="2"/>
        <v>56.47</v>
      </c>
    </row>
    <row r="147" spans="1:17" ht="15">
      <c r="A147" s="42"/>
      <c r="B147" s="34"/>
      <c r="C147" s="34"/>
      <c r="D147" s="35"/>
      <c r="E147" s="67" t="s">
        <v>200</v>
      </c>
      <c r="F147" s="68"/>
      <c r="G147" s="68"/>
      <c r="H147" s="68"/>
      <c r="I147" s="69"/>
      <c r="J147" s="67" t="s">
        <v>201</v>
      </c>
      <c r="K147" s="70"/>
      <c r="L147" s="70"/>
      <c r="M147" s="70"/>
      <c r="N147" s="70"/>
      <c r="O147" s="71"/>
      <c r="P147" s="55">
        <v>66.1</v>
      </c>
      <c r="Q147" s="56">
        <f t="shared" si="2"/>
        <v>66.1</v>
      </c>
    </row>
    <row r="148" spans="1:17" ht="15">
      <c r="A148" s="42"/>
      <c r="B148" s="34"/>
      <c r="C148" s="34"/>
      <c r="D148" s="35"/>
      <c r="E148" s="67" t="s">
        <v>202</v>
      </c>
      <c r="F148" s="68"/>
      <c r="G148" s="68"/>
      <c r="H148" s="68"/>
      <c r="I148" s="69"/>
      <c r="J148" s="67" t="s">
        <v>203</v>
      </c>
      <c r="K148" s="70"/>
      <c r="L148" s="70"/>
      <c r="M148" s="70"/>
      <c r="N148" s="70"/>
      <c r="O148" s="71"/>
      <c r="P148" s="55">
        <v>71.21</v>
      </c>
      <c r="Q148" s="56">
        <f t="shared" si="2"/>
        <v>71.21</v>
      </c>
    </row>
    <row r="149" spans="1:17" ht="15">
      <c r="A149" s="42"/>
      <c r="B149" s="34"/>
      <c r="C149" s="34"/>
      <c r="D149" s="35"/>
      <c r="E149" s="67" t="s">
        <v>204</v>
      </c>
      <c r="F149" s="68"/>
      <c r="G149" s="68"/>
      <c r="H149" s="68"/>
      <c r="I149" s="69"/>
      <c r="J149" s="67" t="s">
        <v>205</v>
      </c>
      <c r="K149" s="70"/>
      <c r="L149" s="70"/>
      <c r="M149" s="70"/>
      <c r="N149" s="70"/>
      <c r="O149" s="71"/>
      <c r="P149" s="55">
        <v>71.26</v>
      </c>
      <c r="Q149" s="56">
        <f t="shared" si="2"/>
        <v>71.26</v>
      </c>
    </row>
    <row r="150" spans="1:17" ht="15">
      <c r="A150" s="42"/>
      <c r="B150" s="34"/>
      <c r="C150" s="34"/>
      <c r="D150" s="35"/>
      <c r="E150" s="67" t="s">
        <v>206</v>
      </c>
      <c r="F150" s="68"/>
      <c r="G150" s="68"/>
      <c r="H150" s="68"/>
      <c r="I150" s="69"/>
      <c r="J150" s="67" t="s">
        <v>207</v>
      </c>
      <c r="K150" s="70"/>
      <c r="L150" s="70"/>
      <c r="M150" s="70"/>
      <c r="N150" s="70"/>
      <c r="O150" s="71"/>
      <c r="P150" s="55">
        <v>74.97</v>
      </c>
      <c r="Q150" s="56">
        <f t="shared" si="2"/>
        <v>74.97</v>
      </c>
    </row>
    <row r="151" spans="1:17" ht="15">
      <c r="A151" s="42"/>
      <c r="B151" s="34"/>
      <c r="C151" s="34"/>
      <c r="D151" s="35"/>
      <c r="E151" s="67" t="s">
        <v>208</v>
      </c>
      <c r="F151" s="68"/>
      <c r="G151" s="68"/>
      <c r="H151" s="68"/>
      <c r="I151" s="69"/>
      <c r="J151" s="67" t="s">
        <v>209</v>
      </c>
      <c r="K151" s="70"/>
      <c r="L151" s="70"/>
      <c r="M151" s="70"/>
      <c r="N151" s="70"/>
      <c r="O151" s="71"/>
      <c r="P151" s="55">
        <v>75.02</v>
      </c>
      <c r="Q151" s="56">
        <f t="shared" si="2"/>
        <v>75.02</v>
      </c>
    </row>
    <row r="152" spans="1:17" ht="15.75" thickBot="1">
      <c r="A152" s="44"/>
      <c r="B152" s="39"/>
      <c r="C152" s="39"/>
      <c r="D152" s="40"/>
      <c r="E152" s="62" t="s">
        <v>210</v>
      </c>
      <c r="F152" s="63"/>
      <c r="G152" s="63"/>
      <c r="H152" s="63"/>
      <c r="I152" s="64"/>
      <c r="J152" s="62" t="s">
        <v>211</v>
      </c>
      <c r="K152" s="65"/>
      <c r="L152" s="65"/>
      <c r="M152" s="65"/>
      <c r="N152" s="65"/>
      <c r="O152" s="66"/>
      <c r="P152" s="57">
        <v>81.06</v>
      </c>
      <c r="Q152" s="58">
        <f t="shared" si="2"/>
        <v>81.06</v>
      </c>
    </row>
    <row r="153" spans="1:17" ht="15.75" thickBot="1">
      <c r="A153" s="6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1"/>
      <c r="O153" s="11"/>
      <c r="P153" s="59"/>
      <c r="Q153" s="60"/>
    </row>
    <row r="154" spans="1:17" ht="15.75" thickBot="1">
      <c r="A154" s="72" t="s">
        <v>212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4"/>
    </row>
    <row r="155" spans="1:17" ht="15.75" thickBot="1">
      <c r="A155" s="28"/>
      <c r="B155" s="29"/>
      <c r="C155" s="29"/>
      <c r="D155" s="30"/>
      <c r="E155" s="75" t="s">
        <v>20</v>
      </c>
      <c r="F155" s="75"/>
      <c r="G155" s="75"/>
      <c r="H155" s="75"/>
      <c r="I155" s="76"/>
      <c r="J155" s="77" t="s">
        <v>21</v>
      </c>
      <c r="K155" s="78"/>
      <c r="L155" s="78"/>
      <c r="M155" s="78"/>
      <c r="N155" s="78"/>
      <c r="O155" s="79"/>
      <c r="P155" s="36" t="s">
        <v>17</v>
      </c>
      <c r="Q155" s="46" t="s">
        <v>16</v>
      </c>
    </row>
    <row r="156" spans="1:17" ht="15">
      <c r="A156" s="42"/>
      <c r="B156" s="34"/>
      <c r="C156" s="34"/>
      <c r="D156" s="35"/>
      <c r="E156" s="80" t="s">
        <v>213</v>
      </c>
      <c r="F156" s="81"/>
      <c r="G156" s="81"/>
      <c r="H156" s="81"/>
      <c r="I156" s="82"/>
      <c r="J156" s="80" t="s">
        <v>58</v>
      </c>
      <c r="K156" s="83"/>
      <c r="L156" s="83"/>
      <c r="M156" s="83"/>
      <c r="N156" s="83"/>
      <c r="O156" s="84"/>
      <c r="P156" s="53">
        <v>7.88</v>
      </c>
      <c r="Q156" s="54">
        <f t="shared" si="2"/>
        <v>7.88</v>
      </c>
    </row>
    <row r="157" spans="1:17" ht="15">
      <c r="A157" s="42"/>
      <c r="B157" s="34"/>
      <c r="C157" s="34"/>
      <c r="D157" s="35"/>
      <c r="E157" s="67" t="s">
        <v>214</v>
      </c>
      <c r="F157" s="68"/>
      <c r="G157" s="68"/>
      <c r="H157" s="68"/>
      <c r="I157" s="69"/>
      <c r="J157" s="67" t="s">
        <v>60</v>
      </c>
      <c r="K157" s="70"/>
      <c r="L157" s="70"/>
      <c r="M157" s="70"/>
      <c r="N157" s="70"/>
      <c r="O157" s="71"/>
      <c r="P157" s="55">
        <v>8.94</v>
      </c>
      <c r="Q157" s="56">
        <f t="shared" si="2"/>
        <v>8.94</v>
      </c>
    </row>
    <row r="158" spans="1:17" ht="15">
      <c r="A158" s="42"/>
      <c r="B158" s="34"/>
      <c r="C158" s="34"/>
      <c r="D158" s="35"/>
      <c r="E158" s="67" t="s">
        <v>215</v>
      </c>
      <c r="F158" s="68"/>
      <c r="G158" s="68"/>
      <c r="H158" s="68"/>
      <c r="I158" s="69"/>
      <c r="J158" s="67" t="s">
        <v>62</v>
      </c>
      <c r="K158" s="70"/>
      <c r="L158" s="70"/>
      <c r="M158" s="70"/>
      <c r="N158" s="70"/>
      <c r="O158" s="71"/>
      <c r="P158" s="55">
        <v>10.82</v>
      </c>
      <c r="Q158" s="56">
        <f t="shared" si="2"/>
        <v>10.82</v>
      </c>
    </row>
    <row r="159" spans="1:17" ht="15">
      <c r="A159" s="42"/>
      <c r="B159" s="34"/>
      <c r="C159" s="34"/>
      <c r="D159" s="35"/>
      <c r="E159" s="67" t="s">
        <v>216</v>
      </c>
      <c r="F159" s="68"/>
      <c r="G159" s="68"/>
      <c r="H159" s="68"/>
      <c r="I159" s="69"/>
      <c r="J159" s="67" t="s">
        <v>64</v>
      </c>
      <c r="K159" s="70"/>
      <c r="L159" s="70"/>
      <c r="M159" s="70"/>
      <c r="N159" s="70"/>
      <c r="O159" s="71"/>
      <c r="P159" s="55">
        <v>13.63</v>
      </c>
      <c r="Q159" s="56">
        <f t="shared" si="2"/>
        <v>13.63</v>
      </c>
    </row>
    <row r="160" spans="1:17" ht="15">
      <c r="A160" s="42"/>
      <c r="B160" s="34"/>
      <c r="C160" s="34"/>
      <c r="D160" s="35"/>
      <c r="E160" s="67" t="s">
        <v>217</v>
      </c>
      <c r="F160" s="68"/>
      <c r="G160" s="68"/>
      <c r="H160" s="68"/>
      <c r="I160" s="69"/>
      <c r="J160" s="67" t="s">
        <v>66</v>
      </c>
      <c r="K160" s="70"/>
      <c r="L160" s="70"/>
      <c r="M160" s="70"/>
      <c r="N160" s="70"/>
      <c r="O160" s="71"/>
      <c r="P160" s="55">
        <v>18.21</v>
      </c>
      <c r="Q160" s="56">
        <f t="shared" si="2"/>
        <v>18.21</v>
      </c>
    </row>
    <row r="161" spans="1:17" ht="15">
      <c r="A161" s="42"/>
      <c r="B161" s="34"/>
      <c r="C161" s="34"/>
      <c r="D161" s="35"/>
      <c r="E161" s="67" t="s">
        <v>218</v>
      </c>
      <c r="F161" s="68"/>
      <c r="G161" s="68"/>
      <c r="H161" s="68"/>
      <c r="I161" s="69"/>
      <c r="J161" s="67" t="s">
        <v>68</v>
      </c>
      <c r="K161" s="70"/>
      <c r="L161" s="70"/>
      <c r="M161" s="70"/>
      <c r="N161" s="70"/>
      <c r="O161" s="71"/>
      <c r="P161" s="55">
        <v>29.38</v>
      </c>
      <c r="Q161" s="56">
        <f t="shared" si="2"/>
        <v>29.38</v>
      </c>
    </row>
    <row r="162" spans="1:17" ht="15">
      <c r="A162" s="42"/>
      <c r="B162" s="34"/>
      <c r="C162" s="34"/>
      <c r="D162" s="35"/>
      <c r="E162" s="67" t="s">
        <v>219</v>
      </c>
      <c r="F162" s="68"/>
      <c r="G162" s="68"/>
      <c r="H162" s="68"/>
      <c r="I162" s="69"/>
      <c r="J162" s="67" t="s">
        <v>70</v>
      </c>
      <c r="K162" s="70"/>
      <c r="L162" s="70"/>
      <c r="M162" s="70"/>
      <c r="N162" s="70"/>
      <c r="O162" s="71"/>
      <c r="P162" s="55">
        <v>42.4</v>
      </c>
      <c r="Q162" s="56">
        <f t="shared" si="2"/>
        <v>42.4</v>
      </c>
    </row>
    <row r="163" spans="1:17" ht="15">
      <c r="A163" s="42"/>
      <c r="B163" s="34"/>
      <c r="C163" s="34"/>
      <c r="D163" s="35"/>
      <c r="E163" s="67" t="s">
        <v>220</v>
      </c>
      <c r="F163" s="68"/>
      <c r="G163" s="68"/>
      <c r="H163" s="68"/>
      <c r="I163" s="69"/>
      <c r="J163" s="67" t="s">
        <v>72</v>
      </c>
      <c r="K163" s="70"/>
      <c r="L163" s="70"/>
      <c r="M163" s="70"/>
      <c r="N163" s="70"/>
      <c r="O163" s="71"/>
      <c r="P163" s="55">
        <v>112.98</v>
      </c>
      <c r="Q163" s="56">
        <f t="shared" si="2"/>
        <v>112.98</v>
      </c>
    </row>
    <row r="164" spans="1:17" ht="15">
      <c r="A164" s="42"/>
      <c r="B164" s="34"/>
      <c r="C164" s="34"/>
      <c r="D164" s="35"/>
      <c r="E164" s="67" t="s">
        <v>221</v>
      </c>
      <c r="F164" s="68"/>
      <c r="G164" s="68"/>
      <c r="H164" s="68"/>
      <c r="I164" s="69"/>
      <c r="J164" s="67" t="s">
        <v>74</v>
      </c>
      <c r="K164" s="70"/>
      <c r="L164" s="70"/>
      <c r="M164" s="70"/>
      <c r="N164" s="70"/>
      <c r="O164" s="71"/>
      <c r="P164" s="55">
        <v>135.25</v>
      </c>
      <c r="Q164" s="56">
        <f t="shared" si="2"/>
        <v>135.25</v>
      </c>
    </row>
    <row r="165" spans="1:17" ht="15.75" thickBot="1">
      <c r="A165" s="44"/>
      <c r="B165" s="39"/>
      <c r="C165" s="39"/>
      <c r="D165" s="40"/>
      <c r="E165" s="62" t="s">
        <v>222</v>
      </c>
      <c r="F165" s="63"/>
      <c r="G165" s="63"/>
      <c r="H165" s="63"/>
      <c r="I165" s="64"/>
      <c r="J165" s="62" t="s">
        <v>76</v>
      </c>
      <c r="K165" s="65"/>
      <c r="L165" s="65"/>
      <c r="M165" s="65"/>
      <c r="N165" s="65"/>
      <c r="O165" s="66"/>
      <c r="P165" s="57">
        <v>185.59</v>
      </c>
      <c r="Q165" s="58">
        <f t="shared" si="2"/>
        <v>185.59</v>
      </c>
    </row>
    <row r="166" spans="1:17" ht="15.75" thickBot="1">
      <c r="A166" s="6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1"/>
      <c r="O166" s="11"/>
      <c r="P166" s="59"/>
      <c r="Q166" s="60"/>
    </row>
    <row r="167" spans="1:17" ht="15.75" thickBot="1">
      <c r="A167" s="72" t="s">
        <v>223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4"/>
    </row>
    <row r="168" spans="1:17" ht="15.75" thickBot="1">
      <c r="A168" s="28"/>
      <c r="B168" s="29"/>
      <c r="C168" s="29"/>
      <c r="D168" s="30"/>
      <c r="E168" s="75" t="s">
        <v>20</v>
      </c>
      <c r="F168" s="75"/>
      <c r="G168" s="75"/>
      <c r="H168" s="75"/>
      <c r="I168" s="76"/>
      <c r="J168" s="77" t="s">
        <v>21</v>
      </c>
      <c r="K168" s="78"/>
      <c r="L168" s="78"/>
      <c r="M168" s="78"/>
      <c r="N168" s="78"/>
      <c r="O168" s="79"/>
      <c r="P168" s="36" t="s">
        <v>17</v>
      </c>
      <c r="Q168" s="46" t="s">
        <v>16</v>
      </c>
    </row>
    <row r="169" spans="1:17" ht="15">
      <c r="A169" s="42"/>
      <c r="B169" s="34"/>
      <c r="C169" s="34"/>
      <c r="D169" s="35"/>
      <c r="E169" s="80" t="s">
        <v>224</v>
      </c>
      <c r="F169" s="81"/>
      <c r="G169" s="81"/>
      <c r="H169" s="81"/>
      <c r="I169" s="82"/>
      <c r="J169" s="80" t="s">
        <v>79</v>
      </c>
      <c r="K169" s="83"/>
      <c r="L169" s="83"/>
      <c r="M169" s="83"/>
      <c r="N169" s="83"/>
      <c r="O169" s="84"/>
      <c r="P169" s="53">
        <v>14.59</v>
      </c>
      <c r="Q169" s="54">
        <f t="shared" si="2"/>
        <v>14.59</v>
      </c>
    </row>
    <row r="170" spans="1:17" ht="15">
      <c r="A170" s="42"/>
      <c r="B170" s="34"/>
      <c r="C170" s="34"/>
      <c r="D170" s="35"/>
      <c r="E170" s="67" t="s">
        <v>225</v>
      </c>
      <c r="F170" s="68"/>
      <c r="G170" s="68"/>
      <c r="H170" s="68"/>
      <c r="I170" s="69"/>
      <c r="J170" s="67" t="s">
        <v>83</v>
      </c>
      <c r="K170" s="70"/>
      <c r="L170" s="70"/>
      <c r="M170" s="70"/>
      <c r="N170" s="70"/>
      <c r="O170" s="71"/>
      <c r="P170" s="55">
        <v>15.52</v>
      </c>
      <c r="Q170" s="56">
        <f t="shared" si="2"/>
        <v>15.52</v>
      </c>
    </row>
    <row r="171" spans="1:17" ht="15">
      <c r="A171" s="42"/>
      <c r="B171" s="34"/>
      <c r="C171" s="34"/>
      <c r="D171" s="35"/>
      <c r="E171" s="67" t="s">
        <v>532</v>
      </c>
      <c r="F171" s="68"/>
      <c r="G171" s="68"/>
      <c r="H171" s="68"/>
      <c r="I171" s="69"/>
      <c r="J171" s="67" t="s">
        <v>87</v>
      </c>
      <c r="K171" s="70"/>
      <c r="L171" s="70"/>
      <c r="M171" s="70"/>
      <c r="N171" s="70"/>
      <c r="O171" s="71"/>
      <c r="P171" s="55">
        <v>20.1</v>
      </c>
      <c r="Q171" s="56">
        <f t="shared" si="2"/>
        <v>20.1</v>
      </c>
    </row>
    <row r="172" spans="1:17" ht="15">
      <c r="A172" s="42"/>
      <c r="B172" s="34"/>
      <c r="C172" s="34"/>
      <c r="D172" s="35"/>
      <c r="E172" s="67" t="s">
        <v>226</v>
      </c>
      <c r="F172" s="68"/>
      <c r="G172" s="68"/>
      <c r="H172" s="68"/>
      <c r="I172" s="69"/>
      <c r="J172" s="67" t="s">
        <v>89</v>
      </c>
      <c r="K172" s="70"/>
      <c r="L172" s="70"/>
      <c r="M172" s="70"/>
      <c r="N172" s="70"/>
      <c r="O172" s="71"/>
      <c r="P172" s="55">
        <v>20.1</v>
      </c>
      <c r="Q172" s="56">
        <f t="shared" si="2"/>
        <v>20.1</v>
      </c>
    </row>
    <row r="173" spans="1:17" ht="15">
      <c r="A173" s="42"/>
      <c r="B173" s="34"/>
      <c r="C173" s="34"/>
      <c r="D173" s="35"/>
      <c r="E173" s="67" t="s">
        <v>533</v>
      </c>
      <c r="F173" s="68"/>
      <c r="G173" s="68"/>
      <c r="H173" s="68"/>
      <c r="I173" s="69"/>
      <c r="J173" s="67" t="s">
        <v>529</v>
      </c>
      <c r="K173" s="70"/>
      <c r="L173" s="70"/>
      <c r="M173" s="70"/>
      <c r="N173" s="70"/>
      <c r="O173" s="71"/>
      <c r="P173" s="55">
        <v>25.1</v>
      </c>
      <c r="Q173" s="56">
        <f t="shared" si="2"/>
        <v>25.1</v>
      </c>
    </row>
    <row r="174" spans="1:17" ht="15">
      <c r="A174" s="42"/>
      <c r="B174" s="34"/>
      <c r="C174" s="34"/>
      <c r="D174" s="35"/>
      <c r="E174" s="67" t="s">
        <v>534</v>
      </c>
      <c r="F174" s="68"/>
      <c r="G174" s="68"/>
      <c r="H174" s="68"/>
      <c r="I174" s="69"/>
      <c r="J174" s="67" t="s">
        <v>93</v>
      </c>
      <c r="K174" s="70"/>
      <c r="L174" s="70"/>
      <c r="M174" s="70"/>
      <c r="N174" s="70"/>
      <c r="O174" s="71"/>
      <c r="P174" s="55">
        <v>25.47</v>
      </c>
      <c r="Q174" s="56">
        <f t="shared" si="2"/>
        <v>25.47</v>
      </c>
    </row>
    <row r="175" spans="1:17" ht="15">
      <c r="A175" s="42"/>
      <c r="B175" s="34"/>
      <c r="C175" s="34"/>
      <c r="D175" s="35"/>
      <c r="E175" s="67" t="s">
        <v>227</v>
      </c>
      <c r="F175" s="68"/>
      <c r="G175" s="68"/>
      <c r="H175" s="68"/>
      <c r="I175" s="69"/>
      <c r="J175" s="67" t="s">
        <v>95</v>
      </c>
      <c r="K175" s="70"/>
      <c r="L175" s="70"/>
      <c r="M175" s="70"/>
      <c r="N175" s="70"/>
      <c r="O175" s="71"/>
      <c r="P175" s="55">
        <v>25.61</v>
      </c>
      <c r="Q175" s="56">
        <f t="shared" si="2"/>
        <v>25.61</v>
      </c>
    </row>
    <row r="176" spans="1:17" ht="15">
      <c r="A176" s="42"/>
      <c r="B176" s="34"/>
      <c r="C176" s="34"/>
      <c r="D176" s="35"/>
      <c r="E176" s="67" t="s">
        <v>535</v>
      </c>
      <c r="F176" s="68"/>
      <c r="G176" s="68"/>
      <c r="H176" s="68"/>
      <c r="I176" s="69"/>
      <c r="J176" s="67" t="s">
        <v>530</v>
      </c>
      <c r="K176" s="70"/>
      <c r="L176" s="70"/>
      <c r="M176" s="70"/>
      <c r="N176" s="70"/>
      <c r="O176" s="71"/>
      <c r="P176" s="55">
        <v>29.44</v>
      </c>
      <c r="Q176" s="56">
        <f t="shared" si="2"/>
        <v>29.44</v>
      </c>
    </row>
    <row r="177" spans="1:17" ht="15">
      <c r="A177" s="42"/>
      <c r="B177" s="34"/>
      <c r="C177" s="34"/>
      <c r="D177" s="35"/>
      <c r="E177" s="67" t="s">
        <v>536</v>
      </c>
      <c r="F177" s="68"/>
      <c r="G177" s="68"/>
      <c r="H177" s="68"/>
      <c r="I177" s="69"/>
      <c r="J177" s="67" t="s">
        <v>531</v>
      </c>
      <c r="K177" s="70"/>
      <c r="L177" s="70"/>
      <c r="M177" s="70"/>
      <c r="N177" s="70"/>
      <c r="O177" s="71"/>
      <c r="P177" s="55">
        <v>31.34</v>
      </c>
      <c r="Q177" s="56">
        <f t="shared" si="2"/>
        <v>31.34</v>
      </c>
    </row>
    <row r="178" spans="1:17" ht="15">
      <c r="A178" s="42"/>
      <c r="B178" s="34"/>
      <c r="C178" s="34"/>
      <c r="D178" s="35"/>
      <c r="E178" s="67" t="s">
        <v>537</v>
      </c>
      <c r="F178" s="68"/>
      <c r="G178" s="68"/>
      <c r="H178" s="68"/>
      <c r="I178" s="69"/>
      <c r="J178" s="67" t="s">
        <v>99</v>
      </c>
      <c r="K178" s="70"/>
      <c r="L178" s="70"/>
      <c r="M178" s="70"/>
      <c r="N178" s="70"/>
      <c r="O178" s="71"/>
      <c r="P178" s="55">
        <v>35.18</v>
      </c>
      <c r="Q178" s="56">
        <f t="shared" si="2"/>
        <v>35.18</v>
      </c>
    </row>
    <row r="179" spans="1:17" ht="15.75" thickBot="1">
      <c r="A179" s="44"/>
      <c r="B179" s="39"/>
      <c r="C179" s="39"/>
      <c r="D179" s="40"/>
      <c r="E179" s="62" t="s">
        <v>228</v>
      </c>
      <c r="F179" s="63"/>
      <c r="G179" s="63"/>
      <c r="H179" s="63"/>
      <c r="I179" s="64"/>
      <c r="J179" s="62" t="s">
        <v>101</v>
      </c>
      <c r="K179" s="65"/>
      <c r="L179" s="65"/>
      <c r="M179" s="65"/>
      <c r="N179" s="65"/>
      <c r="O179" s="66"/>
      <c r="P179" s="57">
        <v>36.28</v>
      </c>
      <c r="Q179" s="58">
        <f t="shared" si="2"/>
        <v>36.28</v>
      </c>
    </row>
    <row r="180" spans="1:17" ht="15.75" thickBot="1">
      <c r="A180" s="6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1"/>
      <c r="O180" s="11"/>
      <c r="P180" s="59"/>
      <c r="Q180" s="60"/>
    </row>
    <row r="181" spans="1:17" ht="15.75" thickBot="1">
      <c r="A181" s="72" t="s">
        <v>229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4"/>
    </row>
    <row r="182" spans="1:17" ht="15.75" thickBot="1">
      <c r="A182" s="28"/>
      <c r="B182" s="29"/>
      <c r="C182" s="29"/>
      <c r="D182" s="30"/>
      <c r="E182" s="75" t="s">
        <v>20</v>
      </c>
      <c r="F182" s="75"/>
      <c r="G182" s="75"/>
      <c r="H182" s="75"/>
      <c r="I182" s="76"/>
      <c r="J182" s="77" t="s">
        <v>21</v>
      </c>
      <c r="K182" s="78"/>
      <c r="L182" s="78"/>
      <c r="M182" s="78"/>
      <c r="N182" s="78"/>
      <c r="O182" s="79"/>
      <c r="P182" s="31" t="s">
        <v>17</v>
      </c>
      <c r="Q182" s="32" t="s">
        <v>16</v>
      </c>
    </row>
    <row r="183" spans="1:17" ht="15">
      <c r="A183" s="42"/>
      <c r="B183" s="34"/>
      <c r="C183" s="34"/>
      <c r="D183" s="35"/>
      <c r="E183" s="80" t="s">
        <v>230</v>
      </c>
      <c r="F183" s="81"/>
      <c r="G183" s="81"/>
      <c r="H183" s="81"/>
      <c r="I183" s="82"/>
      <c r="J183" s="80" t="s">
        <v>79</v>
      </c>
      <c r="K183" s="83"/>
      <c r="L183" s="83"/>
      <c r="M183" s="83"/>
      <c r="N183" s="83"/>
      <c r="O183" s="84"/>
      <c r="P183" s="53">
        <v>14.6</v>
      </c>
      <c r="Q183" s="54">
        <f t="shared" si="2"/>
        <v>14.6</v>
      </c>
    </row>
    <row r="184" spans="1:17" ht="15">
      <c r="A184" s="42"/>
      <c r="B184" s="34"/>
      <c r="C184" s="34"/>
      <c r="D184" s="35"/>
      <c r="E184" s="67"/>
      <c r="F184" s="68"/>
      <c r="G184" s="68"/>
      <c r="H184" s="68"/>
      <c r="I184" s="69"/>
      <c r="J184" s="67"/>
      <c r="K184" s="70"/>
      <c r="L184" s="70"/>
      <c r="M184" s="70"/>
      <c r="N184" s="70"/>
      <c r="O184" s="71"/>
      <c r="P184" s="55"/>
      <c r="Q184" s="56"/>
    </row>
    <row r="185" spans="1:17" ht="15.75" thickBot="1">
      <c r="A185" s="44"/>
      <c r="B185" s="39"/>
      <c r="C185" s="39"/>
      <c r="D185" s="40"/>
      <c r="E185" s="62"/>
      <c r="F185" s="63"/>
      <c r="G185" s="63"/>
      <c r="H185" s="63"/>
      <c r="I185" s="64"/>
      <c r="J185" s="62"/>
      <c r="K185" s="65"/>
      <c r="L185" s="65"/>
      <c r="M185" s="65"/>
      <c r="N185" s="65"/>
      <c r="O185" s="66"/>
      <c r="P185" s="57"/>
      <c r="Q185" s="58"/>
    </row>
    <row r="186" spans="1:17" ht="15.75" thickBot="1">
      <c r="A186" s="6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1"/>
      <c r="O186" s="11"/>
      <c r="P186" s="59"/>
      <c r="Q186" s="60"/>
    </row>
    <row r="187" spans="1:17" ht="15.75" thickBot="1">
      <c r="A187" s="72" t="s">
        <v>231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4"/>
    </row>
    <row r="188" spans="1:17" ht="15.75" thickBot="1">
      <c r="A188" s="28"/>
      <c r="B188" s="29"/>
      <c r="C188" s="29"/>
      <c r="D188" s="30"/>
      <c r="E188" s="75" t="s">
        <v>20</v>
      </c>
      <c r="F188" s="75"/>
      <c r="G188" s="75"/>
      <c r="H188" s="75"/>
      <c r="I188" s="76"/>
      <c r="J188" s="77" t="s">
        <v>21</v>
      </c>
      <c r="K188" s="78"/>
      <c r="L188" s="78"/>
      <c r="M188" s="78"/>
      <c r="N188" s="78"/>
      <c r="O188" s="79"/>
      <c r="P188" s="36" t="s">
        <v>17</v>
      </c>
      <c r="Q188" s="46" t="s">
        <v>16</v>
      </c>
    </row>
    <row r="189" spans="1:17" ht="15">
      <c r="A189" s="42"/>
      <c r="B189" s="34"/>
      <c r="C189" s="34"/>
      <c r="D189" s="35"/>
      <c r="E189" s="80" t="s">
        <v>232</v>
      </c>
      <c r="F189" s="81"/>
      <c r="G189" s="81"/>
      <c r="H189" s="81"/>
      <c r="I189" s="82"/>
      <c r="J189" s="80" t="s">
        <v>58</v>
      </c>
      <c r="K189" s="83"/>
      <c r="L189" s="83"/>
      <c r="M189" s="83"/>
      <c r="N189" s="83"/>
      <c r="O189" s="84"/>
      <c r="P189" s="53">
        <v>7.88</v>
      </c>
      <c r="Q189" s="54">
        <f t="shared" si="2"/>
        <v>7.88</v>
      </c>
    </row>
    <row r="190" spans="1:17" ht="15">
      <c r="A190" s="42"/>
      <c r="B190" s="34"/>
      <c r="C190" s="34"/>
      <c r="D190" s="35"/>
      <c r="E190" s="67" t="s">
        <v>233</v>
      </c>
      <c r="F190" s="68"/>
      <c r="G190" s="68"/>
      <c r="H190" s="68"/>
      <c r="I190" s="69"/>
      <c r="J190" s="67" t="s">
        <v>60</v>
      </c>
      <c r="K190" s="70"/>
      <c r="L190" s="70"/>
      <c r="M190" s="70"/>
      <c r="N190" s="70"/>
      <c r="O190" s="71"/>
      <c r="P190" s="55">
        <v>8.94</v>
      </c>
      <c r="Q190" s="56">
        <f t="shared" si="2"/>
        <v>8.94</v>
      </c>
    </row>
    <row r="191" spans="1:17" ht="15">
      <c r="A191" s="42"/>
      <c r="B191" s="34"/>
      <c r="C191" s="34"/>
      <c r="D191" s="35"/>
      <c r="E191" s="67" t="s">
        <v>234</v>
      </c>
      <c r="F191" s="68"/>
      <c r="G191" s="68"/>
      <c r="H191" s="68"/>
      <c r="I191" s="69"/>
      <c r="J191" s="67" t="s">
        <v>62</v>
      </c>
      <c r="K191" s="70"/>
      <c r="L191" s="70"/>
      <c r="M191" s="70"/>
      <c r="N191" s="70"/>
      <c r="O191" s="71"/>
      <c r="P191" s="55">
        <v>10.82</v>
      </c>
      <c r="Q191" s="56">
        <f t="shared" si="2"/>
        <v>10.82</v>
      </c>
    </row>
    <row r="192" spans="1:17" ht="15">
      <c r="A192" s="42"/>
      <c r="B192" s="34"/>
      <c r="C192" s="34"/>
      <c r="D192" s="35"/>
      <c r="E192" s="67" t="s">
        <v>235</v>
      </c>
      <c r="F192" s="68"/>
      <c r="G192" s="68"/>
      <c r="H192" s="68"/>
      <c r="I192" s="69"/>
      <c r="J192" s="67" t="s">
        <v>64</v>
      </c>
      <c r="K192" s="70"/>
      <c r="L192" s="70"/>
      <c r="M192" s="70"/>
      <c r="N192" s="70"/>
      <c r="O192" s="71"/>
      <c r="P192" s="55">
        <v>13.63</v>
      </c>
      <c r="Q192" s="56">
        <f t="shared" si="2"/>
        <v>13.63</v>
      </c>
    </row>
    <row r="193" spans="1:17" ht="15">
      <c r="A193" s="42"/>
      <c r="B193" s="34"/>
      <c r="C193" s="34"/>
      <c r="D193" s="35"/>
      <c r="E193" s="67" t="s">
        <v>236</v>
      </c>
      <c r="F193" s="68"/>
      <c r="G193" s="68"/>
      <c r="H193" s="68"/>
      <c r="I193" s="69"/>
      <c r="J193" s="67" t="s">
        <v>66</v>
      </c>
      <c r="K193" s="70"/>
      <c r="L193" s="70"/>
      <c r="M193" s="70"/>
      <c r="N193" s="70"/>
      <c r="O193" s="71"/>
      <c r="P193" s="55">
        <v>18.2</v>
      </c>
      <c r="Q193" s="56">
        <f t="shared" si="2"/>
        <v>18.2</v>
      </c>
    </row>
    <row r="194" spans="1:17" ht="15">
      <c r="A194" s="42"/>
      <c r="B194" s="34"/>
      <c r="C194" s="34"/>
      <c r="D194" s="35"/>
      <c r="E194" s="67" t="s">
        <v>237</v>
      </c>
      <c r="F194" s="68"/>
      <c r="G194" s="68"/>
      <c r="H194" s="68"/>
      <c r="I194" s="69"/>
      <c r="J194" s="67" t="s">
        <v>68</v>
      </c>
      <c r="K194" s="70"/>
      <c r="L194" s="70"/>
      <c r="M194" s="70"/>
      <c r="N194" s="70"/>
      <c r="O194" s="71"/>
      <c r="P194" s="55">
        <v>28.79</v>
      </c>
      <c r="Q194" s="56">
        <f t="shared" si="2"/>
        <v>28.79</v>
      </c>
    </row>
    <row r="195" spans="1:17" ht="15">
      <c r="A195" s="42"/>
      <c r="B195" s="34"/>
      <c r="C195" s="34"/>
      <c r="D195" s="35"/>
      <c r="E195" s="67" t="s">
        <v>238</v>
      </c>
      <c r="F195" s="68"/>
      <c r="G195" s="68"/>
      <c r="H195" s="68"/>
      <c r="I195" s="69"/>
      <c r="J195" s="67" t="s">
        <v>70</v>
      </c>
      <c r="K195" s="70"/>
      <c r="L195" s="70"/>
      <c r="M195" s="70"/>
      <c r="N195" s="70"/>
      <c r="O195" s="71"/>
      <c r="P195" s="55">
        <v>38.3</v>
      </c>
      <c r="Q195" s="56">
        <f t="shared" si="2"/>
        <v>38.3</v>
      </c>
    </row>
    <row r="196" spans="1:17" ht="15">
      <c r="A196" s="42"/>
      <c r="B196" s="34"/>
      <c r="C196" s="34"/>
      <c r="D196" s="35"/>
      <c r="E196" s="67" t="s">
        <v>239</v>
      </c>
      <c r="F196" s="68"/>
      <c r="G196" s="68"/>
      <c r="H196" s="68"/>
      <c r="I196" s="69"/>
      <c r="J196" s="67" t="s">
        <v>72</v>
      </c>
      <c r="K196" s="70"/>
      <c r="L196" s="70"/>
      <c r="M196" s="70"/>
      <c r="N196" s="70"/>
      <c r="O196" s="71"/>
      <c r="P196" s="55">
        <v>112.98</v>
      </c>
      <c r="Q196" s="56">
        <f t="shared" si="2"/>
        <v>112.98</v>
      </c>
    </row>
    <row r="197" spans="1:17" ht="15">
      <c r="A197" s="42"/>
      <c r="B197" s="34"/>
      <c r="C197" s="34"/>
      <c r="D197" s="35"/>
      <c r="E197" s="67" t="s">
        <v>240</v>
      </c>
      <c r="F197" s="68"/>
      <c r="G197" s="68"/>
      <c r="H197" s="68"/>
      <c r="I197" s="69"/>
      <c r="J197" s="67" t="s">
        <v>74</v>
      </c>
      <c r="K197" s="70"/>
      <c r="L197" s="70"/>
      <c r="M197" s="70"/>
      <c r="N197" s="70"/>
      <c r="O197" s="71"/>
      <c r="P197" s="55">
        <v>135.25</v>
      </c>
      <c r="Q197" s="56">
        <f t="shared" si="2"/>
        <v>135.25</v>
      </c>
    </row>
    <row r="198" spans="1:17" ht="15.75" thickBot="1">
      <c r="A198" s="44"/>
      <c r="B198" s="39"/>
      <c r="C198" s="39"/>
      <c r="D198" s="40"/>
      <c r="E198" s="62" t="s">
        <v>241</v>
      </c>
      <c r="F198" s="63"/>
      <c r="G198" s="63"/>
      <c r="H198" s="63"/>
      <c r="I198" s="64"/>
      <c r="J198" s="62" t="s">
        <v>76</v>
      </c>
      <c r="K198" s="65"/>
      <c r="L198" s="65"/>
      <c r="M198" s="65"/>
      <c r="N198" s="65"/>
      <c r="O198" s="66"/>
      <c r="P198" s="57">
        <v>185.59</v>
      </c>
      <c r="Q198" s="58">
        <f t="shared" si="2"/>
        <v>185.59</v>
      </c>
    </row>
    <row r="199" spans="1:17" ht="15.75" thickBot="1">
      <c r="A199" s="6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1"/>
      <c r="O199" s="11"/>
      <c r="P199" s="59"/>
      <c r="Q199" s="60"/>
    </row>
    <row r="200" spans="1:17" ht="15.75" thickBot="1">
      <c r="A200" s="72" t="s">
        <v>242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4"/>
    </row>
    <row r="201" spans="1:17" ht="15.75" thickBot="1">
      <c r="A201" s="28"/>
      <c r="B201" s="29"/>
      <c r="C201" s="29"/>
      <c r="D201" s="30"/>
      <c r="E201" s="75" t="s">
        <v>20</v>
      </c>
      <c r="F201" s="75"/>
      <c r="G201" s="75"/>
      <c r="H201" s="75"/>
      <c r="I201" s="76"/>
      <c r="J201" s="77" t="s">
        <v>21</v>
      </c>
      <c r="K201" s="78"/>
      <c r="L201" s="78"/>
      <c r="M201" s="78"/>
      <c r="N201" s="78"/>
      <c r="O201" s="79"/>
      <c r="P201" s="36" t="s">
        <v>17</v>
      </c>
      <c r="Q201" s="46" t="s">
        <v>16</v>
      </c>
    </row>
    <row r="202" spans="1:17" ht="15">
      <c r="A202" s="42"/>
      <c r="B202" s="34"/>
      <c r="C202" s="34"/>
      <c r="D202" s="35"/>
      <c r="E202" s="80" t="s">
        <v>243</v>
      </c>
      <c r="F202" s="81"/>
      <c r="G202" s="81"/>
      <c r="H202" s="81"/>
      <c r="I202" s="82"/>
      <c r="J202" s="80" t="s">
        <v>58</v>
      </c>
      <c r="K202" s="83"/>
      <c r="L202" s="83"/>
      <c r="M202" s="83"/>
      <c r="N202" s="83"/>
      <c r="O202" s="84"/>
      <c r="P202" s="53">
        <v>7.88</v>
      </c>
      <c r="Q202" s="54">
        <f t="shared" si="2"/>
        <v>7.88</v>
      </c>
    </row>
    <row r="203" spans="1:17" ht="15">
      <c r="A203" s="42"/>
      <c r="B203" s="34"/>
      <c r="C203" s="34"/>
      <c r="D203" s="35"/>
      <c r="E203" s="67" t="s">
        <v>244</v>
      </c>
      <c r="F203" s="68"/>
      <c r="G203" s="68"/>
      <c r="H203" s="68"/>
      <c r="I203" s="69"/>
      <c r="J203" s="67" t="s">
        <v>60</v>
      </c>
      <c r="K203" s="70"/>
      <c r="L203" s="70"/>
      <c r="M203" s="70"/>
      <c r="N203" s="70"/>
      <c r="O203" s="71"/>
      <c r="P203" s="55">
        <v>8.94</v>
      </c>
      <c r="Q203" s="56">
        <f t="shared" si="2"/>
        <v>8.94</v>
      </c>
    </row>
    <row r="204" spans="1:17" ht="15">
      <c r="A204" s="42"/>
      <c r="B204" s="34"/>
      <c r="C204" s="34"/>
      <c r="D204" s="35"/>
      <c r="E204" s="67" t="s">
        <v>245</v>
      </c>
      <c r="F204" s="68"/>
      <c r="G204" s="68"/>
      <c r="H204" s="68"/>
      <c r="I204" s="69"/>
      <c r="J204" s="67" t="s">
        <v>62</v>
      </c>
      <c r="K204" s="70"/>
      <c r="L204" s="70"/>
      <c r="M204" s="70"/>
      <c r="N204" s="70"/>
      <c r="O204" s="71"/>
      <c r="P204" s="55">
        <v>10.82</v>
      </c>
      <c r="Q204" s="56">
        <f t="shared" si="2"/>
        <v>10.82</v>
      </c>
    </row>
    <row r="205" spans="1:17" ht="15">
      <c r="A205" s="42"/>
      <c r="B205" s="34"/>
      <c r="C205" s="34"/>
      <c r="D205" s="35"/>
      <c r="E205" s="67" t="s">
        <v>246</v>
      </c>
      <c r="F205" s="68"/>
      <c r="G205" s="68"/>
      <c r="H205" s="68"/>
      <c r="I205" s="69"/>
      <c r="J205" s="67" t="s">
        <v>64</v>
      </c>
      <c r="K205" s="70"/>
      <c r="L205" s="70"/>
      <c r="M205" s="70"/>
      <c r="N205" s="70"/>
      <c r="O205" s="71"/>
      <c r="P205" s="55">
        <v>13.63</v>
      </c>
      <c r="Q205" s="56">
        <f t="shared" si="2"/>
        <v>13.63</v>
      </c>
    </row>
    <row r="206" spans="1:17" ht="15">
      <c r="A206" s="42"/>
      <c r="B206" s="34"/>
      <c r="C206" s="34"/>
      <c r="D206" s="35"/>
      <c r="E206" s="67" t="s">
        <v>247</v>
      </c>
      <c r="F206" s="68"/>
      <c r="G206" s="68"/>
      <c r="H206" s="68"/>
      <c r="I206" s="69"/>
      <c r="J206" s="67" t="s">
        <v>66</v>
      </c>
      <c r="K206" s="70"/>
      <c r="L206" s="70"/>
      <c r="M206" s="70"/>
      <c r="N206" s="70"/>
      <c r="O206" s="71"/>
      <c r="P206" s="55">
        <v>18.21</v>
      </c>
      <c r="Q206" s="56">
        <f t="shared" si="2"/>
        <v>18.21</v>
      </c>
    </row>
    <row r="207" spans="1:17" ht="15">
      <c r="A207" s="42"/>
      <c r="B207" s="34"/>
      <c r="C207" s="34"/>
      <c r="D207" s="35"/>
      <c r="E207" s="67" t="s">
        <v>248</v>
      </c>
      <c r="F207" s="68"/>
      <c r="G207" s="68"/>
      <c r="H207" s="68"/>
      <c r="I207" s="69"/>
      <c r="J207" s="67" t="s">
        <v>68</v>
      </c>
      <c r="K207" s="70"/>
      <c r="L207" s="70"/>
      <c r="M207" s="70"/>
      <c r="N207" s="70"/>
      <c r="O207" s="71"/>
      <c r="P207" s="55">
        <v>28.81</v>
      </c>
      <c r="Q207" s="56">
        <f t="shared" si="2"/>
        <v>28.81</v>
      </c>
    </row>
    <row r="208" spans="1:17" ht="15">
      <c r="A208" s="42"/>
      <c r="B208" s="34"/>
      <c r="C208" s="34"/>
      <c r="D208" s="35"/>
      <c r="E208" s="67" t="s">
        <v>249</v>
      </c>
      <c r="F208" s="68"/>
      <c r="G208" s="68"/>
      <c r="H208" s="68"/>
      <c r="I208" s="69"/>
      <c r="J208" s="67" t="s">
        <v>70</v>
      </c>
      <c r="K208" s="70"/>
      <c r="L208" s="70"/>
      <c r="M208" s="70"/>
      <c r="N208" s="70"/>
      <c r="O208" s="71"/>
      <c r="P208" s="55">
        <v>38.36</v>
      </c>
      <c r="Q208" s="56">
        <f t="shared" si="2"/>
        <v>38.36</v>
      </c>
    </row>
    <row r="209" spans="1:17" ht="15">
      <c r="A209" s="42"/>
      <c r="B209" s="34"/>
      <c r="C209" s="34"/>
      <c r="D209" s="35"/>
      <c r="E209" s="67" t="s">
        <v>250</v>
      </c>
      <c r="F209" s="68"/>
      <c r="G209" s="68"/>
      <c r="H209" s="68"/>
      <c r="I209" s="69"/>
      <c r="J209" s="67" t="s">
        <v>72</v>
      </c>
      <c r="K209" s="70"/>
      <c r="L209" s="70"/>
      <c r="M209" s="70"/>
      <c r="N209" s="70"/>
      <c r="O209" s="71"/>
      <c r="P209" s="55">
        <v>112.99</v>
      </c>
      <c r="Q209" s="56">
        <f t="shared" si="2"/>
        <v>112.99</v>
      </c>
    </row>
    <row r="210" spans="1:17" ht="15">
      <c r="A210" s="42"/>
      <c r="B210" s="34"/>
      <c r="C210" s="34"/>
      <c r="D210" s="35"/>
      <c r="E210" s="67" t="s">
        <v>251</v>
      </c>
      <c r="F210" s="68"/>
      <c r="G210" s="68"/>
      <c r="H210" s="68"/>
      <c r="I210" s="69"/>
      <c r="J210" s="67" t="s">
        <v>74</v>
      </c>
      <c r="K210" s="70"/>
      <c r="L210" s="70"/>
      <c r="M210" s="70"/>
      <c r="N210" s="70"/>
      <c r="O210" s="71"/>
      <c r="P210" s="55">
        <v>135.27</v>
      </c>
      <c r="Q210" s="56">
        <f t="shared" si="2"/>
        <v>135.27</v>
      </c>
    </row>
    <row r="211" spans="1:17" ht="15.75" thickBot="1">
      <c r="A211" s="44"/>
      <c r="B211" s="39"/>
      <c r="C211" s="39"/>
      <c r="D211" s="40"/>
      <c r="E211" s="62" t="s">
        <v>252</v>
      </c>
      <c r="F211" s="63"/>
      <c r="G211" s="63"/>
      <c r="H211" s="63"/>
      <c r="I211" s="64"/>
      <c r="J211" s="62" t="s">
        <v>76</v>
      </c>
      <c r="K211" s="65"/>
      <c r="L211" s="65"/>
      <c r="M211" s="65"/>
      <c r="N211" s="65"/>
      <c r="O211" s="66"/>
      <c r="P211" s="57">
        <v>185.61</v>
      </c>
      <c r="Q211" s="58">
        <f t="shared" si="2"/>
        <v>185.61</v>
      </c>
    </row>
    <row r="212" spans="1:17" ht="15.75" thickBot="1">
      <c r="A212" s="6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1"/>
      <c r="O212" s="11"/>
      <c r="P212" s="59"/>
      <c r="Q212" s="60"/>
    </row>
    <row r="213" spans="1:17" ht="15.75" thickBot="1">
      <c r="A213" s="72" t="s">
        <v>253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4"/>
    </row>
    <row r="214" spans="1:17" ht="15.75" thickBot="1">
      <c r="A214" s="28"/>
      <c r="B214" s="29"/>
      <c r="C214" s="29"/>
      <c r="D214" s="30"/>
      <c r="E214" s="75" t="s">
        <v>20</v>
      </c>
      <c r="F214" s="75"/>
      <c r="G214" s="75"/>
      <c r="H214" s="75"/>
      <c r="I214" s="76"/>
      <c r="J214" s="77" t="s">
        <v>21</v>
      </c>
      <c r="K214" s="78"/>
      <c r="L214" s="78"/>
      <c r="M214" s="78"/>
      <c r="N214" s="78"/>
      <c r="O214" s="79"/>
      <c r="P214" s="36" t="s">
        <v>17</v>
      </c>
      <c r="Q214" s="46" t="s">
        <v>16</v>
      </c>
    </row>
    <row r="215" spans="1:17" ht="15">
      <c r="A215" s="42"/>
      <c r="B215" s="34"/>
      <c r="C215" s="34"/>
      <c r="D215" s="35"/>
      <c r="E215" s="80" t="s">
        <v>254</v>
      </c>
      <c r="F215" s="81"/>
      <c r="G215" s="81"/>
      <c r="H215" s="81"/>
      <c r="I215" s="82"/>
      <c r="J215" s="80" t="s">
        <v>58</v>
      </c>
      <c r="K215" s="83"/>
      <c r="L215" s="83"/>
      <c r="M215" s="83"/>
      <c r="N215" s="83"/>
      <c r="O215" s="84"/>
      <c r="P215" s="53">
        <v>7.88</v>
      </c>
      <c r="Q215" s="54">
        <f aca="true" t="shared" si="3" ref="Q215:Q275">P215*(1-$Q$8)</f>
        <v>7.88</v>
      </c>
    </row>
    <row r="216" spans="1:17" ht="15">
      <c r="A216" s="42"/>
      <c r="B216" s="34"/>
      <c r="C216" s="34"/>
      <c r="D216" s="35"/>
      <c r="E216" s="67" t="s">
        <v>255</v>
      </c>
      <c r="F216" s="68"/>
      <c r="G216" s="68"/>
      <c r="H216" s="68"/>
      <c r="I216" s="69"/>
      <c r="J216" s="67" t="s">
        <v>60</v>
      </c>
      <c r="K216" s="70"/>
      <c r="L216" s="70"/>
      <c r="M216" s="70"/>
      <c r="N216" s="70"/>
      <c r="O216" s="71"/>
      <c r="P216" s="55">
        <v>8.94</v>
      </c>
      <c r="Q216" s="56">
        <f t="shared" si="3"/>
        <v>8.94</v>
      </c>
    </row>
    <row r="217" spans="1:17" ht="15">
      <c r="A217" s="42"/>
      <c r="B217" s="34"/>
      <c r="C217" s="34"/>
      <c r="D217" s="35"/>
      <c r="E217" s="67" t="s">
        <v>256</v>
      </c>
      <c r="F217" s="68"/>
      <c r="G217" s="68"/>
      <c r="H217" s="68"/>
      <c r="I217" s="69"/>
      <c r="J217" s="67" t="s">
        <v>62</v>
      </c>
      <c r="K217" s="70"/>
      <c r="L217" s="70"/>
      <c r="M217" s="70"/>
      <c r="N217" s="70"/>
      <c r="O217" s="71"/>
      <c r="P217" s="55">
        <v>10.82</v>
      </c>
      <c r="Q217" s="56">
        <f t="shared" si="3"/>
        <v>10.82</v>
      </c>
    </row>
    <row r="218" spans="1:17" ht="15">
      <c r="A218" s="42"/>
      <c r="B218" s="34"/>
      <c r="C218" s="34"/>
      <c r="D218" s="35"/>
      <c r="E218" s="67" t="s">
        <v>257</v>
      </c>
      <c r="F218" s="68"/>
      <c r="G218" s="68"/>
      <c r="H218" s="68"/>
      <c r="I218" s="69"/>
      <c r="J218" s="67" t="s">
        <v>64</v>
      </c>
      <c r="K218" s="70"/>
      <c r="L218" s="70"/>
      <c r="M218" s="70"/>
      <c r="N218" s="70"/>
      <c r="O218" s="71"/>
      <c r="P218" s="55">
        <v>13.63</v>
      </c>
      <c r="Q218" s="56">
        <f t="shared" si="3"/>
        <v>13.63</v>
      </c>
    </row>
    <row r="219" spans="1:17" ht="15">
      <c r="A219" s="42"/>
      <c r="B219" s="34"/>
      <c r="C219" s="34"/>
      <c r="D219" s="35"/>
      <c r="E219" s="67" t="s">
        <v>258</v>
      </c>
      <c r="F219" s="68"/>
      <c r="G219" s="68"/>
      <c r="H219" s="68"/>
      <c r="I219" s="69"/>
      <c r="J219" s="67" t="s">
        <v>66</v>
      </c>
      <c r="K219" s="70"/>
      <c r="L219" s="70"/>
      <c r="M219" s="70"/>
      <c r="N219" s="70"/>
      <c r="O219" s="71"/>
      <c r="P219" s="55">
        <v>18.21</v>
      </c>
      <c r="Q219" s="56">
        <f t="shared" si="3"/>
        <v>18.21</v>
      </c>
    </row>
    <row r="220" spans="1:17" ht="15">
      <c r="A220" s="42"/>
      <c r="B220" s="34"/>
      <c r="C220" s="34"/>
      <c r="D220" s="35"/>
      <c r="E220" s="67" t="s">
        <v>259</v>
      </c>
      <c r="F220" s="68"/>
      <c r="G220" s="68"/>
      <c r="H220" s="68"/>
      <c r="I220" s="69"/>
      <c r="J220" s="67" t="s">
        <v>68</v>
      </c>
      <c r="K220" s="70"/>
      <c r="L220" s="70"/>
      <c r="M220" s="70"/>
      <c r="N220" s="70"/>
      <c r="O220" s="71"/>
      <c r="P220" s="55">
        <v>28.81</v>
      </c>
      <c r="Q220" s="56">
        <f t="shared" si="3"/>
        <v>28.81</v>
      </c>
    </row>
    <row r="221" spans="1:17" ht="15">
      <c r="A221" s="42"/>
      <c r="B221" s="34"/>
      <c r="C221" s="34"/>
      <c r="D221" s="35"/>
      <c r="E221" s="67" t="s">
        <v>260</v>
      </c>
      <c r="F221" s="68"/>
      <c r="G221" s="68"/>
      <c r="H221" s="68"/>
      <c r="I221" s="69"/>
      <c r="J221" s="67" t="s">
        <v>70</v>
      </c>
      <c r="K221" s="70"/>
      <c r="L221" s="70"/>
      <c r="M221" s="70"/>
      <c r="N221" s="70"/>
      <c r="O221" s="71"/>
      <c r="P221" s="55">
        <v>38.33</v>
      </c>
      <c r="Q221" s="56">
        <f t="shared" si="3"/>
        <v>38.33</v>
      </c>
    </row>
    <row r="222" spans="1:17" ht="15">
      <c r="A222" s="42"/>
      <c r="B222" s="34"/>
      <c r="C222" s="34"/>
      <c r="D222" s="35"/>
      <c r="E222" s="67" t="s">
        <v>261</v>
      </c>
      <c r="F222" s="68"/>
      <c r="G222" s="68"/>
      <c r="H222" s="68"/>
      <c r="I222" s="69"/>
      <c r="J222" s="67" t="s">
        <v>72</v>
      </c>
      <c r="K222" s="70"/>
      <c r="L222" s="70"/>
      <c r="M222" s="70"/>
      <c r="N222" s="70"/>
      <c r="O222" s="71"/>
      <c r="P222" s="55">
        <v>113.04</v>
      </c>
      <c r="Q222" s="56">
        <f t="shared" si="3"/>
        <v>113.04</v>
      </c>
    </row>
    <row r="223" spans="1:17" ht="15">
      <c r="A223" s="42"/>
      <c r="B223" s="34"/>
      <c r="C223" s="34"/>
      <c r="D223" s="35"/>
      <c r="E223" s="67" t="s">
        <v>262</v>
      </c>
      <c r="F223" s="68"/>
      <c r="G223" s="68"/>
      <c r="H223" s="68"/>
      <c r="I223" s="69"/>
      <c r="J223" s="67" t="s">
        <v>74</v>
      </c>
      <c r="K223" s="70"/>
      <c r="L223" s="70"/>
      <c r="M223" s="70"/>
      <c r="N223" s="70"/>
      <c r="O223" s="71"/>
      <c r="P223" s="55">
        <v>135.26</v>
      </c>
      <c r="Q223" s="56">
        <f t="shared" si="3"/>
        <v>135.26</v>
      </c>
    </row>
    <row r="224" spans="1:17" ht="15.75" thickBot="1">
      <c r="A224" s="44"/>
      <c r="B224" s="39"/>
      <c r="C224" s="39"/>
      <c r="D224" s="40"/>
      <c r="E224" s="62" t="s">
        <v>263</v>
      </c>
      <c r="F224" s="63"/>
      <c r="G224" s="63"/>
      <c r="H224" s="63"/>
      <c r="I224" s="64"/>
      <c r="J224" s="62" t="s">
        <v>76</v>
      </c>
      <c r="K224" s="65"/>
      <c r="L224" s="65"/>
      <c r="M224" s="65"/>
      <c r="N224" s="65"/>
      <c r="O224" s="66"/>
      <c r="P224" s="57">
        <v>185.56</v>
      </c>
      <c r="Q224" s="58">
        <f t="shared" si="3"/>
        <v>185.56</v>
      </c>
    </row>
    <row r="225" spans="1:17" ht="15.75" thickBot="1">
      <c r="A225" s="6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1"/>
      <c r="O225" s="11"/>
      <c r="P225" s="59"/>
      <c r="Q225" s="60"/>
    </row>
    <row r="226" spans="1:17" ht="15.75" thickBot="1">
      <c r="A226" s="72" t="s">
        <v>264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4"/>
    </row>
    <row r="227" spans="1:17" ht="15.75" thickBot="1">
      <c r="A227" s="28"/>
      <c r="B227" s="29"/>
      <c r="C227" s="29"/>
      <c r="D227" s="30"/>
      <c r="E227" s="75" t="s">
        <v>20</v>
      </c>
      <c r="F227" s="75"/>
      <c r="G227" s="75"/>
      <c r="H227" s="75"/>
      <c r="I227" s="76"/>
      <c r="J227" s="77" t="s">
        <v>21</v>
      </c>
      <c r="K227" s="78"/>
      <c r="L227" s="78"/>
      <c r="M227" s="78"/>
      <c r="N227" s="78"/>
      <c r="O227" s="79"/>
      <c r="P227" s="36" t="s">
        <v>17</v>
      </c>
      <c r="Q227" s="46" t="s">
        <v>16</v>
      </c>
    </row>
    <row r="228" spans="1:17" ht="15">
      <c r="A228" s="42"/>
      <c r="B228" s="34"/>
      <c r="C228" s="34"/>
      <c r="D228" s="35"/>
      <c r="E228" s="67" t="s">
        <v>265</v>
      </c>
      <c r="F228" s="68"/>
      <c r="G228" s="68"/>
      <c r="H228" s="68"/>
      <c r="I228" s="69"/>
      <c r="J228" s="67" t="s">
        <v>266</v>
      </c>
      <c r="K228" s="70"/>
      <c r="L228" s="70"/>
      <c r="M228" s="70"/>
      <c r="N228" s="70"/>
      <c r="O228" s="71"/>
      <c r="P228" s="53">
        <v>12.71</v>
      </c>
      <c r="Q228" s="54">
        <f t="shared" si="3"/>
        <v>12.71</v>
      </c>
    </row>
    <row r="229" spans="1:17" ht="15">
      <c r="A229" s="42"/>
      <c r="B229" s="34"/>
      <c r="C229" s="34"/>
      <c r="D229" s="35"/>
      <c r="E229" s="67" t="s">
        <v>267</v>
      </c>
      <c r="F229" s="68"/>
      <c r="G229" s="68"/>
      <c r="H229" s="68"/>
      <c r="I229" s="69"/>
      <c r="J229" s="67" t="s">
        <v>268</v>
      </c>
      <c r="K229" s="70"/>
      <c r="L229" s="70"/>
      <c r="M229" s="70"/>
      <c r="N229" s="70"/>
      <c r="O229" s="71"/>
      <c r="P229" s="55">
        <v>13.05</v>
      </c>
      <c r="Q229" s="56">
        <f t="shared" si="3"/>
        <v>13.05</v>
      </c>
    </row>
    <row r="230" spans="1:17" ht="15">
      <c r="A230" s="42"/>
      <c r="B230" s="34"/>
      <c r="C230" s="34"/>
      <c r="D230" s="35"/>
      <c r="E230" s="67" t="s">
        <v>269</v>
      </c>
      <c r="F230" s="68"/>
      <c r="G230" s="68"/>
      <c r="H230" s="68"/>
      <c r="I230" s="69"/>
      <c r="J230" s="67" t="s">
        <v>270</v>
      </c>
      <c r="K230" s="70"/>
      <c r="L230" s="70"/>
      <c r="M230" s="70"/>
      <c r="N230" s="70"/>
      <c r="O230" s="71"/>
      <c r="P230" s="55">
        <v>13.77</v>
      </c>
      <c r="Q230" s="56">
        <f t="shared" si="3"/>
        <v>13.77</v>
      </c>
    </row>
    <row r="231" spans="1:17" ht="15">
      <c r="A231" s="42"/>
      <c r="B231" s="34"/>
      <c r="C231" s="34"/>
      <c r="D231" s="35"/>
      <c r="E231" s="67" t="s">
        <v>271</v>
      </c>
      <c r="F231" s="68"/>
      <c r="G231" s="68"/>
      <c r="H231" s="68"/>
      <c r="I231" s="69"/>
      <c r="J231" s="67" t="s">
        <v>272</v>
      </c>
      <c r="K231" s="70"/>
      <c r="L231" s="70"/>
      <c r="M231" s="70"/>
      <c r="N231" s="70"/>
      <c r="O231" s="71"/>
      <c r="P231" s="55">
        <v>16.68</v>
      </c>
      <c r="Q231" s="56">
        <f t="shared" si="3"/>
        <v>16.68</v>
      </c>
    </row>
    <row r="232" spans="1:17" ht="15">
      <c r="A232" s="42"/>
      <c r="B232" s="34"/>
      <c r="C232" s="34"/>
      <c r="D232" s="35"/>
      <c r="E232" s="67" t="s">
        <v>273</v>
      </c>
      <c r="F232" s="68"/>
      <c r="G232" s="68"/>
      <c r="H232" s="68"/>
      <c r="I232" s="69"/>
      <c r="J232" s="67" t="s">
        <v>274</v>
      </c>
      <c r="K232" s="70"/>
      <c r="L232" s="70"/>
      <c r="M232" s="70"/>
      <c r="N232" s="70"/>
      <c r="O232" s="71"/>
      <c r="P232" s="55">
        <v>20.81</v>
      </c>
      <c r="Q232" s="56">
        <f t="shared" si="3"/>
        <v>20.81</v>
      </c>
    </row>
    <row r="233" spans="1:17" ht="15">
      <c r="A233" s="42"/>
      <c r="B233" s="34"/>
      <c r="C233" s="34"/>
      <c r="D233" s="35"/>
      <c r="E233" s="67" t="s">
        <v>275</v>
      </c>
      <c r="F233" s="68"/>
      <c r="G233" s="68"/>
      <c r="H233" s="68"/>
      <c r="I233" s="69"/>
      <c r="J233" s="67" t="s">
        <v>276</v>
      </c>
      <c r="K233" s="70"/>
      <c r="L233" s="70"/>
      <c r="M233" s="70"/>
      <c r="N233" s="70"/>
      <c r="O233" s="71"/>
      <c r="P233" s="55">
        <v>30.11</v>
      </c>
      <c r="Q233" s="56">
        <f t="shared" si="3"/>
        <v>30.11</v>
      </c>
    </row>
    <row r="234" spans="1:17" ht="15">
      <c r="A234" s="42"/>
      <c r="B234" s="34"/>
      <c r="C234" s="34"/>
      <c r="D234" s="35"/>
      <c r="E234" s="67" t="s">
        <v>277</v>
      </c>
      <c r="F234" s="68"/>
      <c r="G234" s="68"/>
      <c r="H234" s="68"/>
      <c r="I234" s="69"/>
      <c r="J234" s="67" t="s">
        <v>278</v>
      </c>
      <c r="K234" s="70"/>
      <c r="L234" s="70"/>
      <c r="M234" s="70"/>
      <c r="N234" s="70"/>
      <c r="O234" s="71"/>
      <c r="P234" s="55">
        <v>34.93</v>
      </c>
      <c r="Q234" s="56">
        <f t="shared" si="3"/>
        <v>34.93</v>
      </c>
    </row>
    <row r="235" spans="1:17" ht="15">
      <c r="A235" s="42"/>
      <c r="B235" s="34"/>
      <c r="C235" s="34"/>
      <c r="D235" s="35"/>
      <c r="E235" s="67" t="s">
        <v>279</v>
      </c>
      <c r="F235" s="68"/>
      <c r="G235" s="68"/>
      <c r="H235" s="68"/>
      <c r="I235" s="69"/>
      <c r="J235" s="67" t="s">
        <v>280</v>
      </c>
      <c r="K235" s="70"/>
      <c r="L235" s="70"/>
      <c r="M235" s="70"/>
      <c r="N235" s="70"/>
      <c r="O235" s="71"/>
      <c r="P235" s="55">
        <v>186.96</v>
      </c>
      <c r="Q235" s="56">
        <f t="shared" si="3"/>
        <v>186.96</v>
      </c>
    </row>
    <row r="236" spans="1:17" ht="15">
      <c r="A236" s="42"/>
      <c r="B236" s="34"/>
      <c r="C236" s="34"/>
      <c r="D236" s="35"/>
      <c r="E236" s="67" t="s">
        <v>281</v>
      </c>
      <c r="F236" s="68"/>
      <c r="G236" s="68"/>
      <c r="H236" s="68"/>
      <c r="I236" s="69"/>
      <c r="J236" s="67" t="s">
        <v>282</v>
      </c>
      <c r="K236" s="70"/>
      <c r="L236" s="70"/>
      <c r="M236" s="70"/>
      <c r="N236" s="70"/>
      <c r="O236" s="71"/>
      <c r="P236" s="55">
        <v>170.54</v>
      </c>
      <c r="Q236" s="56">
        <f t="shared" si="3"/>
        <v>170.54</v>
      </c>
    </row>
    <row r="237" spans="1:17" ht="15.75" thickBot="1">
      <c r="A237" s="44"/>
      <c r="B237" s="39"/>
      <c r="C237" s="39"/>
      <c r="D237" s="40"/>
      <c r="E237" s="62" t="s">
        <v>283</v>
      </c>
      <c r="F237" s="63"/>
      <c r="G237" s="63"/>
      <c r="H237" s="63"/>
      <c r="I237" s="64"/>
      <c r="J237" s="62" t="s">
        <v>284</v>
      </c>
      <c r="K237" s="65"/>
      <c r="L237" s="65"/>
      <c r="M237" s="65"/>
      <c r="N237" s="65"/>
      <c r="O237" s="66"/>
      <c r="P237" s="57">
        <v>232.2</v>
      </c>
      <c r="Q237" s="58">
        <f t="shared" si="3"/>
        <v>232.2</v>
      </c>
    </row>
    <row r="238" spans="1:17" ht="15.75" thickBot="1">
      <c r="A238" s="6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1"/>
      <c r="O238" s="11"/>
      <c r="P238" s="59"/>
      <c r="Q238" s="60"/>
    </row>
    <row r="239" spans="1:17" ht="15.75" thickBot="1">
      <c r="A239" s="72" t="s">
        <v>285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4"/>
    </row>
    <row r="240" spans="1:17" ht="15.75" thickBot="1">
      <c r="A240" s="28"/>
      <c r="B240" s="29"/>
      <c r="C240" s="29"/>
      <c r="D240" s="30"/>
      <c r="E240" s="75" t="s">
        <v>20</v>
      </c>
      <c r="F240" s="75"/>
      <c r="G240" s="75"/>
      <c r="H240" s="75"/>
      <c r="I240" s="76"/>
      <c r="J240" s="77" t="s">
        <v>21</v>
      </c>
      <c r="K240" s="78"/>
      <c r="L240" s="78"/>
      <c r="M240" s="78"/>
      <c r="N240" s="78"/>
      <c r="O240" s="79"/>
      <c r="P240" s="36" t="s">
        <v>17</v>
      </c>
      <c r="Q240" s="46" t="s">
        <v>16</v>
      </c>
    </row>
    <row r="241" spans="1:17" ht="15">
      <c r="A241" s="42"/>
      <c r="B241" s="34"/>
      <c r="C241" s="34"/>
      <c r="D241" s="35"/>
      <c r="E241" s="80" t="s">
        <v>286</v>
      </c>
      <c r="F241" s="81"/>
      <c r="G241" s="81"/>
      <c r="H241" s="81"/>
      <c r="I241" s="82"/>
      <c r="J241" s="80" t="s">
        <v>287</v>
      </c>
      <c r="K241" s="83"/>
      <c r="L241" s="83"/>
      <c r="M241" s="83"/>
      <c r="N241" s="83"/>
      <c r="O241" s="84"/>
      <c r="P241" s="53">
        <v>13.05</v>
      </c>
      <c r="Q241" s="54">
        <f t="shared" si="3"/>
        <v>13.05</v>
      </c>
    </row>
    <row r="242" spans="1:17" ht="15">
      <c r="A242" s="42"/>
      <c r="B242" s="34"/>
      <c r="C242" s="34"/>
      <c r="D242" s="35"/>
      <c r="E242" s="67" t="s">
        <v>288</v>
      </c>
      <c r="F242" s="68"/>
      <c r="G242" s="68"/>
      <c r="H242" s="68"/>
      <c r="I242" s="69"/>
      <c r="J242" s="67" t="s">
        <v>289</v>
      </c>
      <c r="K242" s="70"/>
      <c r="L242" s="70"/>
      <c r="M242" s="70"/>
      <c r="N242" s="70"/>
      <c r="O242" s="71"/>
      <c r="P242" s="55">
        <v>13.77</v>
      </c>
      <c r="Q242" s="56">
        <f t="shared" si="3"/>
        <v>13.77</v>
      </c>
    </row>
    <row r="243" spans="1:17" ht="15">
      <c r="A243" s="42"/>
      <c r="B243" s="34"/>
      <c r="C243" s="34"/>
      <c r="D243" s="35"/>
      <c r="E243" s="67" t="s">
        <v>290</v>
      </c>
      <c r="F243" s="68"/>
      <c r="G243" s="68"/>
      <c r="H243" s="68"/>
      <c r="I243" s="69"/>
      <c r="J243" s="67" t="s">
        <v>291</v>
      </c>
      <c r="K243" s="70"/>
      <c r="L243" s="70"/>
      <c r="M243" s="70"/>
      <c r="N243" s="70"/>
      <c r="O243" s="71"/>
      <c r="P243" s="55">
        <v>13.77</v>
      </c>
      <c r="Q243" s="56">
        <f t="shared" si="3"/>
        <v>13.77</v>
      </c>
    </row>
    <row r="244" spans="1:17" ht="15">
      <c r="A244" s="42"/>
      <c r="B244" s="34"/>
      <c r="C244" s="34"/>
      <c r="D244" s="35"/>
      <c r="E244" s="67" t="s">
        <v>292</v>
      </c>
      <c r="F244" s="68"/>
      <c r="G244" s="68"/>
      <c r="H244" s="68"/>
      <c r="I244" s="69"/>
      <c r="J244" s="67" t="s">
        <v>293</v>
      </c>
      <c r="K244" s="70"/>
      <c r="L244" s="70"/>
      <c r="M244" s="70"/>
      <c r="N244" s="70"/>
      <c r="O244" s="71"/>
      <c r="P244" s="55">
        <v>16.67</v>
      </c>
      <c r="Q244" s="56">
        <f t="shared" si="3"/>
        <v>16.67</v>
      </c>
    </row>
    <row r="245" spans="1:17" ht="15">
      <c r="A245" s="42"/>
      <c r="B245" s="34"/>
      <c r="C245" s="34"/>
      <c r="D245" s="35"/>
      <c r="E245" s="67" t="s">
        <v>294</v>
      </c>
      <c r="F245" s="68"/>
      <c r="G245" s="68"/>
      <c r="H245" s="68"/>
      <c r="I245" s="69"/>
      <c r="J245" s="67" t="s">
        <v>295</v>
      </c>
      <c r="K245" s="70"/>
      <c r="L245" s="70"/>
      <c r="M245" s="70"/>
      <c r="N245" s="70"/>
      <c r="O245" s="71"/>
      <c r="P245" s="55">
        <v>16.68</v>
      </c>
      <c r="Q245" s="56">
        <f t="shared" si="3"/>
        <v>16.68</v>
      </c>
    </row>
    <row r="246" spans="1:17" ht="15">
      <c r="A246" s="42"/>
      <c r="B246" s="34"/>
      <c r="C246" s="34"/>
      <c r="D246" s="35"/>
      <c r="E246" s="67" t="s">
        <v>296</v>
      </c>
      <c r="F246" s="68"/>
      <c r="G246" s="68"/>
      <c r="H246" s="68"/>
      <c r="I246" s="69"/>
      <c r="J246" s="67" t="s">
        <v>297</v>
      </c>
      <c r="K246" s="70"/>
      <c r="L246" s="70"/>
      <c r="M246" s="70"/>
      <c r="N246" s="70"/>
      <c r="O246" s="71"/>
      <c r="P246" s="55">
        <v>16.68</v>
      </c>
      <c r="Q246" s="56">
        <f t="shared" si="3"/>
        <v>16.68</v>
      </c>
    </row>
    <row r="247" spans="1:17" ht="15">
      <c r="A247" s="42"/>
      <c r="B247" s="34"/>
      <c r="C247" s="34"/>
      <c r="D247" s="35"/>
      <c r="E247" s="67" t="s">
        <v>298</v>
      </c>
      <c r="F247" s="68"/>
      <c r="G247" s="68"/>
      <c r="H247" s="68"/>
      <c r="I247" s="69"/>
      <c r="J247" s="67" t="s">
        <v>299</v>
      </c>
      <c r="K247" s="70"/>
      <c r="L247" s="70"/>
      <c r="M247" s="70"/>
      <c r="N247" s="70"/>
      <c r="O247" s="71"/>
      <c r="P247" s="55">
        <v>20.81</v>
      </c>
      <c r="Q247" s="56">
        <f t="shared" si="3"/>
        <v>20.81</v>
      </c>
    </row>
    <row r="248" spans="1:17" ht="15">
      <c r="A248" s="42"/>
      <c r="B248" s="34"/>
      <c r="C248" s="34"/>
      <c r="D248" s="35"/>
      <c r="E248" s="67" t="s">
        <v>300</v>
      </c>
      <c r="F248" s="68"/>
      <c r="G248" s="68"/>
      <c r="H248" s="68"/>
      <c r="I248" s="69"/>
      <c r="J248" s="67" t="s">
        <v>301</v>
      </c>
      <c r="K248" s="70"/>
      <c r="L248" s="70"/>
      <c r="M248" s="70"/>
      <c r="N248" s="70"/>
      <c r="O248" s="71"/>
      <c r="P248" s="55">
        <v>20.82</v>
      </c>
      <c r="Q248" s="56">
        <f t="shared" si="3"/>
        <v>20.82</v>
      </c>
    </row>
    <row r="249" spans="1:17" ht="15">
      <c r="A249" s="42"/>
      <c r="B249" s="34"/>
      <c r="C249" s="34"/>
      <c r="D249" s="35"/>
      <c r="E249" s="67" t="s">
        <v>302</v>
      </c>
      <c r="F249" s="68"/>
      <c r="G249" s="68"/>
      <c r="H249" s="68"/>
      <c r="I249" s="69"/>
      <c r="J249" s="67" t="s">
        <v>303</v>
      </c>
      <c r="K249" s="70"/>
      <c r="L249" s="70"/>
      <c r="M249" s="70"/>
      <c r="N249" s="70"/>
      <c r="O249" s="71"/>
      <c r="P249" s="55">
        <v>20.82</v>
      </c>
      <c r="Q249" s="56">
        <f t="shared" si="3"/>
        <v>20.82</v>
      </c>
    </row>
    <row r="250" spans="1:17" ht="15">
      <c r="A250" s="42"/>
      <c r="B250" s="34"/>
      <c r="C250" s="34"/>
      <c r="D250" s="35"/>
      <c r="E250" s="67" t="s">
        <v>304</v>
      </c>
      <c r="F250" s="68"/>
      <c r="G250" s="68"/>
      <c r="H250" s="68"/>
      <c r="I250" s="69"/>
      <c r="J250" s="67" t="s">
        <v>305</v>
      </c>
      <c r="K250" s="70"/>
      <c r="L250" s="70"/>
      <c r="M250" s="70"/>
      <c r="N250" s="70"/>
      <c r="O250" s="71"/>
      <c r="P250" s="55">
        <v>20.82</v>
      </c>
      <c r="Q250" s="56">
        <f t="shared" si="3"/>
        <v>20.82</v>
      </c>
    </row>
    <row r="251" spans="1:17" ht="15">
      <c r="A251" s="42"/>
      <c r="B251" s="34"/>
      <c r="C251" s="34"/>
      <c r="D251" s="35"/>
      <c r="E251" s="67" t="s">
        <v>306</v>
      </c>
      <c r="F251" s="68"/>
      <c r="G251" s="68"/>
      <c r="H251" s="68"/>
      <c r="I251" s="69"/>
      <c r="J251" s="67" t="s">
        <v>307</v>
      </c>
      <c r="K251" s="70"/>
      <c r="L251" s="70"/>
      <c r="M251" s="70"/>
      <c r="N251" s="70"/>
      <c r="O251" s="71"/>
      <c r="P251" s="55">
        <v>30.11</v>
      </c>
      <c r="Q251" s="56">
        <f t="shared" si="3"/>
        <v>30.11</v>
      </c>
    </row>
    <row r="252" spans="1:17" ht="15">
      <c r="A252" s="42"/>
      <c r="B252" s="34"/>
      <c r="C252" s="34"/>
      <c r="D252" s="35"/>
      <c r="E252" s="67" t="s">
        <v>308</v>
      </c>
      <c r="F252" s="68"/>
      <c r="G252" s="68"/>
      <c r="H252" s="68"/>
      <c r="I252" s="69"/>
      <c r="J252" s="67" t="s">
        <v>309</v>
      </c>
      <c r="K252" s="70"/>
      <c r="L252" s="70"/>
      <c r="M252" s="70"/>
      <c r="N252" s="70"/>
      <c r="O252" s="71"/>
      <c r="P252" s="55">
        <v>30.11</v>
      </c>
      <c r="Q252" s="56">
        <f t="shared" si="3"/>
        <v>30.11</v>
      </c>
    </row>
    <row r="253" spans="1:17" ht="15">
      <c r="A253" s="42"/>
      <c r="B253" s="43"/>
      <c r="C253" s="34"/>
      <c r="D253" s="35"/>
      <c r="E253" s="67" t="s">
        <v>310</v>
      </c>
      <c r="F253" s="68"/>
      <c r="G253" s="68"/>
      <c r="H253" s="68"/>
      <c r="I253" s="69"/>
      <c r="J253" s="67" t="s">
        <v>311</v>
      </c>
      <c r="K253" s="70"/>
      <c r="L253" s="70"/>
      <c r="M253" s="70"/>
      <c r="N253" s="70"/>
      <c r="O253" s="71"/>
      <c r="P253" s="55">
        <v>30.1</v>
      </c>
      <c r="Q253" s="56">
        <f t="shared" si="3"/>
        <v>30.1</v>
      </c>
    </row>
    <row r="254" spans="1:17" ht="15">
      <c r="A254" s="42"/>
      <c r="B254" s="34"/>
      <c r="C254" s="34"/>
      <c r="D254" s="35"/>
      <c r="E254" s="67" t="s">
        <v>312</v>
      </c>
      <c r="F254" s="68"/>
      <c r="G254" s="68"/>
      <c r="H254" s="68"/>
      <c r="I254" s="69"/>
      <c r="J254" s="67" t="s">
        <v>313</v>
      </c>
      <c r="K254" s="70"/>
      <c r="L254" s="70"/>
      <c r="M254" s="70"/>
      <c r="N254" s="70"/>
      <c r="O254" s="71"/>
      <c r="P254" s="55">
        <v>34.93</v>
      </c>
      <c r="Q254" s="56">
        <f t="shared" si="3"/>
        <v>34.93</v>
      </c>
    </row>
    <row r="255" spans="1:17" ht="15">
      <c r="A255" s="42"/>
      <c r="B255" s="34"/>
      <c r="C255" s="34"/>
      <c r="D255" s="35"/>
      <c r="E255" s="67" t="s">
        <v>314</v>
      </c>
      <c r="F255" s="68"/>
      <c r="G255" s="68"/>
      <c r="H255" s="68"/>
      <c r="I255" s="69"/>
      <c r="J255" s="67" t="s">
        <v>315</v>
      </c>
      <c r="K255" s="70"/>
      <c r="L255" s="70"/>
      <c r="M255" s="70"/>
      <c r="N255" s="70"/>
      <c r="O255" s="71"/>
      <c r="P255" s="55">
        <v>34.93</v>
      </c>
      <c r="Q255" s="56">
        <f t="shared" si="3"/>
        <v>34.93</v>
      </c>
    </row>
    <row r="256" spans="1:17" ht="15">
      <c r="A256" s="42"/>
      <c r="B256" s="34"/>
      <c r="C256" s="34"/>
      <c r="D256" s="35"/>
      <c r="E256" s="67" t="s">
        <v>316</v>
      </c>
      <c r="F256" s="68"/>
      <c r="G256" s="68"/>
      <c r="H256" s="68"/>
      <c r="I256" s="69"/>
      <c r="J256" s="67" t="s">
        <v>317</v>
      </c>
      <c r="K256" s="70"/>
      <c r="L256" s="70"/>
      <c r="M256" s="70"/>
      <c r="N256" s="70"/>
      <c r="O256" s="71"/>
      <c r="P256" s="55">
        <v>34.93</v>
      </c>
      <c r="Q256" s="56">
        <f t="shared" si="3"/>
        <v>34.93</v>
      </c>
    </row>
    <row r="257" spans="1:17" ht="15">
      <c r="A257" s="42"/>
      <c r="B257" s="34"/>
      <c r="C257" s="34"/>
      <c r="D257" s="35"/>
      <c r="E257" s="67" t="s">
        <v>318</v>
      </c>
      <c r="F257" s="68"/>
      <c r="G257" s="68"/>
      <c r="H257" s="68"/>
      <c r="I257" s="69"/>
      <c r="J257" s="67" t="s">
        <v>319</v>
      </c>
      <c r="K257" s="70"/>
      <c r="L257" s="70"/>
      <c r="M257" s="70"/>
      <c r="N257" s="70"/>
      <c r="O257" s="71"/>
      <c r="P257" s="55">
        <v>34.93</v>
      </c>
      <c r="Q257" s="56">
        <f t="shared" si="3"/>
        <v>34.93</v>
      </c>
    </row>
    <row r="258" spans="1:17" ht="15">
      <c r="A258" s="42"/>
      <c r="B258" s="34"/>
      <c r="C258" s="34"/>
      <c r="D258" s="35"/>
      <c r="E258" s="67" t="s">
        <v>320</v>
      </c>
      <c r="F258" s="68"/>
      <c r="G258" s="68"/>
      <c r="H258" s="68"/>
      <c r="I258" s="69"/>
      <c r="J258" s="67" t="s">
        <v>321</v>
      </c>
      <c r="K258" s="70"/>
      <c r="L258" s="70"/>
      <c r="M258" s="70"/>
      <c r="N258" s="70"/>
      <c r="O258" s="71"/>
      <c r="P258" s="55">
        <v>180.79</v>
      </c>
      <c r="Q258" s="56">
        <f t="shared" si="3"/>
        <v>180.79</v>
      </c>
    </row>
    <row r="259" spans="1:17" ht="15">
      <c r="A259" s="42"/>
      <c r="B259" s="34"/>
      <c r="C259" s="34"/>
      <c r="D259" s="35"/>
      <c r="E259" s="67" t="s">
        <v>322</v>
      </c>
      <c r="F259" s="68"/>
      <c r="G259" s="68"/>
      <c r="H259" s="68"/>
      <c r="I259" s="69"/>
      <c r="J259" s="67" t="s">
        <v>323</v>
      </c>
      <c r="K259" s="70"/>
      <c r="L259" s="70"/>
      <c r="M259" s="70"/>
      <c r="N259" s="70"/>
      <c r="O259" s="71"/>
      <c r="P259" s="55">
        <v>180.77</v>
      </c>
      <c r="Q259" s="56">
        <f t="shared" si="3"/>
        <v>180.77</v>
      </c>
    </row>
    <row r="260" spans="1:17" ht="15">
      <c r="A260" s="42"/>
      <c r="B260" s="34"/>
      <c r="C260" s="34"/>
      <c r="D260" s="35"/>
      <c r="E260" s="67" t="s">
        <v>324</v>
      </c>
      <c r="F260" s="68"/>
      <c r="G260" s="68"/>
      <c r="H260" s="68"/>
      <c r="I260" s="69"/>
      <c r="J260" s="67" t="s">
        <v>325</v>
      </c>
      <c r="K260" s="70"/>
      <c r="L260" s="70"/>
      <c r="M260" s="70"/>
      <c r="N260" s="70"/>
      <c r="O260" s="71"/>
      <c r="P260" s="55">
        <v>180.86</v>
      </c>
      <c r="Q260" s="56">
        <f t="shared" si="3"/>
        <v>180.86</v>
      </c>
    </row>
    <row r="261" spans="1:17" ht="15">
      <c r="A261" s="42"/>
      <c r="B261" s="34"/>
      <c r="C261" s="34"/>
      <c r="D261" s="35"/>
      <c r="E261" s="67" t="s">
        <v>326</v>
      </c>
      <c r="F261" s="68"/>
      <c r="G261" s="68"/>
      <c r="H261" s="68"/>
      <c r="I261" s="69"/>
      <c r="J261" s="67" t="s">
        <v>327</v>
      </c>
      <c r="K261" s="70"/>
      <c r="L261" s="70"/>
      <c r="M261" s="70"/>
      <c r="N261" s="70"/>
      <c r="O261" s="71"/>
      <c r="P261" s="55">
        <v>180.82</v>
      </c>
      <c r="Q261" s="56">
        <f t="shared" si="3"/>
        <v>180.82</v>
      </c>
    </row>
    <row r="262" spans="1:17" ht="15">
      <c r="A262" s="42"/>
      <c r="B262" s="34"/>
      <c r="C262" s="34"/>
      <c r="D262" s="35"/>
      <c r="E262" s="67" t="s">
        <v>328</v>
      </c>
      <c r="F262" s="68"/>
      <c r="G262" s="68"/>
      <c r="H262" s="68"/>
      <c r="I262" s="69"/>
      <c r="J262" s="67" t="s">
        <v>329</v>
      </c>
      <c r="K262" s="70"/>
      <c r="L262" s="70"/>
      <c r="M262" s="70"/>
      <c r="N262" s="70"/>
      <c r="O262" s="71"/>
      <c r="P262" s="55">
        <v>180.75</v>
      </c>
      <c r="Q262" s="56">
        <f t="shared" si="3"/>
        <v>180.75</v>
      </c>
    </row>
    <row r="263" spans="1:17" ht="15">
      <c r="A263" s="42"/>
      <c r="B263" s="34"/>
      <c r="C263" s="34"/>
      <c r="D263" s="35"/>
      <c r="E263" s="67" t="s">
        <v>330</v>
      </c>
      <c r="F263" s="68"/>
      <c r="G263" s="68"/>
      <c r="H263" s="68"/>
      <c r="I263" s="69"/>
      <c r="J263" s="67" t="s">
        <v>331</v>
      </c>
      <c r="K263" s="70"/>
      <c r="L263" s="70"/>
      <c r="M263" s="70"/>
      <c r="N263" s="70"/>
      <c r="O263" s="71"/>
      <c r="P263" s="55">
        <v>188.38</v>
      </c>
      <c r="Q263" s="56">
        <f t="shared" si="3"/>
        <v>188.38</v>
      </c>
    </row>
    <row r="264" spans="1:17" ht="15">
      <c r="A264" s="42"/>
      <c r="B264" s="34"/>
      <c r="C264" s="34"/>
      <c r="D264" s="35"/>
      <c r="E264" s="67" t="s">
        <v>332</v>
      </c>
      <c r="F264" s="68"/>
      <c r="G264" s="68"/>
      <c r="H264" s="68"/>
      <c r="I264" s="69"/>
      <c r="J264" s="67" t="s">
        <v>333</v>
      </c>
      <c r="K264" s="70"/>
      <c r="L264" s="70"/>
      <c r="M264" s="70"/>
      <c r="N264" s="70"/>
      <c r="O264" s="71"/>
      <c r="P264" s="55">
        <v>188.39</v>
      </c>
      <c r="Q264" s="56">
        <f t="shared" si="3"/>
        <v>188.39</v>
      </c>
    </row>
    <row r="265" spans="1:17" ht="15">
      <c r="A265" s="42"/>
      <c r="B265" s="34"/>
      <c r="C265" s="34"/>
      <c r="D265" s="35"/>
      <c r="E265" s="67" t="s">
        <v>334</v>
      </c>
      <c r="F265" s="68"/>
      <c r="G265" s="68"/>
      <c r="H265" s="68"/>
      <c r="I265" s="69"/>
      <c r="J265" s="67" t="s">
        <v>335</v>
      </c>
      <c r="K265" s="70"/>
      <c r="L265" s="70"/>
      <c r="M265" s="70"/>
      <c r="N265" s="70"/>
      <c r="O265" s="71"/>
      <c r="P265" s="55">
        <v>188.35</v>
      </c>
      <c r="Q265" s="56">
        <f t="shared" si="3"/>
        <v>188.35</v>
      </c>
    </row>
    <row r="266" spans="1:17" ht="15">
      <c r="A266" s="42"/>
      <c r="B266" s="34"/>
      <c r="C266" s="34"/>
      <c r="D266" s="35"/>
      <c r="E266" s="67" t="s">
        <v>336</v>
      </c>
      <c r="F266" s="68"/>
      <c r="G266" s="68"/>
      <c r="H266" s="68"/>
      <c r="I266" s="69"/>
      <c r="J266" s="67" t="s">
        <v>337</v>
      </c>
      <c r="K266" s="70"/>
      <c r="L266" s="70"/>
      <c r="M266" s="70"/>
      <c r="N266" s="70"/>
      <c r="O266" s="71"/>
      <c r="P266" s="55">
        <v>188.25</v>
      </c>
      <c r="Q266" s="56">
        <f t="shared" si="3"/>
        <v>188.25</v>
      </c>
    </row>
    <row r="267" spans="1:17" ht="15">
      <c r="A267" s="42"/>
      <c r="B267" s="34"/>
      <c r="C267" s="34"/>
      <c r="D267" s="35"/>
      <c r="E267" s="67" t="s">
        <v>338</v>
      </c>
      <c r="F267" s="68"/>
      <c r="G267" s="68"/>
      <c r="H267" s="68"/>
      <c r="I267" s="69"/>
      <c r="J267" s="67" t="s">
        <v>339</v>
      </c>
      <c r="K267" s="70"/>
      <c r="L267" s="70"/>
      <c r="M267" s="70"/>
      <c r="N267" s="70"/>
      <c r="O267" s="71"/>
      <c r="P267" s="55">
        <v>188.37</v>
      </c>
      <c r="Q267" s="56">
        <f t="shared" si="3"/>
        <v>188.37</v>
      </c>
    </row>
    <row r="268" spans="1:17" ht="15">
      <c r="A268" s="42"/>
      <c r="B268" s="34"/>
      <c r="C268" s="34"/>
      <c r="D268" s="35"/>
      <c r="E268" s="67" t="s">
        <v>340</v>
      </c>
      <c r="F268" s="68"/>
      <c r="G268" s="68"/>
      <c r="H268" s="68"/>
      <c r="I268" s="69"/>
      <c r="J268" s="67" t="s">
        <v>341</v>
      </c>
      <c r="K268" s="70"/>
      <c r="L268" s="70"/>
      <c r="M268" s="70"/>
      <c r="N268" s="70"/>
      <c r="O268" s="71"/>
      <c r="P268" s="55">
        <v>188.35</v>
      </c>
      <c r="Q268" s="56">
        <f t="shared" si="3"/>
        <v>188.35</v>
      </c>
    </row>
    <row r="269" spans="1:17" ht="15">
      <c r="A269" s="42"/>
      <c r="B269" s="34"/>
      <c r="C269" s="34"/>
      <c r="D269" s="35"/>
      <c r="E269" s="67" t="s">
        <v>342</v>
      </c>
      <c r="F269" s="68"/>
      <c r="G269" s="68"/>
      <c r="H269" s="68"/>
      <c r="I269" s="69"/>
      <c r="J269" s="67" t="s">
        <v>343</v>
      </c>
      <c r="K269" s="70"/>
      <c r="L269" s="70"/>
      <c r="M269" s="70"/>
      <c r="N269" s="70"/>
      <c r="O269" s="71"/>
      <c r="P269" s="55">
        <v>232.17</v>
      </c>
      <c r="Q269" s="56">
        <f t="shared" si="3"/>
        <v>232.17</v>
      </c>
    </row>
    <row r="270" spans="1:17" ht="15">
      <c r="A270" s="42"/>
      <c r="B270" s="34"/>
      <c r="C270" s="34"/>
      <c r="D270" s="35"/>
      <c r="E270" s="67" t="s">
        <v>344</v>
      </c>
      <c r="F270" s="68"/>
      <c r="G270" s="68"/>
      <c r="H270" s="68"/>
      <c r="I270" s="69"/>
      <c r="J270" s="67" t="s">
        <v>345</v>
      </c>
      <c r="K270" s="70"/>
      <c r="L270" s="70"/>
      <c r="M270" s="70"/>
      <c r="N270" s="70"/>
      <c r="O270" s="71"/>
      <c r="P270" s="55">
        <v>232.09</v>
      </c>
      <c r="Q270" s="56">
        <f t="shared" si="3"/>
        <v>232.09</v>
      </c>
    </row>
    <row r="271" spans="1:17" ht="15">
      <c r="A271" s="42"/>
      <c r="B271" s="34"/>
      <c r="C271" s="34"/>
      <c r="D271" s="35"/>
      <c r="E271" s="67" t="s">
        <v>346</v>
      </c>
      <c r="F271" s="68"/>
      <c r="G271" s="68"/>
      <c r="H271" s="68"/>
      <c r="I271" s="69"/>
      <c r="J271" s="67" t="s">
        <v>347</v>
      </c>
      <c r="K271" s="70"/>
      <c r="L271" s="70"/>
      <c r="M271" s="70"/>
      <c r="N271" s="70"/>
      <c r="O271" s="71"/>
      <c r="P271" s="55">
        <v>232.12</v>
      </c>
      <c r="Q271" s="56">
        <f t="shared" si="3"/>
        <v>232.12</v>
      </c>
    </row>
    <row r="272" spans="1:17" ht="15">
      <c r="A272" s="42"/>
      <c r="B272" s="34"/>
      <c r="C272" s="34"/>
      <c r="D272" s="35"/>
      <c r="E272" s="67" t="s">
        <v>348</v>
      </c>
      <c r="F272" s="68"/>
      <c r="G272" s="68"/>
      <c r="H272" s="68"/>
      <c r="I272" s="69"/>
      <c r="J272" s="67" t="s">
        <v>349</v>
      </c>
      <c r="K272" s="70"/>
      <c r="L272" s="70"/>
      <c r="M272" s="70"/>
      <c r="N272" s="70"/>
      <c r="O272" s="71"/>
      <c r="P272" s="55">
        <v>232.07</v>
      </c>
      <c r="Q272" s="56">
        <f t="shared" si="3"/>
        <v>232.07</v>
      </c>
    </row>
    <row r="273" spans="1:17" ht="15">
      <c r="A273" s="42"/>
      <c r="B273" s="34"/>
      <c r="C273" s="34"/>
      <c r="D273" s="35"/>
      <c r="E273" s="67" t="s">
        <v>350</v>
      </c>
      <c r="F273" s="68"/>
      <c r="G273" s="68"/>
      <c r="H273" s="68"/>
      <c r="I273" s="69"/>
      <c r="J273" s="67" t="s">
        <v>351</v>
      </c>
      <c r="K273" s="70"/>
      <c r="L273" s="70"/>
      <c r="M273" s="70"/>
      <c r="N273" s="70"/>
      <c r="O273" s="71"/>
      <c r="P273" s="55">
        <v>232.16</v>
      </c>
      <c r="Q273" s="56">
        <f t="shared" si="3"/>
        <v>232.16</v>
      </c>
    </row>
    <row r="274" spans="1:17" ht="15">
      <c r="A274" s="42"/>
      <c r="B274" s="34"/>
      <c r="C274" s="34"/>
      <c r="D274" s="35"/>
      <c r="E274" s="67" t="s">
        <v>352</v>
      </c>
      <c r="F274" s="68"/>
      <c r="G274" s="68"/>
      <c r="H274" s="68"/>
      <c r="I274" s="69"/>
      <c r="J274" s="67" t="s">
        <v>353</v>
      </c>
      <c r="K274" s="70"/>
      <c r="L274" s="70"/>
      <c r="M274" s="70"/>
      <c r="N274" s="70"/>
      <c r="O274" s="71"/>
      <c r="P274" s="55">
        <v>232.19</v>
      </c>
      <c r="Q274" s="56">
        <f t="shared" si="3"/>
        <v>232.19</v>
      </c>
    </row>
    <row r="275" spans="1:17" ht="15.75" thickBot="1">
      <c r="A275" s="44"/>
      <c r="B275" s="39"/>
      <c r="C275" s="39"/>
      <c r="D275" s="40"/>
      <c r="E275" s="62" t="s">
        <v>354</v>
      </c>
      <c r="F275" s="63"/>
      <c r="G275" s="63"/>
      <c r="H275" s="63"/>
      <c r="I275" s="64"/>
      <c r="J275" s="62" t="s">
        <v>355</v>
      </c>
      <c r="K275" s="65"/>
      <c r="L275" s="65"/>
      <c r="M275" s="65"/>
      <c r="N275" s="65"/>
      <c r="O275" s="66"/>
      <c r="P275" s="57">
        <v>232.26</v>
      </c>
      <c r="Q275" s="58">
        <f t="shared" si="3"/>
        <v>232.26</v>
      </c>
    </row>
    <row r="276" spans="1:17" ht="15.75" thickBot="1">
      <c r="A276" s="6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1"/>
      <c r="O276" s="11"/>
      <c r="P276" s="59"/>
      <c r="Q276" s="60"/>
    </row>
    <row r="277" spans="1:17" ht="15.75" thickBot="1">
      <c r="A277" s="72" t="s">
        <v>356</v>
      </c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4"/>
    </row>
    <row r="278" spans="1:17" ht="15.75" thickBot="1">
      <c r="A278" s="28"/>
      <c r="B278" s="29"/>
      <c r="C278" s="29"/>
      <c r="D278" s="30"/>
      <c r="E278" s="75" t="s">
        <v>20</v>
      </c>
      <c r="F278" s="75"/>
      <c r="G278" s="75"/>
      <c r="H278" s="75"/>
      <c r="I278" s="76"/>
      <c r="J278" s="77" t="s">
        <v>21</v>
      </c>
      <c r="K278" s="78"/>
      <c r="L278" s="78"/>
      <c r="M278" s="78"/>
      <c r="N278" s="78"/>
      <c r="O278" s="79"/>
      <c r="P278" s="31" t="s">
        <v>17</v>
      </c>
      <c r="Q278" s="32" t="s">
        <v>16</v>
      </c>
    </row>
    <row r="279" spans="1:17" ht="15">
      <c r="A279" s="42"/>
      <c r="B279" s="34"/>
      <c r="C279" s="34"/>
      <c r="D279" s="35"/>
      <c r="E279" s="80" t="s">
        <v>357</v>
      </c>
      <c r="F279" s="81"/>
      <c r="G279" s="81"/>
      <c r="H279" s="81"/>
      <c r="I279" s="82"/>
      <c r="J279" s="80" t="s">
        <v>79</v>
      </c>
      <c r="K279" s="83"/>
      <c r="L279" s="83"/>
      <c r="M279" s="83"/>
      <c r="N279" s="83"/>
      <c r="O279" s="84"/>
      <c r="P279" s="53">
        <v>15.18</v>
      </c>
      <c r="Q279" s="54">
        <f aca="true" t="shared" si="4" ref="Q279:Q344">P279*(1-$Q$8)</f>
        <v>15.18</v>
      </c>
    </row>
    <row r="280" spans="1:17" ht="15">
      <c r="A280" s="42"/>
      <c r="B280" s="34"/>
      <c r="C280" s="34"/>
      <c r="D280" s="35"/>
      <c r="E280" s="67" t="s">
        <v>358</v>
      </c>
      <c r="F280" s="68"/>
      <c r="G280" s="68"/>
      <c r="H280" s="68"/>
      <c r="I280" s="69"/>
      <c r="J280" s="67" t="s">
        <v>83</v>
      </c>
      <c r="K280" s="70"/>
      <c r="L280" s="70"/>
      <c r="M280" s="70"/>
      <c r="N280" s="70"/>
      <c r="O280" s="71"/>
      <c r="P280" s="55">
        <v>16.34</v>
      </c>
      <c r="Q280" s="56">
        <f t="shared" si="4"/>
        <v>16.34</v>
      </c>
    </row>
    <row r="281" spans="1:17" ht="15">
      <c r="A281" s="42"/>
      <c r="B281" s="34"/>
      <c r="C281" s="34"/>
      <c r="D281" s="35"/>
      <c r="E281" s="67" t="s">
        <v>359</v>
      </c>
      <c r="F281" s="68"/>
      <c r="G281" s="68"/>
      <c r="H281" s="68"/>
      <c r="I281" s="69"/>
      <c r="J281" s="67" t="s">
        <v>89</v>
      </c>
      <c r="K281" s="70"/>
      <c r="L281" s="70"/>
      <c r="M281" s="70"/>
      <c r="N281" s="70"/>
      <c r="O281" s="71"/>
      <c r="P281" s="55">
        <v>23.48</v>
      </c>
      <c r="Q281" s="56">
        <f t="shared" si="4"/>
        <v>23.48</v>
      </c>
    </row>
    <row r="282" spans="1:17" ht="15.75" thickBot="1">
      <c r="A282" s="44"/>
      <c r="B282" s="39"/>
      <c r="C282" s="39"/>
      <c r="D282" s="40"/>
      <c r="E282" s="62"/>
      <c r="F282" s="63"/>
      <c r="G282" s="63"/>
      <c r="H282" s="63"/>
      <c r="I282" s="64"/>
      <c r="J282" s="62"/>
      <c r="K282" s="65"/>
      <c r="L282" s="65"/>
      <c r="M282" s="65"/>
      <c r="N282" s="65"/>
      <c r="O282" s="66"/>
      <c r="P282" s="57"/>
      <c r="Q282" s="58"/>
    </row>
    <row r="283" spans="1:17" ht="15.75" thickBot="1">
      <c r="A283" s="6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1"/>
      <c r="O283" s="11"/>
      <c r="P283" s="59"/>
      <c r="Q283" s="60"/>
    </row>
    <row r="284" spans="1:17" ht="15.75" thickBot="1">
      <c r="A284" s="72" t="s">
        <v>360</v>
      </c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4"/>
    </row>
    <row r="285" spans="1:17" ht="15.75" thickBot="1">
      <c r="A285" s="28"/>
      <c r="B285" s="29"/>
      <c r="C285" s="29"/>
      <c r="D285" s="30"/>
      <c r="E285" s="75" t="s">
        <v>20</v>
      </c>
      <c r="F285" s="75"/>
      <c r="G285" s="75"/>
      <c r="H285" s="75"/>
      <c r="I285" s="76"/>
      <c r="J285" s="77" t="s">
        <v>21</v>
      </c>
      <c r="K285" s="78"/>
      <c r="L285" s="78"/>
      <c r="M285" s="78"/>
      <c r="N285" s="78"/>
      <c r="O285" s="79"/>
      <c r="P285" s="36" t="s">
        <v>17</v>
      </c>
      <c r="Q285" s="46" t="s">
        <v>16</v>
      </c>
    </row>
    <row r="286" spans="1:17" ht="15">
      <c r="A286" s="42"/>
      <c r="B286" s="34"/>
      <c r="C286" s="34"/>
      <c r="D286" s="35"/>
      <c r="E286" s="67" t="s">
        <v>361</v>
      </c>
      <c r="F286" s="68"/>
      <c r="G286" s="68"/>
      <c r="H286" s="68"/>
      <c r="I286" s="69"/>
      <c r="J286" s="67" t="s">
        <v>58</v>
      </c>
      <c r="K286" s="70"/>
      <c r="L286" s="70"/>
      <c r="M286" s="70"/>
      <c r="N286" s="70"/>
      <c r="O286" s="71"/>
      <c r="P286" s="53">
        <v>8.22</v>
      </c>
      <c r="Q286" s="54">
        <f t="shared" si="4"/>
        <v>8.22</v>
      </c>
    </row>
    <row r="287" spans="1:17" ht="15">
      <c r="A287" s="42"/>
      <c r="B287" s="34"/>
      <c r="C287" s="34"/>
      <c r="D287" s="35"/>
      <c r="E287" s="67" t="s">
        <v>362</v>
      </c>
      <c r="F287" s="68"/>
      <c r="G287" s="68"/>
      <c r="H287" s="68"/>
      <c r="I287" s="69"/>
      <c r="J287" s="67" t="s">
        <v>60</v>
      </c>
      <c r="K287" s="70"/>
      <c r="L287" s="70"/>
      <c r="M287" s="70"/>
      <c r="N287" s="70"/>
      <c r="O287" s="71"/>
      <c r="P287" s="55">
        <v>8.7</v>
      </c>
      <c r="Q287" s="56">
        <f t="shared" si="4"/>
        <v>8.7</v>
      </c>
    </row>
    <row r="288" spans="1:17" ht="15">
      <c r="A288" s="42"/>
      <c r="B288" s="34"/>
      <c r="C288" s="34"/>
      <c r="D288" s="35"/>
      <c r="E288" s="67" t="s">
        <v>363</v>
      </c>
      <c r="F288" s="68"/>
      <c r="G288" s="68"/>
      <c r="H288" s="68"/>
      <c r="I288" s="69"/>
      <c r="J288" s="67" t="s">
        <v>62</v>
      </c>
      <c r="K288" s="70"/>
      <c r="L288" s="70"/>
      <c r="M288" s="70"/>
      <c r="N288" s="70"/>
      <c r="O288" s="71"/>
      <c r="P288" s="55">
        <v>9.76</v>
      </c>
      <c r="Q288" s="56">
        <f t="shared" si="4"/>
        <v>9.76</v>
      </c>
    </row>
    <row r="289" spans="1:17" ht="15.75" thickBot="1">
      <c r="A289" s="44"/>
      <c r="B289" s="39"/>
      <c r="C289" s="39"/>
      <c r="D289" s="40"/>
      <c r="E289" s="62" t="s">
        <v>364</v>
      </c>
      <c r="F289" s="63"/>
      <c r="G289" s="63"/>
      <c r="H289" s="63"/>
      <c r="I289" s="64"/>
      <c r="J289" s="62" t="s">
        <v>64</v>
      </c>
      <c r="K289" s="65"/>
      <c r="L289" s="65"/>
      <c r="M289" s="65"/>
      <c r="N289" s="65"/>
      <c r="O289" s="66"/>
      <c r="P289" s="57">
        <v>11.98</v>
      </c>
      <c r="Q289" s="58">
        <f t="shared" si="4"/>
        <v>11.98</v>
      </c>
    </row>
    <row r="290" spans="1:17" ht="15.75" thickBot="1">
      <c r="A290" s="6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1"/>
      <c r="O290" s="11"/>
      <c r="P290" s="59"/>
      <c r="Q290" s="60"/>
    </row>
    <row r="291" spans="1:17" ht="15.75" thickBot="1">
      <c r="A291" s="72" t="s">
        <v>365</v>
      </c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4"/>
    </row>
    <row r="292" spans="1:17" ht="15.75" thickBot="1">
      <c r="A292" s="28"/>
      <c r="B292" s="29"/>
      <c r="C292" s="29"/>
      <c r="D292" s="30"/>
      <c r="E292" s="75" t="s">
        <v>20</v>
      </c>
      <c r="F292" s="75"/>
      <c r="G292" s="75"/>
      <c r="H292" s="75"/>
      <c r="I292" s="76"/>
      <c r="J292" s="77" t="s">
        <v>21</v>
      </c>
      <c r="K292" s="78"/>
      <c r="L292" s="78"/>
      <c r="M292" s="78"/>
      <c r="N292" s="78"/>
      <c r="O292" s="79"/>
      <c r="P292" s="36" t="s">
        <v>17</v>
      </c>
      <c r="Q292" s="46" t="s">
        <v>16</v>
      </c>
    </row>
    <row r="293" spans="1:17" ht="15">
      <c r="A293" s="42"/>
      <c r="B293" s="34"/>
      <c r="C293" s="34"/>
      <c r="D293" s="35"/>
      <c r="E293" s="80" t="s">
        <v>366</v>
      </c>
      <c r="F293" s="81"/>
      <c r="G293" s="81"/>
      <c r="H293" s="81"/>
      <c r="I293" s="82"/>
      <c r="J293" s="80" t="s">
        <v>367</v>
      </c>
      <c r="K293" s="83"/>
      <c r="L293" s="83"/>
      <c r="M293" s="83"/>
      <c r="N293" s="83"/>
      <c r="O293" s="84"/>
      <c r="P293" s="53">
        <v>13.77</v>
      </c>
      <c r="Q293" s="54">
        <f t="shared" si="4"/>
        <v>13.77</v>
      </c>
    </row>
    <row r="294" spans="1:17" ht="15">
      <c r="A294" s="42"/>
      <c r="B294" s="34"/>
      <c r="C294" s="34"/>
      <c r="D294" s="35"/>
      <c r="E294" s="67" t="s">
        <v>368</v>
      </c>
      <c r="F294" s="68"/>
      <c r="G294" s="68"/>
      <c r="H294" s="68"/>
      <c r="I294" s="69"/>
      <c r="J294" s="67" t="s">
        <v>369</v>
      </c>
      <c r="K294" s="70"/>
      <c r="L294" s="70"/>
      <c r="M294" s="70"/>
      <c r="N294" s="70"/>
      <c r="O294" s="71"/>
      <c r="P294" s="55">
        <v>13.76</v>
      </c>
      <c r="Q294" s="56">
        <f t="shared" si="4"/>
        <v>13.76</v>
      </c>
    </row>
    <row r="295" spans="1:17" ht="15">
      <c r="A295" s="42"/>
      <c r="B295" s="34"/>
      <c r="C295" s="34"/>
      <c r="D295" s="45"/>
      <c r="E295" s="67" t="s">
        <v>370</v>
      </c>
      <c r="F295" s="68"/>
      <c r="G295" s="68"/>
      <c r="H295" s="68"/>
      <c r="I295" s="69"/>
      <c r="J295" s="67" t="s">
        <v>371</v>
      </c>
      <c r="K295" s="70"/>
      <c r="L295" s="70"/>
      <c r="M295" s="70"/>
      <c r="N295" s="70"/>
      <c r="O295" s="71"/>
      <c r="P295" s="55">
        <v>13.76</v>
      </c>
      <c r="Q295" s="56">
        <f t="shared" si="4"/>
        <v>13.76</v>
      </c>
    </row>
    <row r="296" spans="1:17" ht="15">
      <c r="A296" s="42"/>
      <c r="B296" s="34"/>
      <c r="C296" s="34"/>
      <c r="D296" s="35"/>
      <c r="E296" s="67" t="s">
        <v>372</v>
      </c>
      <c r="F296" s="68"/>
      <c r="G296" s="68"/>
      <c r="H296" s="68"/>
      <c r="I296" s="69"/>
      <c r="J296" s="67" t="s">
        <v>373</v>
      </c>
      <c r="K296" s="70"/>
      <c r="L296" s="70"/>
      <c r="M296" s="70"/>
      <c r="N296" s="70"/>
      <c r="O296" s="71"/>
      <c r="P296" s="55">
        <v>15.17</v>
      </c>
      <c r="Q296" s="56">
        <f t="shared" si="4"/>
        <v>15.17</v>
      </c>
    </row>
    <row r="297" spans="1:17" ht="15">
      <c r="A297" s="42"/>
      <c r="B297" s="34"/>
      <c r="C297" s="34"/>
      <c r="D297" s="35"/>
      <c r="E297" s="67" t="s">
        <v>374</v>
      </c>
      <c r="F297" s="68"/>
      <c r="G297" s="68"/>
      <c r="H297" s="68"/>
      <c r="I297" s="69"/>
      <c r="J297" s="67" t="s">
        <v>375</v>
      </c>
      <c r="K297" s="70"/>
      <c r="L297" s="70"/>
      <c r="M297" s="70"/>
      <c r="N297" s="70"/>
      <c r="O297" s="71"/>
      <c r="P297" s="55">
        <v>15.17</v>
      </c>
      <c r="Q297" s="56">
        <f t="shared" si="4"/>
        <v>15.17</v>
      </c>
    </row>
    <row r="298" spans="1:17" ht="15">
      <c r="A298" s="42"/>
      <c r="B298" s="34"/>
      <c r="C298" s="34"/>
      <c r="D298" s="35"/>
      <c r="E298" s="67" t="s">
        <v>376</v>
      </c>
      <c r="F298" s="68"/>
      <c r="G298" s="68"/>
      <c r="H298" s="68"/>
      <c r="I298" s="69"/>
      <c r="J298" s="67" t="s">
        <v>377</v>
      </c>
      <c r="K298" s="70"/>
      <c r="L298" s="70"/>
      <c r="M298" s="70"/>
      <c r="N298" s="70"/>
      <c r="O298" s="71"/>
      <c r="P298" s="55">
        <v>16.91</v>
      </c>
      <c r="Q298" s="56">
        <f t="shared" si="4"/>
        <v>16.91</v>
      </c>
    </row>
    <row r="299" spans="1:17" ht="15">
      <c r="A299" s="42"/>
      <c r="B299" s="34"/>
      <c r="C299" s="34"/>
      <c r="D299" s="35"/>
      <c r="E299" s="67" t="s">
        <v>378</v>
      </c>
      <c r="F299" s="68"/>
      <c r="G299" s="68"/>
      <c r="H299" s="68"/>
      <c r="I299" s="69"/>
      <c r="J299" s="67" t="s">
        <v>379</v>
      </c>
      <c r="K299" s="70"/>
      <c r="L299" s="70"/>
      <c r="M299" s="70"/>
      <c r="N299" s="70"/>
      <c r="O299" s="71"/>
      <c r="P299" s="55">
        <v>16.92</v>
      </c>
      <c r="Q299" s="56">
        <f t="shared" si="4"/>
        <v>16.92</v>
      </c>
    </row>
    <row r="300" spans="1:17" ht="15">
      <c r="A300" s="42"/>
      <c r="B300" s="34"/>
      <c r="C300" s="34"/>
      <c r="D300" s="35"/>
      <c r="E300" s="67" t="s">
        <v>539</v>
      </c>
      <c r="F300" s="68"/>
      <c r="G300" s="68"/>
      <c r="H300" s="68"/>
      <c r="I300" s="69"/>
      <c r="J300" s="67" t="s">
        <v>540</v>
      </c>
      <c r="K300" s="70"/>
      <c r="L300" s="70"/>
      <c r="M300" s="70"/>
      <c r="N300" s="70"/>
      <c r="O300" s="71"/>
      <c r="P300" s="55">
        <v>20.51</v>
      </c>
      <c r="Q300" s="56">
        <f t="shared" si="4"/>
        <v>20.51</v>
      </c>
    </row>
    <row r="301" spans="1:17" ht="15">
      <c r="A301" s="42"/>
      <c r="B301" s="34"/>
      <c r="C301" s="34"/>
      <c r="D301" s="35"/>
      <c r="E301" s="67" t="s">
        <v>380</v>
      </c>
      <c r="F301" s="68"/>
      <c r="G301" s="68"/>
      <c r="H301" s="68"/>
      <c r="I301" s="69"/>
      <c r="J301" s="67" t="s">
        <v>381</v>
      </c>
      <c r="K301" s="70"/>
      <c r="L301" s="70"/>
      <c r="M301" s="70"/>
      <c r="N301" s="70"/>
      <c r="O301" s="71"/>
      <c r="P301" s="55">
        <v>20.57</v>
      </c>
      <c r="Q301" s="56">
        <f t="shared" si="4"/>
        <v>20.57</v>
      </c>
    </row>
    <row r="302" spans="1:17" ht="15">
      <c r="A302" s="42"/>
      <c r="B302" s="34"/>
      <c r="C302" s="34"/>
      <c r="D302" s="35"/>
      <c r="E302" s="67" t="s">
        <v>382</v>
      </c>
      <c r="F302" s="68"/>
      <c r="G302" s="68"/>
      <c r="H302" s="68"/>
      <c r="I302" s="69"/>
      <c r="J302" s="67" t="s">
        <v>383</v>
      </c>
      <c r="K302" s="70"/>
      <c r="L302" s="70"/>
      <c r="M302" s="70"/>
      <c r="N302" s="70"/>
      <c r="O302" s="71"/>
      <c r="P302" s="55">
        <v>20.58</v>
      </c>
      <c r="Q302" s="56">
        <f t="shared" si="4"/>
        <v>20.58</v>
      </c>
    </row>
    <row r="303" spans="1:17" ht="15">
      <c r="A303" s="42"/>
      <c r="B303" s="34"/>
      <c r="C303" s="34"/>
      <c r="D303" s="35"/>
      <c r="E303" s="67" t="s">
        <v>541</v>
      </c>
      <c r="F303" s="68"/>
      <c r="G303" s="68"/>
      <c r="H303" s="68"/>
      <c r="I303" s="69"/>
      <c r="J303" s="67" t="s">
        <v>542</v>
      </c>
      <c r="K303" s="70"/>
      <c r="L303" s="70"/>
      <c r="M303" s="70"/>
      <c r="N303" s="70"/>
      <c r="O303" s="71"/>
      <c r="P303" s="55">
        <v>24.77</v>
      </c>
      <c r="Q303" s="56">
        <f t="shared" si="4"/>
        <v>24.77</v>
      </c>
    </row>
    <row r="304" spans="1:17" ht="15">
      <c r="A304" s="42"/>
      <c r="B304" s="34"/>
      <c r="C304" s="34"/>
      <c r="D304" s="35"/>
      <c r="E304" s="67" t="s">
        <v>384</v>
      </c>
      <c r="F304" s="68"/>
      <c r="G304" s="68"/>
      <c r="H304" s="68"/>
      <c r="I304" s="69"/>
      <c r="J304" s="67" t="s">
        <v>385</v>
      </c>
      <c r="K304" s="70"/>
      <c r="L304" s="70"/>
      <c r="M304" s="70"/>
      <c r="N304" s="70"/>
      <c r="O304" s="71"/>
      <c r="P304" s="55">
        <v>25.04</v>
      </c>
      <c r="Q304" s="56">
        <f t="shared" si="4"/>
        <v>25.04</v>
      </c>
    </row>
    <row r="305" spans="1:17" ht="15">
      <c r="A305" s="42"/>
      <c r="B305" s="34"/>
      <c r="C305" s="34"/>
      <c r="D305" s="35"/>
      <c r="E305" s="67" t="s">
        <v>386</v>
      </c>
      <c r="F305" s="68"/>
      <c r="G305" s="68"/>
      <c r="H305" s="68"/>
      <c r="I305" s="69"/>
      <c r="J305" s="67" t="s">
        <v>387</v>
      </c>
      <c r="K305" s="70"/>
      <c r="L305" s="70"/>
      <c r="M305" s="70"/>
      <c r="N305" s="70"/>
      <c r="O305" s="71"/>
      <c r="P305" s="55">
        <v>25.04</v>
      </c>
      <c r="Q305" s="56">
        <f t="shared" si="4"/>
        <v>25.04</v>
      </c>
    </row>
    <row r="306" spans="1:17" ht="15">
      <c r="A306" s="42"/>
      <c r="B306" s="34"/>
      <c r="C306" s="34"/>
      <c r="D306" s="35"/>
      <c r="E306" s="67" t="s">
        <v>543</v>
      </c>
      <c r="F306" s="68"/>
      <c r="G306" s="68"/>
      <c r="H306" s="68"/>
      <c r="I306" s="69"/>
      <c r="J306" s="67" t="s">
        <v>544</v>
      </c>
      <c r="K306" s="70"/>
      <c r="L306" s="70"/>
      <c r="M306" s="70"/>
      <c r="N306" s="70"/>
      <c r="O306" s="71"/>
      <c r="P306" s="55">
        <v>29.41</v>
      </c>
      <c r="Q306" s="56">
        <f t="shared" si="4"/>
        <v>29.41</v>
      </c>
    </row>
    <row r="307" spans="1:17" ht="15">
      <c r="A307" s="42"/>
      <c r="B307" s="34"/>
      <c r="C307" s="34"/>
      <c r="D307" s="35"/>
      <c r="E307" s="67" t="s">
        <v>388</v>
      </c>
      <c r="F307" s="68"/>
      <c r="G307" s="68"/>
      <c r="H307" s="68"/>
      <c r="I307" s="69"/>
      <c r="J307" s="67" t="s">
        <v>389</v>
      </c>
      <c r="K307" s="70"/>
      <c r="L307" s="70"/>
      <c r="M307" s="70"/>
      <c r="N307" s="70"/>
      <c r="O307" s="71"/>
      <c r="P307" s="55">
        <v>29.97</v>
      </c>
      <c r="Q307" s="56">
        <f t="shared" si="4"/>
        <v>29.97</v>
      </c>
    </row>
    <row r="308" spans="1:17" ht="15">
      <c r="A308" s="42"/>
      <c r="B308" s="34"/>
      <c r="C308" s="34"/>
      <c r="D308" s="35"/>
      <c r="E308" s="67" t="s">
        <v>390</v>
      </c>
      <c r="F308" s="68"/>
      <c r="G308" s="68"/>
      <c r="H308" s="68"/>
      <c r="I308" s="69"/>
      <c r="J308" s="67" t="s">
        <v>391</v>
      </c>
      <c r="K308" s="70"/>
      <c r="L308" s="70"/>
      <c r="M308" s="70"/>
      <c r="N308" s="70"/>
      <c r="O308" s="71"/>
      <c r="P308" s="55">
        <v>29.97</v>
      </c>
      <c r="Q308" s="56">
        <f t="shared" si="4"/>
        <v>29.97</v>
      </c>
    </row>
    <row r="309" spans="1:17" ht="15">
      <c r="A309" s="42"/>
      <c r="B309" s="34"/>
      <c r="C309" s="34"/>
      <c r="D309" s="35"/>
      <c r="E309" s="67" t="s">
        <v>545</v>
      </c>
      <c r="F309" s="68"/>
      <c r="G309" s="68"/>
      <c r="H309" s="68"/>
      <c r="I309" s="69"/>
      <c r="J309" s="67" t="s">
        <v>546</v>
      </c>
      <c r="K309" s="70"/>
      <c r="L309" s="70"/>
      <c r="M309" s="70"/>
      <c r="N309" s="70"/>
      <c r="O309" s="71"/>
      <c r="P309" s="55">
        <v>29.97</v>
      </c>
      <c r="Q309" s="56">
        <f t="shared" si="4"/>
        <v>29.97</v>
      </c>
    </row>
    <row r="310" spans="1:17" ht="15">
      <c r="A310" s="42"/>
      <c r="B310" s="34"/>
      <c r="C310" s="34"/>
      <c r="D310" s="35"/>
      <c r="E310" s="67" t="s">
        <v>392</v>
      </c>
      <c r="F310" s="68"/>
      <c r="G310" s="68"/>
      <c r="H310" s="68"/>
      <c r="I310" s="69"/>
      <c r="J310" s="67" t="s">
        <v>393</v>
      </c>
      <c r="K310" s="70"/>
      <c r="L310" s="70"/>
      <c r="M310" s="70"/>
      <c r="N310" s="70"/>
      <c r="O310" s="71"/>
      <c r="P310" s="55">
        <v>29.97</v>
      </c>
      <c r="Q310" s="56">
        <f t="shared" si="4"/>
        <v>29.97</v>
      </c>
    </row>
    <row r="311" spans="1:17" ht="15">
      <c r="A311" s="42"/>
      <c r="B311" s="34"/>
      <c r="C311" s="34"/>
      <c r="D311" s="35"/>
      <c r="E311" s="67" t="s">
        <v>394</v>
      </c>
      <c r="F311" s="68"/>
      <c r="G311" s="68"/>
      <c r="H311" s="68"/>
      <c r="I311" s="69"/>
      <c r="J311" s="67" t="s">
        <v>395</v>
      </c>
      <c r="K311" s="70"/>
      <c r="L311" s="70"/>
      <c r="M311" s="70"/>
      <c r="N311" s="70"/>
      <c r="O311" s="71"/>
      <c r="P311" s="55">
        <v>163.76</v>
      </c>
      <c r="Q311" s="56">
        <f t="shared" si="4"/>
        <v>163.76</v>
      </c>
    </row>
    <row r="312" spans="1:17" ht="15">
      <c r="A312" s="42"/>
      <c r="B312" s="34"/>
      <c r="C312" s="34"/>
      <c r="D312" s="35"/>
      <c r="E312" s="67" t="s">
        <v>396</v>
      </c>
      <c r="F312" s="68"/>
      <c r="G312" s="68"/>
      <c r="H312" s="68"/>
      <c r="I312" s="69"/>
      <c r="J312" s="67" t="s">
        <v>397</v>
      </c>
      <c r="K312" s="70"/>
      <c r="L312" s="70"/>
      <c r="M312" s="70"/>
      <c r="N312" s="70"/>
      <c r="O312" s="71"/>
      <c r="P312" s="55">
        <v>190.73</v>
      </c>
      <c r="Q312" s="56">
        <f t="shared" si="4"/>
        <v>190.73</v>
      </c>
    </row>
    <row r="313" spans="1:17" ht="15">
      <c r="A313" s="42"/>
      <c r="B313" s="34"/>
      <c r="C313" s="34"/>
      <c r="D313" s="35"/>
      <c r="E313" s="67" t="s">
        <v>398</v>
      </c>
      <c r="F313" s="68"/>
      <c r="G313" s="68"/>
      <c r="H313" s="68"/>
      <c r="I313" s="69"/>
      <c r="J313" s="67" t="s">
        <v>399</v>
      </c>
      <c r="K313" s="70"/>
      <c r="L313" s="70"/>
      <c r="M313" s="70"/>
      <c r="N313" s="70"/>
      <c r="O313" s="71"/>
      <c r="P313" s="55">
        <v>175.27</v>
      </c>
      <c r="Q313" s="56">
        <f t="shared" si="4"/>
        <v>175.27</v>
      </c>
    </row>
    <row r="314" spans="1:17" ht="15">
      <c r="A314" s="42"/>
      <c r="B314" s="34"/>
      <c r="C314" s="34"/>
      <c r="D314" s="35"/>
      <c r="E314" s="67" t="s">
        <v>400</v>
      </c>
      <c r="F314" s="68"/>
      <c r="G314" s="68"/>
      <c r="H314" s="68"/>
      <c r="I314" s="69"/>
      <c r="J314" s="67" t="s">
        <v>401</v>
      </c>
      <c r="K314" s="70"/>
      <c r="L314" s="70"/>
      <c r="M314" s="70"/>
      <c r="N314" s="70"/>
      <c r="O314" s="71"/>
      <c r="P314" s="55">
        <v>229.41</v>
      </c>
      <c r="Q314" s="56">
        <f t="shared" si="4"/>
        <v>229.41</v>
      </c>
    </row>
    <row r="315" spans="1:17" ht="15">
      <c r="A315" s="42"/>
      <c r="B315" s="34"/>
      <c r="C315" s="34"/>
      <c r="D315" s="35"/>
      <c r="E315" s="67" t="s">
        <v>402</v>
      </c>
      <c r="F315" s="68"/>
      <c r="G315" s="68"/>
      <c r="H315" s="68"/>
      <c r="I315" s="69"/>
      <c r="J315" s="67" t="s">
        <v>403</v>
      </c>
      <c r="K315" s="70"/>
      <c r="L315" s="70"/>
      <c r="M315" s="70"/>
      <c r="N315" s="70"/>
      <c r="O315" s="71"/>
      <c r="P315" s="55">
        <v>190.41</v>
      </c>
      <c r="Q315" s="56">
        <f t="shared" si="4"/>
        <v>190.41</v>
      </c>
    </row>
    <row r="316" spans="1:17" ht="15.75" thickBot="1">
      <c r="A316" s="44"/>
      <c r="B316" s="39"/>
      <c r="C316" s="39"/>
      <c r="D316" s="40"/>
      <c r="E316" s="62" t="s">
        <v>404</v>
      </c>
      <c r="F316" s="63"/>
      <c r="G316" s="63"/>
      <c r="H316" s="63"/>
      <c r="I316" s="64"/>
      <c r="J316" s="62" t="s">
        <v>405</v>
      </c>
      <c r="K316" s="65"/>
      <c r="L316" s="65"/>
      <c r="M316" s="65"/>
      <c r="N316" s="65"/>
      <c r="O316" s="66"/>
      <c r="P316" s="57">
        <v>229.39</v>
      </c>
      <c r="Q316" s="58">
        <f t="shared" si="4"/>
        <v>229.39</v>
      </c>
    </row>
    <row r="317" spans="1:17" ht="15.75" thickBot="1">
      <c r="A317" s="6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1"/>
      <c r="O317" s="11"/>
      <c r="P317" s="59"/>
      <c r="Q317" s="60"/>
    </row>
    <row r="318" spans="1:17" ht="15.75" thickBot="1">
      <c r="A318" s="72" t="s">
        <v>406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4"/>
    </row>
    <row r="319" spans="1:17" ht="15.75" thickBot="1">
      <c r="A319" s="28"/>
      <c r="B319" s="29"/>
      <c r="C319" s="29"/>
      <c r="D319" s="30"/>
      <c r="E319" s="75" t="s">
        <v>20</v>
      </c>
      <c r="F319" s="75"/>
      <c r="G319" s="75"/>
      <c r="H319" s="75"/>
      <c r="I319" s="76"/>
      <c r="J319" s="77" t="s">
        <v>21</v>
      </c>
      <c r="K319" s="78"/>
      <c r="L319" s="78"/>
      <c r="M319" s="78"/>
      <c r="N319" s="78"/>
      <c r="O319" s="79"/>
      <c r="P319" s="31" t="s">
        <v>17</v>
      </c>
      <c r="Q319" s="32" t="s">
        <v>16</v>
      </c>
    </row>
    <row r="320" spans="1:17" ht="15">
      <c r="A320" s="42"/>
      <c r="B320" s="34"/>
      <c r="C320" s="34"/>
      <c r="D320" s="35"/>
      <c r="E320" s="80" t="s">
        <v>538</v>
      </c>
      <c r="F320" s="81"/>
      <c r="G320" s="81"/>
      <c r="H320" s="81"/>
      <c r="I320" s="82"/>
      <c r="J320" s="80" t="s">
        <v>367</v>
      </c>
      <c r="K320" s="83"/>
      <c r="L320" s="83"/>
      <c r="M320" s="83"/>
      <c r="N320" s="83"/>
      <c r="O320" s="84"/>
      <c r="P320" s="53">
        <v>0</v>
      </c>
      <c r="Q320" s="54">
        <f t="shared" si="4"/>
        <v>0</v>
      </c>
    </row>
    <row r="321" spans="1:17" ht="15">
      <c r="A321" s="42"/>
      <c r="B321" s="34"/>
      <c r="C321" s="34"/>
      <c r="D321" s="35"/>
      <c r="E321" s="67"/>
      <c r="F321" s="68"/>
      <c r="G321" s="68"/>
      <c r="H321" s="68"/>
      <c r="I321" s="69"/>
      <c r="J321" s="67"/>
      <c r="K321" s="70"/>
      <c r="L321" s="70"/>
      <c r="M321" s="70"/>
      <c r="N321" s="70"/>
      <c r="O321" s="71"/>
      <c r="P321" s="55"/>
      <c r="Q321" s="56"/>
    </row>
    <row r="322" spans="1:17" ht="15">
      <c r="A322" s="42"/>
      <c r="B322" s="34"/>
      <c r="C322" s="34"/>
      <c r="D322" s="35"/>
      <c r="E322" s="67"/>
      <c r="F322" s="68"/>
      <c r="G322" s="68"/>
      <c r="H322" s="68"/>
      <c r="I322" s="69"/>
      <c r="J322" s="67"/>
      <c r="K322" s="70"/>
      <c r="L322" s="70"/>
      <c r="M322" s="70"/>
      <c r="N322" s="70"/>
      <c r="O322" s="71"/>
      <c r="P322" s="55"/>
      <c r="Q322" s="56"/>
    </row>
    <row r="323" spans="1:17" ht="15.75" thickBot="1">
      <c r="A323" s="44"/>
      <c r="B323" s="39"/>
      <c r="C323" s="39"/>
      <c r="D323" s="40"/>
      <c r="E323" s="62"/>
      <c r="F323" s="63"/>
      <c r="G323" s="63"/>
      <c r="H323" s="63"/>
      <c r="I323" s="64"/>
      <c r="J323" s="62"/>
      <c r="K323" s="65"/>
      <c r="L323" s="65"/>
      <c r="M323" s="65"/>
      <c r="N323" s="65"/>
      <c r="O323" s="66"/>
      <c r="P323" s="57"/>
      <c r="Q323" s="58"/>
    </row>
    <row r="324" spans="1:17" ht="15.75" thickBot="1">
      <c r="A324" s="6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1"/>
      <c r="O324" s="11"/>
      <c r="P324" s="59"/>
      <c r="Q324" s="60"/>
    </row>
    <row r="325" spans="1:17" ht="15.75" thickBot="1">
      <c r="A325" s="72" t="s">
        <v>407</v>
      </c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4"/>
    </row>
    <row r="326" spans="1:17" ht="15.75" thickBot="1">
      <c r="A326" s="28"/>
      <c r="B326" s="29"/>
      <c r="C326" s="29"/>
      <c r="D326" s="30"/>
      <c r="E326" s="75" t="s">
        <v>20</v>
      </c>
      <c r="F326" s="75"/>
      <c r="G326" s="75"/>
      <c r="H326" s="75"/>
      <c r="I326" s="76"/>
      <c r="J326" s="77" t="s">
        <v>21</v>
      </c>
      <c r="K326" s="78"/>
      <c r="L326" s="78"/>
      <c r="M326" s="78"/>
      <c r="N326" s="78"/>
      <c r="O326" s="79"/>
      <c r="P326" s="36" t="s">
        <v>17</v>
      </c>
      <c r="Q326" s="46" t="s">
        <v>16</v>
      </c>
    </row>
    <row r="327" spans="1:17" ht="15">
      <c r="A327" s="42"/>
      <c r="B327" s="34"/>
      <c r="C327" s="34"/>
      <c r="D327" s="35"/>
      <c r="E327" s="80" t="s">
        <v>408</v>
      </c>
      <c r="F327" s="81"/>
      <c r="G327" s="81"/>
      <c r="H327" s="81"/>
      <c r="I327" s="82"/>
      <c r="J327" s="80" t="s">
        <v>64</v>
      </c>
      <c r="K327" s="83"/>
      <c r="L327" s="83"/>
      <c r="M327" s="83"/>
      <c r="N327" s="83"/>
      <c r="O327" s="84"/>
      <c r="P327" s="53">
        <v>14.4</v>
      </c>
      <c r="Q327" s="54">
        <f t="shared" si="4"/>
        <v>14.4</v>
      </c>
    </row>
    <row r="328" spans="1:17" ht="15">
      <c r="A328" s="42"/>
      <c r="B328" s="34"/>
      <c r="C328" s="34"/>
      <c r="D328" s="35"/>
      <c r="E328" s="67" t="s">
        <v>409</v>
      </c>
      <c r="F328" s="68"/>
      <c r="G328" s="68"/>
      <c r="H328" s="68"/>
      <c r="I328" s="69"/>
      <c r="J328" s="67" t="s">
        <v>66</v>
      </c>
      <c r="K328" s="70"/>
      <c r="L328" s="70"/>
      <c r="M328" s="70"/>
      <c r="N328" s="70"/>
      <c r="O328" s="71"/>
      <c r="P328" s="55">
        <v>23.27</v>
      </c>
      <c r="Q328" s="56">
        <f t="shared" si="4"/>
        <v>23.27</v>
      </c>
    </row>
    <row r="329" spans="1:17" ht="15">
      <c r="A329" s="42"/>
      <c r="B329" s="34"/>
      <c r="C329" s="34"/>
      <c r="D329" s="35"/>
      <c r="E329" s="67" t="s">
        <v>410</v>
      </c>
      <c r="F329" s="68"/>
      <c r="G329" s="68"/>
      <c r="H329" s="68"/>
      <c r="I329" s="69"/>
      <c r="J329" s="67" t="s">
        <v>68</v>
      </c>
      <c r="K329" s="70"/>
      <c r="L329" s="70"/>
      <c r="M329" s="70"/>
      <c r="N329" s="70"/>
      <c r="O329" s="71"/>
      <c r="P329" s="55">
        <v>27.48</v>
      </c>
      <c r="Q329" s="56">
        <f t="shared" si="4"/>
        <v>27.48</v>
      </c>
    </row>
    <row r="330" spans="1:17" ht="15.75" thickBot="1">
      <c r="A330" s="44"/>
      <c r="B330" s="39"/>
      <c r="C330" s="39"/>
      <c r="D330" s="40"/>
      <c r="E330" s="62" t="s">
        <v>411</v>
      </c>
      <c r="F330" s="63"/>
      <c r="G330" s="63"/>
      <c r="H330" s="63"/>
      <c r="I330" s="64"/>
      <c r="J330" s="62" t="s">
        <v>70</v>
      </c>
      <c r="K330" s="65"/>
      <c r="L330" s="65"/>
      <c r="M330" s="65"/>
      <c r="N330" s="65"/>
      <c r="O330" s="66"/>
      <c r="P330" s="57">
        <v>34.49</v>
      </c>
      <c r="Q330" s="58">
        <f t="shared" si="4"/>
        <v>34.49</v>
      </c>
    </row>
    <row r="331" spans="1:17" ht="15.75" thickBot="1">
      <c r="A331" s="6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1"/>
      <c r="O331" s="11"/>
      <c r="P331" s="59"/>
      <c r="Q331" s="60"/>
    </row>
    <row r="332" spans="1:17" ht="15.75" thickBot="1">
      <c r="A332" s="72" t="s">
        <v>412</v>
      </c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4"/>
    </row>
    <row r="333" spans="1:17" ht="15.75" thickBot="1">
      <c r="A333" s="28"/>
      <c r="B333" s="29"/>
      <c r="C333" s="29"/>
      <c r="D333" s="30"/>
      <c r="E333" s="75" t="s">
        <v>20</v>
      </c>
      <c r="F333" s="75"/>
      <c r="G333" s="75"/>
      <c r="H333" s="75"/>
      <c r="I333" s="76"/>
      <c r="J333" s="77" t="s">
        <v>21</v>
      </c>
      <c r="K333" s="78"/>
      <c r="L333" s="78"/>
      <c r="M333" s="78"/>
      <c r="N333" s="78"/>
      <c r="O333" s="79"/>
      <c r="P333" s="36" t="s">
        <v>17</v>
      </c>
      <c r="Q333" s="46" t="s">
        <v>16</v>
      </c>
    </row>
    <row r="334" spans="1:17" ht="15">
      <c r="A334" s="42"/>
      <c r="B334" s="34"/>
      <c r="C334" s="34"/>
      <c r="D334" s="35"/>
      <c r="E334" s="80" t="s">
        <v>413</v>
      </c>
      <c r="F334" s="81"/>
      <c r="G334" s="81"/>
      <c r="H334" s="81"/>
      <c r="I334" s="82"/>
      <c r="J334" s="80" t="s">
        <v>64</v>
      </c>
      <c r="K334" s="83"/>
      <c r="L334" s="83"/>
      <c r="M334" s="83"/>
      <c r="N334" s="83"/>
      <c r="O334" s="84"/>
      <c r="P334" s="53">
        <v>14.74</v>
      </c>
      <c r="Q334" s="54">
        <f t="shared" si="4"/>
        <v>14.74</v>
      </c>
    </row>
    <row r="335" spans="1:17" ht="15">
      <c r="A335" s="42"/>
      <c r="B335" s="34"/>
      <c r="C335" s="34"/>
      <c r="D335" s="35"/>
      <c r="E335" s="67" t="s">
        <v>414</v>
      </c>
      <c r="F335" s="68"/>
      <c r="G335" s="68"/>
      <c r="H335" s="68"/>
      <c r="I335" s="69"/>
      <c r="J335" s="67" t="s">
        <v>66</v>
      </c>
      <c r="K335" s="70"/>
      <c r="L335" s="70"/>
      <c r="M335" s="70"/>
      <c r="N335" s="70"/>
      <c r="O335" s="71"/>
      <c r="P335" s="55">
        <v>23.72</v>
      </c>
      <c r="Q335" s="56">
        <f t="shared" si="4"/>
        <v>23.72</v>
      </c>
    </row>
    <row r="336" spans="1:17" ht="15">
      <c r="A336" s="42"/>
      <c r="B336" s="34"/>
      <c r="C336" s="34"/>
      <c r="D336" s="35"/>
      <c r="E336" s="67" t="s">
        <v>415</v>
      </c>
      <c r="F336" s="68"/>
      <c r="G336" s="68"/>
      <c r="H336" s="68"/>
      <c r="I336" s="69"/>
      <c r="J336" s="67" t="s">
        <v>68</v>
      </c>
      <c r="K336" s="70"/>
      <c r="L336" s="70"/>
      <c r="M336" s="70"/>
      <c r="N336" s="70"/>
      <c r="O336" s="71"/>
      <c r="P336" s="55">
        <v>26.98</v>
      </c>
      <c r="Q336" s="56">
        <f t="shared" si="4"/>
        <v>26.98</v>
      </c>
    </row>
    <row r="337" spans="1:17" ht="15.75" thickBot="1">
      <c r="A337" s="44"/>
      <c r="B337" s="39"/>
      <c r="C337" s="39"/>
      <c r="D337" s="40"/>
      <c r="E337" s="62" t="s">
        <v>416</v>
      </c>
      <c r="F337" s="63"/>
      <c r="G337" s="63"/>
      <c r="H337" s="63"/>
      <c r="I337" s="64"/>
      <c r="J337" s="62" t="s">
        <v>70</v>
      </c>
      <c r="K337" s="65"/>
      <c r="L337" s="65"/>
      <c r="M337" s="65"/>
      <c r="N337" s="65"/>
      <c r="O337" s="66"/>
      <c r="P337" s="57">
        <v>34.05</v>
      </c>
      <c r="Q337" s="58">
        <f t="shared" si="4"/>
        <v>34.05</v>
      </c>
    </row>
    <row r="338" spans="1:17" ht="15.75" thickBot="1">
      <c r="A338" s="6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1"/>
      <c r="O338" s="11"/>
      <c r="P338" s="59"/>
      <c r="Q338" s="60"/>
    </row>
    <row r="339" spans="1:17" ht="15.75" thickBot="1">
      <c r="A339" s="72" t="s">
        <v>417</v>
      </c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4"/>
    </row>
    <row r="340" spans="1:17" ht="15.75" thickBot="1">
      <c r="A340" s="28"/>
      <c r="B340" s="29"/>
      <c r="C340" s="29"/>
      <c r="D340" s="30"/>
      <c r="E340" s="75" t="s">
        <v>20</v>
      </c>
      <c r="F340" s="75"/>
      <c r="G340" s="75"/>
      <c r="H340" s="75"/>
      <c r="I340" s="76"/>
      <c r="J340" s="77" t="s">
        <v>21</v>
      </c>
      <c r="K340" s="78"/>
      <c r="L340" s="78"/>
      <c r="M340" s="78"/>
      <c r="N340" s="78"/>
      <c r="O340" s="79"/>
      <c r="P340" s="36" t="s">
        <v>17</v>
      </c>
      <c r="Q340" s="46" t="s">
        <v>16</v>
      </c>
    </row>
    <row r="341" spans="1:17" ht="15">
      <c r="A341" s="42"/>
      <c r="B341" s="34"/>
      <c r="C341" s="34"/>
      <c r="D341" s="35"/>
      <c r="E341" s="80" t="s">
        <v>418</v>
      </c>
      <c r="F341" s="81"/>
      <c r="G341" s="81"/>
      <c r="H341" s="81"/>
      <c r="I341" s="82"/>
      <c r="J341" s="80" t="s">
        <v>64</v>
      </c>
      <c r="K341" s="83"/>
      <c r="L341" s="83"/>
      <c r="M341" s="83"/>
      <c r="N341" s="83"/>
      <c r="O341" s="84"/>
      <c r="P341" s="53">
        <v>15.37</v>
      </c>
      <c r="Q341" s="54">
        <f t="shared" si="4"/>
        <v>15.37</v>
      </c>
    </row>
    <row r="342" spans="1:17" ht="15">
      <c r="A342" s="42"/>
      <c r="B342" s="34"/>
      <c r="C342" s="34"/>
      <c r="D342" s="35"/>
      <c r="E342" s="67" t="s">
        <v>419</v>
      </c>
      <c r="F342" s="68"/>
      <c r="G342" s="68"/>
      <c r="H342" s="68"/>
      <c r="I342" s="69"/>
      <c r="J342" s="67" t="s">
        <v>66</v>
      </c>
      <c r="K342" s="70"/>
      <c r="L342" s="70"/>
      <c r="M342" s="70"/>
      <c r="N342" s="70"/>
      <c r="O342" s="71"/>
      <c r="P342" s="55">
        <v>24.68</v>
      </c>
      <c r="Q342" s="56">
        <f t="shared" si="4"/>
        <v>24.68</v>
      </c>
    </row>
    <row r="343" spans="1:17" ht="15">
      <c r="A343" s="42"/>
      <c r="B343" s="34"/>
      <c r="C343" s="34"/>
      <c r="D343" s="35"/>
      <c r="E343" s="67" t="s">
        <v>420</v>
      </c>
      <c r="F343" s="68"/>
      <c r="G343" s="68"/>
      <c r="H343" s="68"/>
      <c r="I343" s="69"/>
      <c r="J343" s="67" t="s">
        <v>68</v>
      </c>
      <c r="K343" s="70"/>
      <c r="L343" s="70"/>
      <c r="M343" s="70"/>
      <c r="N343" s="70"/>
      <c r="O343" s="71"/>
      <c r="P343" s="55">
        <v>27.49</v>
      </c>
      <c r="Q343" s="56">
        <f t="shared" si="4"/>
        <v>27.49</v>
      </c>
    </row>
    <row r="344" spans="1:17" ht="15.75" thickBot="1">
      <c r="A344" s="44"/>
      <c r="B344" s="39"/>
      <c r="C344" s="39"/>
      <c r="D344" s="40"/>
      <c r="E344" s="62" t="s">
        <v>421</v>
      </c>
      <c r="F344" s="63"/>
      <c r="G344" s="63"/>
      <c r="H344" s="63"/>
      <c r="I344" s="64"/>
      <c r="J344" s="62" t="s">
        <v>70</v>
      </c>
      <c r="K344" s="65"/>
      <c r="L344" s="65"/>
      <c r="M344" s="65"/>
      <c r="N344" s="65"/>
      <c r="O344" s="66"/>
      <c r="P344" s="57">
        <v>34.08</v>
      </c>
      <c r="Q344" s="58">
        <f t="shared" si="4"/>
        <v>34.08</v>
      </c>
    </row>
    <row r="345" spans="1:17" ht="15.75" thickBot="1">
      <c r="A345" s="6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1"/>
      <c r="O345" s="11"/>
      <c r="P345" s="59"/>
      <c r="Q345" s="60"/>
    </row>
    <row r="346" spans="1:17" ht="15.75" thickBot="1">
      <c r="A346" s="72" t="s">
        <v>422</v>
      </c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4"/>
    </row>
    <row r="347" spans="1:17" ht="15.75" thickBot="1">
      <c r="A347" s="28"/>
      <c r="B347" s="29"/>
      <c r="C347" s="29"/>
      <c r="D347" s="30"/>
      <c r="E347" s="75" t="s">
        <v>20</v>
      </c>
      <c r="F347" s="75"/>
      <c r="G347" s="75"/>
      <c r="H347" s="75"/>
      <c r="I347" s="76"/>
      <c r="J347" s="77" t="s">
        <v>21</v>
      </c>
      <c r="K347" s="78"/>
      <c r="L347" s="78"/>
      <c r="M347" s="78"/>
      <c r="N347" s="78"/>
      <c r="O347" s="79"/>
      <c r="P347" s="36" t="s">
        <v>17</v>
      </c>
      <c r="Q347" s="46" t="s">
        <v>16</v>
      </c>
    </row>
    <row r="348" spans="1:17" ht="15">
      <c r="A348" s="42"/>
      <c r="B348" s="34"/>
      <c r="C348" s="34"/>
      <c r="D348" s="35"/>
      <c r="E348" s="67" t="s">
        <v>423</v>
      </c>
      <c r="F348" s="68"/>
      <c r="G348" s="68"/>
      <c r="H348" s="68"/>
      <c r="I348" s="69"/>
      <c r="J348" s="67" t="s">
        <v>58</v>
      </c>
      <c r="K348" s="70"/>
      <c r="L348" s="70"/>
      <c r="M348" s="70"/>
      <c r="N348" s="70"/>
      <c r="O348" s="71"/>
      <c r="P348" s="53">
        <v>8.05</v>
      </c>
      <c r="Q348" s="54">
        <f aca="true" t="shared" si="5" ref="Q348:Q408">P348*(1-$Q$8)</f>
        <v>8.05</v>
      </c>
    </row>
    <row r="349" spans="1:17" ht="15">
      <c r="A349" s="42"/>
      <c r="B349" s="34"/>
      <c r="C349" s="34"/>
      <c r="D349" s="35"/>
      <c r="E349" s="67" t="s">
        <v>424</v>
      </c>
      <c r="F349" s="68"/>
      <c r="G349" s="68"/>
      <c r="H349" s="68"/>
      <c r="I349" s="69"/>
      <c r="J349" s="67" t="s">
        <v>60</v>
      </c>
      <c r="K349" s="70"/>
      <c r="L349" s="70"/>
      <c r="M349" s="70"/>
      <c r="N349" s="70"/>
      <c r="O349" s="71"/>
      <c r="P349" s="55">
        <v>8.26</v>
      </c>
      <c r="Q349" s="56">
        <f t="shared" si="5"/>
        <v>8.26</v>
      </c>
    </row>
    <row r="350" spans="1:17" ht="15">
      <c r="A350" s="42"/>
      <c r="B350" s="34"/>
      <c r="C350" s="34"/>
      <c r="D350" s="35"/>
      <c r="E350" s="67" t="s">
        <v>425</v>
      </c>
      <c r="F350" s="68"/>
      <c r="G350" s="68"/>
      <c r="H350" s="68"/>
      <c r="I350" s="69"/>
      <c r="J350" s="67" t="s">
        <v>62</v>
      </c>
      <c r="K350" s="70"/>
      <c r="L350" s="70"/>
      <c r="M350" s="70"/>
      <c r="N350" s="70"/>
      <c r="O350" s="71"/>
      <c r="P350" s="55">
        <v>8.56</v>
      </c>
      <c r="Q350" s="56">
        <f t="shared" si="5"/>
        <v>8.56</v>
      </c>
    </row>
    <row r="351" spans="1:17" ht="15">
      <c r="A351" s="42"/>
      <c r="B351" s="34"/>
      <c r="C351" s="34"/>
      <c r="D351" s="35"/>
      <c r="E351" s="67" t="s">
        <v>426</v>
      </c>
      <c r="F351" s="68"/>
      <c r="G351" s="68"/>
      <c r="H351" s="68"/>
      <c r="I351" s="69"/>
      <c r="J351" s="67" t="s">
        <v>64</v>
      </c>
      <c r="K351" s="70"/>
      <c r="L351" s="70"/>
      <c r="M351" s="70"/>
      <c r="N351" s="70"/>
      <c r="O351" s="71"/>
      <c r="P351" s="55">
        <v>9.06</v>
      </c>
      <c r="Q351" s="56">
        <f t="shared" si="5"/>
        <v>9.06</v>
      </c>
    </row>
    <row r="352" spans="1:17" ht="15">
      <c r="A352" s="42"/>
      <c r="B352" s="34"/>
      <c r="C352" s="34"/>
      <c r="D352" s="35"/>
      <c r="E352" s="67" t="s">
        <v>427</v>
      </c>
      <c r="F352" s="68"/>
      <c r="G352" s="68"/>
      <c r="H352" s="68"/>
      <c r="I352" s="69"/>
      <c r="J352" s="67" t="s">
        <v>66</v>
      </c>
      <c r="K352" s="70"/>
      <c r="L352" s="70"/>
      <c r="M352" s="70"/>
      <c r="N352" s="70"/>
      <c r="O352" s="71"/>
      <c r="P352" s="55">
        <v>18.64</v>
      </c>
      <c r="Q352" s="56">
        <f t="shared" si="5"/>
        <v>18.64</v>
      </c>
    </row>
    <row r="353" spans="1:17" ht="15">
      <c r="A353" s="42"/>
      <c r="B353" s="34"/>
      <c r="C353" s="34"/>
      <c r="D353" s="35"/>
      <c r="E353" s="67" t="s">
        <v>428</v>
      </c>
      <c r="F353" s="68"/>
      <c r="G353" s="68"/>
      <c r="H353" s="68"/>
      <c r="I353" s="69"/>
      <c r="J353" s="67" t="s">
        <v>68</v>
      </c>
      <c r="K353" s="70"/>
      <c r="L353" s="70"/>
      <c r="M353" s="70"/>
      <c r="N353" s="70"/>
      <c r="O353" s="71"/>
      <c r="P353" s="55">
        <v>22.98</v>
      </c>
      <c r="Q353" s="56">
        <f t="shared" si="5"/>
        <v>22.98</v>
      </c>
    </row>
    <row r="354" spans="1:17" ht="15.75" thickBot="1">
      <c r="A354" s="44"/>
      <c r="B354" s="39"/>
      <c r="C354" s="39"/>
      <c r="D354" s="40"/>
      <c r="E354" s="62" t="s">
        <v>429</v>
      </c>
      <c r="F354" s="63"/>
      <c r="G354" s="63"/>
      <c r="H354" s="63"/>
      <c r="I354" s="64"/>
      <c r="J354" s="62" t="s">
        <v>70</v>
      </c>
      <c r="K354" s="65"/>
      <c r="L354" s="65"/>
      <c r="M354" s="65"/>
      <c r="N354" s="65"/>
      <c r="O354" s="66"/>
      <c r="P354" s="57">
        <v>28.82</v>
      </c>
      <c r="Q354" s="58">
        <f t="shared" si="5"/>
        <v>28.82</v>
      </c>
    </row>
    <row r="355" spans="1:17" ht="15.75" thickBot="1">
      <c r="A355" s="6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1"/>
      <c r="O355" s="11"/>
      <c r="P355" s="59"/>
      <c r="Q355" s="60"/>
    </row>
    <row r="356" spans="1:17" ht="15.75" thickBot="1">
      <c r="A356" s="72" t="s">
        <v>430</v>
      </c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4"/>
    </row>
    <row r="357" spans="1:17" ht="15.75" thickBot="1">
      <c r="A357" s="28"/>
      <c r="B357" s="29"/>
      <c r="C357" s="29"/>
      <c r="D357" s="30"/>
      <c r="E357" s="75" t="s">
        <v>20</v>
      </c>
      <c r="F357" s="75"/>
      <c r="G357" s="75"/>
      <c r="H357" s="75"/>
      <c r="I357" s="76"/>
      <c r="J357" s="77" t="s">
        <v>21</v>
      </c>
      <c r="K357" s="78"/>
      <c r="L357" s="78"/>
      <c r="M357" s="78"/>
      <c r="N357" s="78"/>
      <c r="O357" s="79"/>
      <c r="P357" s="36" t="s">
        <v>17</v>
      </c>
      <c r="Q357" s="46" t="s">
        <v>16</v>
      </c>
    </row>
    <row r="358" spans="1:17" ht="15">
      <c r="A358" s="42"/>
      <c r="B358" s="34"/>
      <c r="C358" s="34"/>
      <c r="D358" s="35"/>
      <c r="E358" s="80" t="s">
        <v>431</v>
      </c>
      <c r="F358" s="81"/>
      <c r="G358" s="81"/>
      <c r="H358" s="81"/>
      <c r="I358" s="82"/>
      <c r="J358" s="80" t="s">
        <v>432</v>
      </c>
      <c r="K358" s="83"/>
      <c r="L358" s="83"/>
      <c r="M358" s="83"/>
      <c r="N358" s="83"/>
      <c r="O358" s="84"/>
      <c r="P358" s="53">
        <v>43.28</v>
      </c>
      <c r="Q358" s="54">
        <f t="shared" si="5"/>
        <v>43.28</v>
      </c>
    </row>
    <row r="359" spans="1:17" ht="15">
      <c r="A359" s="42"/>
      <c r="B359" s="34"/>
      <c r="C359" s="34"/>
      <c r="D359" s="35"/>
      <c r="E359" s="67" t="s">
        <v>433</v>
      </c>
      <c r="F359" s="68"/>
      <c r="G359" s="68"/>
      <c r="H359" s="68"/>
      <c r="I359" s="69"/>
      <c r="J359" s="67" t="s">
        <v>434</v>
      </c>
      <c r="K359" s="70"/>
      <c r="L359" s="70"/>
      <c r="M359" s="70"/>
      <c r="N359" s="70"/>
      <c r="O359" s="71"/>
      <c r="P359" s="55">
        <v>44.21</v>
      </c>
      <c r="Q359" s="56">
        <f t="shared" si="5"/>
        <v>44.21</v>
      </c>
    </row>
    <row r="360" spans="1:17" ht="15">
      <c r="A360" s="42"/>
      <c r="B360" s="34"/>
      <c r="C360" s="34"/>
      <c r="D360" s="35"/>
      <c r="E360" s="67" t="s">
        <v>435</v>
      </c>
      <c r="F360" s="68"/>
      <c r="G360" s="68"/>
      <c r="H360" s="68"/>
      <c r="I360" s="69"/>
      <c r="J360" s="67" t="s">
        <v>436</v>
      </c>
      <c r="K360" s="70"/>
      <c r="L360" s="70"/>
      <c r="M360" s="70"/>
      <c r="N360" s="70"/>
      <c r="O360" s="71"/>
      <c r="P360" s="55">
        <v>51.76</v>
      </c>
      <c r="Q360" s="56">
        <f t="shared" si="5"/>
        <v>51.76</v>
      </c>
    </row>
    <row r="361" spans="1:17" ht="15">
      <c r="A361" s="42"/>
      <c r="B361" s="34"/>
      <c r="C361" s="34"/>
      <c r="D361" s="35"/>
      <c r="E361" s="67" t="s">
        <v>437</v>
      </c>
      <c r="F361" s="68"/>
      <c r="G361" s="68"/>
      <c r="H361" s="68"/>
      <c r="I361" s="69"/>
      <c r="J361" s="67" t="s">
        <v>438</v>
      </c>
      <c r="K361" s="70"/>
      <c r="L361" s="70"/>
      <c r="M361" s="70"/>
      <c r="N361" s="70"/>
      <c r="O361" s="71"/>
      <c r="P361" s="55">
        <v>63.76</v>
      </c>
      <c r="Q361" s="56">
        <f t="shared" si="5"/>
        <v>63.76</v>
      </c>
    </row>
    <row r="362" spans="1:17" ht="15">
      <c r="A362" s="42"/>
      <c r="B362" s="34"/>
      <c r="C362" s="34"/>
      <c r="D362" s="35"/>
      <c r="E362" s="67" t="s">
        <v>439</v>
      </c>
      <c r="F362" s="68"/>
      <c r="G362" s="68"/>
      <c r="H362" s="68"/>
      <c r="I362" s="69"/>
      <c r="J362" s="67" t="s">
        <v>440</v>
      </c>
      <c r="K362" s="70"/>
      <c r="L362" s="70"/>
      <c r="M362" s="70"/>
      <c r="N362" s="70"/>
      <c r="O362" s="71"/>
      <c r="P362" s="55">
        <v>91.45</v>
      </c>
      <c r="Q362" s="56">
        <f t="shared" si="5"/>
        <v>91.45</v>
      </c>
    </row>
    <row r="363" spans="1:17" ht="15">
      <c r="A363" s="42"/>
      <c r="B363" s="34"/>
      <c r="C363" s="34"/>
      <c r="D363" s="35"/>
      <c r="E363" s="67" t="s">
        <v>441</v>
      </c>
      <c r="F363" s="68"/>
      <c r="G363" s="68"/>
      <c r="H363" s="68"/>
      <c r="I363" s="69"/>
      <c r="J363" s="67" t="s">
        <v>442</v>
      </c>
      <c r="K363" s="70"/>
      <c r="L363" s="70"/>
      <c r="M363" s="70"/>
      <c r="N363" s="70"/>
      <c r="O363" s="71"/>
      <c r="P363" s="55">
        <v>106.76</v>
      </c>
      <c r="Q363" s="56">
        <f t="shared" si="5"/>
        <v>106.76</v>
      </c>
    </row>
    <row r="364" spans="1:17" ht="15">
      <c r="A364" s="42"/>
      <c r="B364" s="34"/>
      <c r="C364" s="34"/>
      <c r="D364" s="35"/>
      <c r="E364" s="67" t="s">
        <v>443</v>
      </c>
      <c r="F364" s="68"/>
      <c r="G364" s="68"/>
      <c r="H364" s="68"/>
      <c r="I364" s="69"/>
      <c r="J364" s="67" t="s">
        <v>444</v>
      </c>
      <c r="K364" s="70"/>
      <c r="L364" s="70"/>
      <c r="M364" s="70"/>
      <c r="N364" s="70"/>
      <c r="O364" s="71"/>
      <c r="P364" s="55">
        <v>131.64</v>
      </c>
      <c r="Q364" s="56">
        <f t="shared" si="5"/>
        <v>131.64</v>
      </c>
    </row>
    <row r="365" spans="1:17" ht="15">
      <c r="A365" s="42"/>
      <c r="B365" s="34"/>
      <c r="C365" s="34"/>
      <c r="D365" s="35"/>
      <c r="E365" s="67" t="s">
        <v>445</v>
      </c>
      <c r="F365" s="68"/>
      <c r="G365" s="68"/>
      <c r="H365" s="68"/>
      <c r="I365" s="69"/>
      <c r="J365" s="67" t="s">
        <v>446</v>
      </c>
      <c r="K365" s="70"/>
      <c r="L365" s="70"/>
      <c r="M365" s="70"/>
      <c r="N365" s="70"/>
      <c r="O365" s="71"/>
      <c r="P365" s="55">
        <v>205.8</v>
      </c>
      <c r="Q365" s="56">
        <f t="shared" si="5"/>
        <v>205.8</v>
      </c>
    </row>
    <row r="366" spans="1:17" ht="15">
      <c r="A366" s="42"/>
      <c r="B366" s="34"/>
      <c r="C366" s="34"/>
      <c r="D366" s="35"/>
      <c r="E366" s="67" t="s">
        <v>447</v>
      </c>
      <c r="F366" s="68"/>
      <c r="G366" s="68"/>
      <c r="H366" s="68"/>
      <c r="I366" s="69"/>
      <c r="J366" s="67" t="s">
        <v>448</v>
      </c>
      <c r="K366" s="70"/>
      <c r="L366" s="70"/>
      <c r="M366" s="70"/>
      <c r="N366" s="70"/>
      <c r="O366" s="71"/>
      <c r="P366" s="55">
        <v>240.66</v>
      </c>
      <c r="Q366" s="56">
        <f t="shared" si="5"/>
        <v>240.66</v>
      </c>
    </row>
    <row r="367" spans="1:17" ht="15.75" thickBot="1">
      <c r="A367" s="44"/>
      <c r="B367" s="39"/>
      <c r="C367" s="39"/>
      <c r="D367" s="40"/>
      <c r="E367" s="62" t="s">
        <v>449</v>
      </c>
      <c r="F367" s="63"/>
      <c r="G367" s="63"/>
      <c r="H367" s="63"/>
      <c r="I367" s="64"/>
      <c r="J367" s="62" t="s">
        <v>450</v>
      </c>
      <c r="K367" s="65"/>
      <c r="L367" s="65"/>
      <c r="M367" s="65"/>
      <c r="N367" s="65"/>
      <c r="O367" s="66"/>
      <c r="P367" s="57">
        <v>288.35</v>
      </c>
      <c r="Q367" s="58">
        <f t="shared" si="5"/>
        <v>288.35</v>
      </c>
    </row>
    <row r="368" spans="1:17" ht="15.75" thickBot="1">
      <c r="A368" s="6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1"/>
      <c r="O368" s="11"/>
      <c r="P368" s="59"/>
      <c r="Q368" s="60"/>
    </row>
    <row r="369" spans="1:17" ht="15.75" thickBot="1">
      <c r="A369" s="72" t="s">
        <v>451</v>
      </c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4"/>
    </row>
    <row r="370" spans="1:17" ht="15.75" thickBot="1">
      <c r="A370" s="28"/>
      <c r="B370" s="29"/>
      <c r="C370" s="29"/>
      <c r="D370" s="30"/>
      <c r="E370" s="75" t="s">
        <v>20</v>
      </c>
      <c r="F370" s="75"/>
      <c r="G370" s="75"/>
      <c r="H370" s="75"/>
      <c r="I370" s="76"/>
      <c r="J370" s="77" t="s">
        <v>21</v>
      </c>
      <c r="K370" s="78"/>
      <c r="L370" s="78"/>
      <c r="M370" s="78"/>
      <c r="N370" s="78"/>
      <c r="O370" s="79"/>
      <c r="P370" s="36" t="s">
        <v>17</v>
      </c>
      <c r="Q370" s="46" t="s">
        <v>16</v>
      </c>
    </row>
    <row r="371" spans="1:17" ht="15">
      <c r="A371" s="42"/>
      <c r="B371" s="34"/>
      <c r="C371" s="34"/>
      <c r="D371" s="35"/>
      <c r="E371" s="80" t="s">
        <v>452</v>
      </c>
      <c r="F371" s="81"/>
      <c r="G371" s="81"/>
      <c r="H371" s="81"/>
      <c r="I371" s="82"/>
      <c r="J371" s="80" t="s">
        <v>79</v>
      </c>
      <c r="K371" s="83"/>
      <c r="L371" s="83"/>
      <c r="M371" s="83"/>
      <c r="N371" s="83"/>
      <c r="O371" s="84"/>
      <c r="P371" s="53">
        <v>14.59</v>
      </c>
      <c r="Q371" s="54">
        <f t="shared" si="5"/>
        <v>14.59</v>
      </c>
    </row>
    <row r="372" spans="1:17" ht="15">
      <c r="A372" s="42"/>
      <c r="B372" s="34"/>
      <c r="C372" s="34"/>
      <c r="D372" s="35"/>
      <c r="E372" s="67" t="s">
        <v>453</v>
      </c>
      <c r="F372" s="68"/>
      <c r="G372" s="68"/>
      <c r="H372" s="68"/>
      <c r="I372" s="69"/>
      <c r="J372" s="67" t="s">
        <v>83</v>
      </c>
      <c r="K372" s="70"/>
      <c r="L372" s="70"/>
      <c r="M372" s="70"/>
      <c r="N372" s="70"/>
      <c r="O372" s="71"/>
      <c r="P372" s="55">
        <v>15.51</v>
      </c>
      <c r="Q372" s="56">
        <f t="shared" si="5"/>
        <v>15.51</v>
      </c>
    </row>
    <row r="373" spans="1:17" ht="15">
      <c r="A373" s="42"/>
      <c r="B373" s="34"/>
      <c r="C373" s="34"/>
      <c r="D373" s="35"/>
      <c r="E373" s="67" t="s">
        <v>454</v>
      </c>
      <c r="F373" s="68"/>
      <c r="G373" s="68"/>
      <c r="H373" s="68"/>
      <c r="I373" s="69"/>
      <c r="J373" s="67" t="s">
        <v>89</v>
      </c>
      <c r="K373" s="70"/>
      <c r="L373" s="70"/>
      <c r="M373" s="70"/>
      <c r="N373" s="70"/>
      <c r="O373" s="71"/>
      <c r="P373" s="55">
        <v>20.11</v>
      </c>
      <c r="Q373" s="56">
        <f t="shared" si="5"/>
        <v>20.11</v>
      </c>
    </row>
    <row r="374" spans="1:17" ht="15">
      <c r="A374" s="42"/>
      <c r="B374" s="34"/>
      <c r="C374" s="34"/>
      <c r="D374" s="35"/>
      <c r="E374" s="67" t="s">
        <v>455</v>
      </c>
      <c r="F374" s="68"/>
      <c r="G374" s="68"/>
      <c r="H374" s="68"/>
      <c r="I374" s="69"/>
      <c r="J374" s="67" t="s">
        <v>95</v>
      </c>
      <c r="K374" s="70"/>
      <c r="L374" s="70"/>
      <c r="M374" s="70"/>
      <c r="N374" s="70"/>
      <c r="O374" s="71"/>
      <c r="P374" s="55">
        <v>25.62</v>
      </c>
      <c r="Q374" s="56">
        <f t="shared" si="5"/>
        <v>25.62</v>
      </c>
    </row>
    <row r="375" spans="1:17" ht="15">
      <c r="A375" s="42"/>
      <c r="B375" s="34"/>
      <c r="C375" s="34"/>
      <c r="D375" s="35"/>
      <c r="E375" s="67" t="s">
        <v>456</v>
      </c>
      <c r="F375" s="68"/>
      <c r="G375" s="68"/>
      <c r="H375" s="68"/>
      <c r="I375" s="69"/>
      <c r="J375" s="67" t="s">
        <v>101</v>
      </c>
      <c r="K375" s="70"/>
      <c r="L375" s="70"/>
      <c r="M375" s="70"/>
      <c r="N375" s="70"/>
      <c r="O375" s="71"/>
      <c r="P375" s="55">
        <v>36.29</v>
      </c>
      <c r="Q375" s="56">
        <f t="shared" si="5"/>
        <v>36.29</v>
      </c>
    </row>
    <row r="376" spans="1:17" ht="15">
      <c r="A376" s="42"/>
      <c r="B376" s="34"/>
      <c r="C376" s="34"/>
      <c r="D376" s="35"/>
      <c r="E376" s="67" t="s">
        <v>457</v>
      </c>
      <c r="F376" s="68"/>
      <c r="G376" s="68"/>
      <c r="H376" s="68"/>
      <c r="I376" s="69"/>
      <c r="J376" s="67" t="s">
        <v>107</v>
      </c>
      <c r="K376" s="70"/>
      <c r="L376" s="70"/>
      <c r="M376" s="70"/>
      <c r="N376" s="70"/>
      <c r="O376" s="71"/>
      <c r="P376" s="55">
        <v>64.03</v>
      </c>
      <c r="Q376" s="56">
        <f t="shared" si="5"/>
        <v>64.03</v>
      </c>
    </row>
    <row r="377" spans="1:17" ht="15.75" thickBot="1">
      <c r="A377" s="44"/>
      <c r="B377" s="39"/>
      <c r="C377" s="39"/>
      <c r="D377" s="40"/>
      <c r="E377" s="62" t="s">
        <v>458</v>
      </c>
      <c r="F377" s="63"/>
      <c r="G377" s="63"/>
      <c r="H377" s="63"/>
      <c r="I377" s="64"/>
      <c r="J377" s="62" t="s">
        <v>111</v>
      </c>
      <c r="K377" s="65"/>
      <c r="L377" s="65"/>
      <c r="M377" s="65"/>
      <c r="N377" s="65"/>
      <c r="O377" s="66"/>
      <c r="P377" s="57">
        <v>81.52</v>
      </c>
      <c r="Q377" s="58">
        <f t="shared" si="5"/>
        <v>81.52</v>
      </c>
    </row>
    <row r="378" spans="1:17" ht="15.75" thickBot="1">
      <c r="A378" s="6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1"/>
      <c r="O378" s="11"/>
      <c r="P378" s="59"/>
      <c r="Q378" s="60"/>
    </row>
    <row r="379" spans="1:17" ht="15.75" thickBot="1">
      <c r="A379" s="72" t="s">
        <v>459</v>
      </c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4"/>
    </row>
    <row r="380" spans="1:17" ht="15.75" thickBot="1">
      <c r="A380" s="28"/>
      <c r="B380" s="29"/>
      <c r="C380" s="29"/>
      <c r="D380" s="30"/>
      <c r="E380" s="75" t="s">
        <v>20</v>
      </c>
      <c r="F380" s="75"/>
      <c r="G380" s="75"/>
      <c r="H380" s="75"/>
      <c r="I380" s="76"/>
      <c r="J380" s="77" t="s">
        <v>21</v>
      </c>
      <c r="K380" s="78"/>
      <c r="L380" s="78"/>
      <c r="M380" s="78"/>
      <c r="N380" s="78"/>
      <c r="O380" s="79"/>
      <c r="P380" s="36" t="s">
        <v>17</v>
      </c>
      <c r="Q380" s="46" t="s">
        <v>16</v>
      </c>
    </row>
    <row r="381" spans="1:17" ht="15">
      <c r="A381" s="42"/>
      <c r="B381" s="34"/>
      <c r="C381" s="34"/>
      <c r="D381" s="35"/>
      <c r="E381" s="80" t="s">
        <v>460</v>
      </c>
      <c r="F381" s="81"/>
      <c r="G381" s="81"/>
      <c r="H381" s="81"/>
      <c r="I381" s="82"/>
      <c r="J381" s="80" t="s">
        <v>461</v>
      </c>
      <c r="K381" s="83"/>
      <c r="L381" s="83"/>
      <c r="M381" s="83"/>
      <c r="N381" s="83"/>
      <c r="O381" s="84"/>
      <c r="P381" s="53">
        <v>5.17</v>
      </c>
      <c r="Q381" s="54">
        <f t="shared" si="5"/>
        <v>5.17</v>
      </c>
    </row>
    <row r="382" spans="1:17" ht="15">
      <c r="A382" s="42"/>
      <c r="B382" s="34"/>
      <c r="C382" s="34"/>
      <c r="D382" s="35"/>
      <c r="E382" s="67" t="s">
        <v>462</v>
      </c>
      <c r="F382" s="68"/>
      <c r="G382" s="68"/>
      <c r="H382" s="68"/>
      <c r="I382" s="69"/>
      <c r="J382" s="67" t="s">
        <v>463</v>
      </c>
      <c r="K382" s="70"/>
      <c r="L382" s="70"/>
      <c r="M382" s="70"/>
      <c r="N382" s="70"/>
      <c r="O382" s="71"/>
      <c r="P382" s="55">
        <v>5.42</v>
      </c>
      <c r="Q382" s="56">
        <f t="shared" si="5"/>
        <v>5.42</v>
      </c>
    </row>
    <row r="383" spans="1:17" ht="15">
      <c r="A383" s="42"/>
      <c r="B383" s="34"/>
      <c r="C383" s="34"/>
      <c r="D383" s="35"/>
      <c r="E383" s="67" t="s">
        <v>464</v>
      </c>
      <c r="F383" s="68"/>
      <c r="G383" s="68"/>
      <c r="H383" s="68"/>
      <c r="I383" s="69"/>
      <c r="J383" s="67" t="s">
        <v>465</v>
      </c>
      <c r="K383" s="70"/>
      <c r="L383" s="70"/>
      <c r="M383" s="70"/>
      <c r="N383" s="70"/>
      <c r="O383" s="71"/>
      <c r="P383" s="55">
        <v>5.99</v>
      </c>
      <c r="Q383" s="56">
        <f t="shared" si="5"/>
        <v>5.99</v>
      </c>
    </row>
    <row r="384" spans="1:17" ht="15">
      <c r="A384" s="42"/>
      <c r="B384" s="34"/>
      <c r="C384" s="34"/>
      <c r="D384" s="35"/>
      <c r="E384" s="67" t="s">
        <v>466</v>
      </c>
      <c r="F384" s="68"/>
      <c r="G384" s="68"/>
      <c r="H384" s="68"/>
      <c r="I384" s="69"/>
      <c r="J384" s="67" t="s">
        <v>467</v>
      </c>
      <c r="K384" s="70"/>
      <c r="L384" s="70"/>
      <c r="M384" s="70"/>
      <c r="N384" s="70"/>
      <c r="O384" s="71"/>
      <c r="P384" s="55">
        <v>8.45</v>
      </c>
      <c r="Q384" s="56">
        <f t="shared" si="5"/>
        <v>8.45</v>
      </c>
    </row>
    <row r="385" spans="1:17" ht="15">
      <c r="A385" s="42"/>
      <c r="B385" s="34"/>
      <c r="C385" s="34"/>
      <c r="D385" s="35"/>
      <c r="E385" s="67" t="s">
        <v>468</v>
      </c>
      <c r="F385" s="68"/>
      <c r="G385" s="68"/>
      <c r="H385" s="68"/>
      <c r="I385" s="69"/>
      <c r="J385" s="67" t="s">
        <v>469</v>
      </c>
      <c r="K385" s="70"/>
      <c r="L385" s="70"/>
      <c r="M385" s="70"/>
      <c r="N385" s="70"/>
      <c r="O385" s="71"/>
      <c r="P385" s="55">
        <v>9.76</v>
      </c>
      <c r="Q385" s="56">
        <f t="shared" si="5"/>
        <v>9.76</v>
      </c>
    </row>
    <row r="386" spans="1:17" ht="15">
      <c r="A386" s="42"/>
      <c r="B386" s="34"/>
      <c r="C386" s="34"/>
      <c r="D386" s="35"/>
      <c r="E386" s="67" t="s">
        <v>470</v>
      </c>
      <c r="F386" s="68"/>
      <c r="G386" s="68"/>
      <c r="H386" s="68"/>
      <c r="I386" s="69"/>
      <c r="J386" s="67" t="s">
        <v>471</v>
      </c>
      <c r="K386" s="70"/>
      <c r="L386" s="70"/>
      <c r="M386" s="70"/>
      <c r="N386" s="70"/>
      <c r="O386" s="71"/>
      <c r="P386" s="55">
        <v>13.76</v>
      </c>
      <c r="Q386" s="56">
        <f t="shared" si="5"/>
        <v>13.76</v>
      </c>
    </row>
    <row r="387" spans="1:17" ht="15">
      <c r="A387" s="42"/>
      <c r="B387" s="34"/>
      <c r="C387" s="34"/>
      <c r="D387" s="35"/>
      <c r="E387" s="67" t="s">
        <v>472</v>
      </c>
      <c r="F387" s="68"/>
      <c r="G387" s="68"/>
      <c r="H387" s="68"/>
      <c r="I387" s="69"/>
      <c r="J387" s="67" t="s">
        <v>473</v>
      </c>
      <c r="K387" s="70"/>
      <c r="L387" s="70"/>
      <c r="M387" s="70"/>
      <c r="N387" s="70"/>
      <c r="O387" s="71"/>
      <c r="P387" s="55">
        <v>15.86</v>
      </c>
      <c r="Q387" s="56">
        <f t="shared" si="5"/>
        <v>15.86</v>
      </c>
    </row>
    <row r="388" spans="1:17" ht="15">
      <c r="A388" s="42"/>
      <c r="B388" s="34"/>
      <c r="C388" s="34"/>
      <c r="D388" s="35"/>
      <c r="E388" s="67" t="s">
        <v>474</v>
      </c>
      <c r="F388" s="68"/>
      <c r="G388" s="68"/>
      <c r="H388" s="68"/>
      <c r="I388" s="69"/>
      <c r="J388" s="67" t="s">
        <v>475</v>
      </c>
      <c r="K388" s="70"/>
      <c r="L388" s="70"/>
      <c r="M388" s="70"/>
      <c r="N388" s="70"/>
      <c r="O388" s="71"/>
      <c r="P388" s="55">
        <v>23.75</v>
      </c>
      <c r="Q388" s="56">
        <f t="shared" si="5"/>
        <v>23.75</v>
      </c>
    </row>
    <row r="389" spans="1:17" ht="15">
      <c r="A389" s="42"/>
      <c r="B389" s="34"/>
      <c r="C389" s="34"/>
      <c r="D389" s="35"/>
      <c r="E389" s="67" t="s">
        <v>476</v>
      </c>
      <c r="F389" s="68"/>
      <c r="G389" s="68"/>
      <c r="H389" s="68"/>
      <c r="I389" s="69"/>
      <c r="J389" s="67" t="s">
        <v>477</v>
      </c>
      <c r="K389" s="70"/>
      <c r="L389" s="70"/>
      <c r="M389" s="70"/>
      <c r="N389" s="70"/>
      <c r="O389" s="71"/>
      <c r="P389" s="55">
        <v>30.2</v>
      </c>
      <c r="Q389" s="56">
        <f t="shared" si="5"/>
        <v>30.2</v>
      </c>
    </row>
    <row r="390" spans="1:17" ht="15.75" thickBot="1">
      <c r="A390" s="44"/>
      <c r="B390" s="39"/>
      <c r="C390" s="39"/>
      <c r="D390" s="40"/>
      <c r="E390" s="62" t="s">
        <v>478</v>
      </c>
      <c r="F390" s="63"/>
      <c r="G390" s="63"/>
      <c r="H390" s="63"/>
      <c r="I390" s="64"/>
      <c r="J390" s="62" t="s">
        <v>479</v>
      </c>
      <c r="K390" s="65"/>
      <c r="L390" s="65"/>
      <c r="M390" s="65"/>
      <c r="N390" s="65"/>
      <c r="O390" s="66"/>
      <c r="P390" s="57">
        <v>35.96</v>
      </c>
      <c r="Q390" s="58">
        <f t="shared" si="5"/>
        <v>35.96</v>
      </c>
    </row>
    <row r="391" spans="1:17" ht="15.75" thickBot="1">
      <c r="A391" s="6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1"/>
      <c r="O391" s="11"/>
      <c r="P391" s="59"/>
      <c r="Q391" s="60"/>
    </row>
    <row r="392" spans="1:17" ht="15.75" thickBot="1">
      <c r="A392" s="72" t="s">
        <v>480</v>
      </c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4"/>
    </row>
    <row r="393" spans="1:17" ht="15.75" thickBot="1">
      <c r="A393" s="28"/>
      <c r="B393" s="29"/>
      <c r="C393" s="29"/>
      <c r="D393" s="30"/>
      <c r="E393" s="75" t="s">
        <v>20</v>
      </c>
      <c r="F393" s="75"/>
      <c r="G393" s="75"/>
      <c r="H393" s="75"/>
      <c r="I393" s="76"/>
      <c r="J393" s="77" t="s">
        <v>21</v>
      </c>
      <c r="K393" s="78"/>
      <c r="L393" s="78"/>
      <c r="M393" s="78"/>
      <c r="N393" s="78"/>
      <c r="O393" s="79"/>
      <c r="P393" s="36" t="s">
        <v>17</v>
      </c>
      <c r="Q393" s="46" t="s">
        <v>16</v>
      </c>
    </row>
    <row r="394" spans="1:17" ht="15">
      <c r="A394" s="42"/>
      <c r="B394" s="34"/>
      <c r="C394" s="34"/>
      <c r="D394" s="35"/>
      <c r="E394" s="80" t="s">
        <v>481</v>
      </c>
      <c r="F394" s="81"/>
      <c r="G394" s="81"/>
      <c r="H394" s="81"/>
      <c r="I394" s="82"/>
      <c r="J394" s="80" t="s">
        <v>79</v>
      </c>
      <c r="K394" s="83"/>
      <c r="L394" s="83"/>
      <c r="M394" s="83"/>
      <c r="N394" s="83"/>
      <c r="O394" s="84"/>
      <c r="P394" s="53">
        <v>17.64</v>
      </c>
      <c r="Q394" s="54">
        <f t="shared" si="5"/>
        <v>17.64</v>
      </c>
    </row>
    <row r="395" spans="1:17" ht="15">
      <c r="A395" s="42"/>
      <c r="B395" s="34"/>
      <c r="C395" s="34"/>
      <c r="D395" s="35"/>
      <c r="E395" s="67" t="s">
        <v>482</v>
      </c>
      <c r="F395" s="68"/>
      <c r="G395" s="68"/>
      <c r="H395" s="68"/>
      <c r="I395" s="69"/>
      <c r="J395" s="67" t="s">
        <v>81</v>
      </c>
      <c r="K395" s="70"/>
      <c r="L395" s="70"/>
      <c r="M395" s="70"/>
      <c r="N395" s="70"/>
      <c r="O395" s="71"/>
      <c r="P395" s="55">
        <v>17.64</v>
      </c>
      <c r="Q395" s="56">
        <f t="shared" si="5"/>
        <v>17.64</v>
      </c>
    </row>
    <row r="396" spans="1:17" ht="15">
      <c r="A396" s="42"/>
      <c r="B396" s="34"/>
      <c r="C396" s="34"/>
      <c r="D396" s="35"/>
      <c r="E396" s="67" t="s">
        <v>483</v>
      </c>
      <c r="F396" s="68"/>
      <c r="G396" s="68"/>
      <c r="H396" s="68"/>
      <c r="I396" s="69"/>
      <c r="J396" s="67" t="s">
        <v>83</v>
      </c>
      <c r="K396" s="70"/>
      <c r="L396" s="70"/>
      <c r="M396" s="70"/>
      <c r="N396" s="70"/>
      <c r="O396" s="71"/>
      <c r="P396" s="55">
        <v>20.2</v>
      </c>
      <c r="Q396" s="56">
        <f t="shared" si="5"/>
        <v>20.2</v>
      </c>
    </row>
    <row r="397" spans="1:17" ht="15">
      <c r="A397" s="42"/>
      <c r="B397" s="34"/>
      <c r="C397" s="34"/>
      <c r="D397" s="35"/>
      <c r="E397" s="67" t="s">
        <v>484</v>
      </c>
      <c r="F397" s="68"/>
      <c r="G397" s="68"/>
      <c r="H397" s="68"/>
      <c r="I397" s="69"/>
      <c r="J397" s="67" t="s">
        <v>85</v>
      </c>
      <c r="K397" s="70"/>
      <c r="L397" s="70"/>
      <c r="M397" s="70"/>
      <c r="N397" s="70"/>
      <c r="O397" s="71"/>
      <c r="P397" s="55">
        <v>20.21</v>
      </c>
      <c r="Q397" s="56">
        <f t="shared" si="5"/>
        <v>20.21</v>
      </c>
    </row>
    <row r="398" spans="1:17" ht="15">
      <c r="A398" s="42"/>
      <c r="B398" s="34"/>
      <c r="C398" s="37"/>
      <c r="D398" s="35"/>
      <c r="E398" s="67" t="s">
        <v>485</v>
      </c>
      <c r="F398" s="68"/>
      <c r="G398" s="68"/>
      <c r="H398" s="68"/>
      <c r="I398" s="69"/>
      <c r="J398" s="67" t="s">
        <v>87</v>
      </c>
      <c r="K398" s="70"/>
      <c r="L398" s="70"/>
      <c r="M398" s="70"/>
      <c r="N398" s="70"/>
      <c r="O398" s="71"/>
      <c r="P398" s="55">
        <v>21.02</v>
      </c>
      <c r="Q398" s="56">
        <f t="shared" si="5"/>
        <v>21.02</v>
      </c>
    </row>
    <row r="399" spans="1:17" ht="15">
      <c r="A399" s="42"/>
      <c r="B399" s="34"/>
      <c r="C399" s="34"/>
      <c r="D399" s="35"/>
      <c r="E399" s="67" t="s">
        <v>486</v>
      </c>
      <c r="F399" s="68"/>
      <c r="G399" s="68"/>
      <c r="H399" s="68"/>
      <c r="I399" s="69"/>
      <c r="J399" s="67" t="s">
        <v>89</v>
      </c>
      <c r="K399" s="70"/>
      <c r="L399" s="70"/>
      <c r="M399" s="70"/>
      <c r="N399" s="70"/>
      <c r="O399" s="71"/>
      <c r="P399" s="55">
        <v>21.02</v>
      </c>
      <c r="Q399" s="56">
        <f t="shared" si="5"/>
        <v>21.02</v>
      </c>
    </row>
    <row r="400" spans="1:17" ht="15">
      <c r="A400" s="42"/>
      <c r="B400" s="34"/>
      <c r="C400" s="34"/>
      <c r="D400" s="35"/>
      <c r="E400" s="67" t="s">
        <v>487</v>
      </c>
      <c r="F400" s="68"/>
      <c r="G400" s="68"/>
      <c r="H400" s="68"/>
      <c r="I400" s="69"/>
      <c r="J400" s="67" t="s">
        <v>91</v>
      </c>
      <c r="K400" s="70"/>
      <c r="L400" s="70"/>
      <c r="M400" s="70"/>
      <c r="N400" s="70"/>
      <c r="O400" s="71"/>
      <c r="P400" s="55">
        <v>21.45</v>
      </c>
      <c r="Q400" s="56">
        <f t="shared" si="5"/>
        <v>21.45</v>
      </c>
    </row>
    <row r="401" spans="1:17" ht="15">
      <c r="A401" s="42"/>
      <c r="B401" s="34"/>
      <c r="C401" s="34"/>
      <c r="D401" s="35"/>
      <c r="E401" s="67" t="s">
        <v>488</v>
      </c>
      <c r="F401" s="68"/>
      <c r="G401" s="68"/>
      <c r="H401" s="68"/>
      <c r="I401" s="69"/>
      <c r="J401" s="67" t="s">
        <v>95</v>
      </c>
      <c r="K401" s="70"/>
      <c r="L401" s="70"/>
      <c r="M401" s="70"/>
      <c r="N401" s="70"/>
      <c r="O401" s="71"/>
      <c r="P401" s="55">
        <v>31.15</v>
      </c>
      <c r="Q401" s="56">
        <f t="shared" si="5"/>
        <v>31.15</v>
      </c>
    </row>
    <row r="402" spans="1:17" ht="15">
      <c r="A402" s="42"/>
      <c r="B402" s="34"/>
      <c r="C402" s="34"/>
      <c r="D402" s="35"/>
      <c r="E402" s="67" t="s">
        <v>489</v>
      </c>
      <c r="F402" s="68"/>
      <c r="G402" s="68"/>
      <c r="H402" s="68"/>
      <c r="I402" s="69"/>
      <c r="J402" s="67" t="s">
        <v>101</v>
      </c>
      <c r="K402" s="70"/>
      <c r="L402" s="70"/>
      <c r="M402" s="70"/>
      <c r="N402" s="70"/>
      <c r="O402" s="71"/>
      <c r="P402" s="55">
        <v>39.05</v>
      </c>
      <c r="Q402" s="56">
        <f t="shared" si="5"/>
        <v>39.05</v>
      </c>
    </row>
    <row r="403" spans="1:17" ht="15">
      <c r="A403" s="42"/>
      <c r="B403" s="34"/>
      <c r="C403" s="34"/>
      <c r="D403" s="35"/>
      <c r="E403" s="67" t="s">
        <v>490</v>
      </c>
      <c r="F403" s="68"/>
      <c r="G403" s="68"/>
      <c r="H403" s="68"/>
      <c r="I403" s="69"/>
      <c r="J403" s="67" t="s">
        <v>107</v>
      </c>
      <c r="K403" s="70"/>
      <c r="L403" s="70"/>
      <c r="M403" s="70"/>
      <c r="N403" s="70"/>
      <c r="O403" s="71"/>
      <c r="P403" s="55">
        <v>48.63</v>
      </c>
      <c r="Q403" s="56">
        <f t="shared" si="5"/>
        <v>48.63</v>
      </c>
    </row>
    <row r="404" spans="1:17" ht="15.75" thickBot="1">
      <c r="A404" s="44"/>
      <c r="B404" s="39"/>
      <c r="C404" s="39"/>
      <c r="D404" s="40"/>
      <c r="E404" s="62" t="s">
        <v>491</v>
      </c>
      <c r="F404" s="63"/>
      <c r="G404" s="63"/>
      <c r="H404" s="63"/>
      <c r="I404" s="64"/>
      <c r="J404" s="62" t="s">
        <v>111</v>
      </c>
      <c r="K404" s="65"/>
      <c r="L404" s="65"/>
      <c r="M404" s="65"/>
      <c r="N404" s="65"/>
      <c r="O404" s="66"/>
      <c r="P404" s="57">
        <v>90.7</v>
      </c>
      <c r="Q404" s="58">
        <f t="shared" si="5"/>
        <v>90.7</v>
      </c>
    </row>
    <row r="405" spans="1:17" ht="15.75" thickBot="1">
      <c r="A405" s="6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1"/>
      <c r="O405" s="11"/>
      <c r="P405" s="59"/>
      <c r="Q405" s="60"/>
    </row>
    <row r="406" spans="1:17" ht="15.75" thickBot="1">
      <c r="A406" s="72" t="s">
        <v>492</v>
      </c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4"/>
    </row>
    <row r="407" spans="1:17" ht="15.75" thickBot="1">
      <c r="A407" s="28"/>
      <c r="B407" s="29"/>
      <c r="C407" s="29"/>
      <c r="D407" s="30"/>
      <c r="E407" s="75" t="s">
        <v>20</v>
      </c>
      <c r="F407" s="75"/>
      <c r="G407" s="75"/>
      <c r="H407" s="75"/>
      <c r="I407" s="76"/>
      <c r="J407" s="77" t="s">
        <v>21</v>
      </c>
      <c r="K407" s="78"/>
      <c r="L407" s="78"/>
      <c r="M407" s="78"/>
      <c r="N407" s="78"/>
      <c r="O407" s="79"/>
      <c r="P407" s="36" t="s">
        <v>17</v>
      </c>
      <c r="Q407" s="46" t="s">
        <v>16</v>
      </c>
    </row>
    <row r="408" spans="1:17" ht="15">
      <c r="A408" s="42"/>
      <c r="B408" s="34"/>
      <c r="C408" s="34"/>
      <c r="D408" s="35"/>
      <c r="E408" s="80" t="s">
        <v>493</v>
      </c>
      <c r="F408" s="81"/>
      <c r="G408" s="81"/>
      <c r="H408" s="81"/>
      <c r="I408" s="82"/>
      <c r="J408" s="80" t="s">
        <v>494</v>
      </c>
      <c r="K408" s="83"/>
      <c r="L408" s="83"/>
      <c r="M408" s="83"/>
      <c r="N408" s="83"/>
      <c r="O408" s="84"/>
      <c r="P408" s="53">
        <v>13.81</v>
      </c>
      <c r="Q408" s="54">
        <f t="shared" si="5"/>
        <v>13.81</v>
      </c>
    </row>
    <row r="409" spans="1:17" ht="15">
      <c r="A409" s="42"/>
      <c r="B409" s="34"/>
      <c r="C409" s="34"/>
      <c r="D409" s="35"/>
      <c r="E409" s="67" t="s">
        <v>495</v>
      </c>
      <c r="F409" s="68"/>
      <c r="G409" s="68"/>
      <c r="H409" s="68"/>
      <c r="I409" s="69"/>
      <c r="J409" s="67" t="s">
        <v>496</v>
      </c>
      <c r="K409" s="70"/>
      <c r="L409" s="70"/>
      <c r="M409" s="70"/>
      <c r="N409" s="70"/>
      <c r="O409" s="71"/>
      <c r="P409" s="55">
        <v>15.27</v>
      </c>
      <c r="Q409" s="56">
        <f aca="true" t="shared" si="6" ref="Q409:Q437">P409*(1-$Q$8)</f>
        <v>15.27</v>
      </c>
    </row>
    <row r="410" spans="1:17" ht="15">
      <c r="A410" s="42"/>
      <c r="B410" s="34"/>
      <c r="C410" s="34"/>
      <c r="D410" s="35"/>
      <c r="E410" s="67" t="s">
        <v>497</v>
      </c>
      <c r="F410" s="68"/>
      <c r="G410" s="68"/>
      <c r="H410" s="68"/>
      <c r="I410" s="69"/>
      <c r="J410" s="67" t="s">
        <v>498</v>
      </c>
      <c r="K410" s="70"/>
      <c r="L410" s="70"/>
      <c r="M410" s="70"/>
      <c r="N410" s="70"/>
      <c r="O410" s="71"/>
      <c r="P410" s="55">
        <v>14.74</v>
      </c>
      <c r="Q410" s="56">
        <f t="shared" si="6"/>
        <v>14.74</v>
      </c>
    </row>
    <row r="411" spans="1:17" ht="15">
      <c r="A411" s="42"/>
      <c r="B411" s="34"/>
      <c r="C411" s="34"/>
      <c r="D411" s="35"/>
      <c r="E411" s="67" t="s">
        <v>499</v>
      </c>
      <c r="F411" s="68"/>
      <c r="G411" s="68"/>
      <c r="H411" s="68"/>
      <c r="I411" s="69"/>
      <c r="J411" s="67" t="s">
        <v>500</v>
      </c>
      <c r="K411" s="70"/>
      <c r="L411" s="70"/>
      <c r="M411" s="70"/>
      <c r="N411" s="70"/>
      <c r="O411" s="71"/>
      <c r="P411" s="55">
        <v>16.53</v>
      </c>
      <c r="Q411" s="56">
        <f t="shared" si="6"/>
        <v>16.53</v>
      </c>
    </row>
    <row r="412" spans="1:17" ht="15">
      <c r="A412" s="42"/>
      <c r="B412" s="34"/>
      <c r="C412" s="34"/>
      <c r="D412" s="35"/>
      <c r="E412" s="67" t="s">
        <v>501</v>
      </c>
      <c r="F412" s="68"/>
      <c r="G412" s="68"/>
      <c r="H412" s="68"/>
      <c r="I412" s="69"/>
      <c r="J412" s="67" t="s">
        <v>502</v>
      </c>
      <c r="K412" s="70"/>
      <c r="L412" s="70"/>
      <c r="M412" s="70"/>
      <c r="N412" s="70"/>
      <c r="O412" s="71"/>
      <c r="P412" s="55">
        <v>15.65</v>
      </c>
      <c r="Q412" s="56">
        <f t="shared" si="6"/>
        <v>15.65</v>
      </c>
    </row>
    <row r="413" spans="1:17" ht="15">
      <c r="A413" s="42"/>
      <c r="B413" s="34"/>
      <c r="C413" s="34"/>
      <c r="D413" s="35"/>
      <c r="E413" s="67" t="s">
        <v>503</v>
      </c>
      <c r="F413" s="68"/>
      <c r="G413" s="68"/>
      <c r="H413" s="68"/>
      <c r="I413" s="69"/>
      <c r="J413" s="67" t="s">
        <v>504</v>
      </c>
      <c r="K413" s="70"/>
      <c r="L413" s="70"/>
      <c r="M413" s="70"/>
      <c r="N413" s="70"/>
      <c r="O413" s="71"/>
      <c r="P413" s="55">
        <v>17.79</v>
      </c>
      <c r="Q413" s="56">
        <f t="shared" si="6"/>
        <v>17.79</v>
      </c>
    </row>
    <row r="414" spans="1:17" ht="15">
      <c r="A414" s="42"/>
      <c r="B414" s="34"/>
      <c r="C414" s="34"/>
      <c r="D414" s="35"/>
      <c r="E414" s="67" t="s">
        <v>505</v>
      </c>
      <c r="F414" s="68"/>
      <c r="G414" s="68"/>
      <c r="H414" s="68"/>
      <c r="I414" s="69"/>
      <c r="J414" s="67" t="s">
        <v>506</v>
      </c>
      <c r="K414" s="70"/>
      <c r="L414" s="70"/>
      <c r="M414" s="70"/>
      <c r="N414" s="70"/>
      <c r="O414" s="71"/>
      <c r="P414" s="55">
        <v>18.88</v>
      </c>
      <c r="Q414" s="56">
        <f t="shared" si="6"/>
        <v>18.88</v>
      </c>
    </row>
    <row r="415" spans="1:17" ht="15">
      <c r="A415" s="42"/>
      <c r="B415" s="34"/>
      <c r="C415" s="34"/>
      <c r="D415" s="35"/>
      <c r="E415" s="67" t="s">
        <v>507</v>
      </c>
      <c r="F415" s="68"/>
      <c r="G415" s="68"/>
      <c r="H415" s="68"/>
      <c r="I415" s="69"/>
      <c r="J415" s="67" t="s">
        <v>508</v>
      </c>
      <c r="K415" s="70"/>
      <c r="L415" s="70"/>
      <c r="M415" s="70"/>
      <c r="N415" s="70"/>
      <c r="O415" s="71"/>
      <c r="P415" s="55">
        <v>25.05</v>
      </c>
      <c r="Q415" s="56">
        <f t="shared" si="6"/>
        <v>25.05</v>
      </c>
    </row>
    <row r="416" spans="1:17" ht="15">
      <c r="A416" s="42"/>
      <c r="B416" s="34"/>
      <c r="C416" s="34"/>
      <c r="D416" s="35"/>
      <c r="E416" s="67" t="s">
        <v>509</v>
      </c>
      <c r="F416" s="68"/>
      <c r="G416" s="68"/>
      <c r="H416" s="68"/>
      <c r="I416" s="69"/>
      <c r="J416" s="67" t="s">
        <v>510</v>
      </c>
      <c r="K416" s="70"/>
      <c r="L416" s="70"/>
      <c r="M416" s="70"/>
      <c r="N416" s="70"/>
      <c r="O416" s="71"/>
      <c r="P416" s="55">
        <v>30.52</v>
      </c>
      <c r="Q416" s="56">
        <f t="shared" si="6"/>
        <v>30.52</v>
      </c>
    </row>
    <row r="417" spans="1:17" ht="15.75" thickBot="1">
      <c r="A417" s="44"/>
      <c r="B417" s="39"/>
      <c r="C417" s="39"/>
      <c r="D417" s="40"/>
      <c r="E417" s="62" t="s">
        <v>511</v>
      </c>
      <c r="F417" s="63"/>
      <c r="G417" s="63"/>
      <c r="H417" s="63"/>
      <c r="I417" s="64"/>
      <c r="J417" s="62" t="s">
        <v>512</v>
      </c>
      <c r="K417" s="65"/>
      <c r="L417" s="65"/>
      <c r="M417" s="65"/>
      <c r="N417" s="65"/>
      <c r="O417" s="66"/>
      <c r="P417" s="57">
        <v>38.15</v>
      </c>
      <c r="Q417" s="58">
        <f t="shared" si="6"/>
        <v>38.15</v>
      </c>
    </row>
    <row r="418" spans="1:17" ht="15.75" thickBot="1">
      <c r="A418" s="6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1"/>
      <c r="O418" s="11"/>
      <c r="P418" s="59"/>
      <c r="Q418" s="60"/>
    </row>
    <row r="419" spans="1:17" ht="15.75" thickBot="1">
      <c r="A419" s="72" t="s">
        <v>513</v>
      </c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</row>
    <row r="420" spans="1:17" ht="15.75" thickBot="1">
      <c r="A420" s="28"/>
      <c r="B420" s="29"/>
      <c r="C420" s="29"/>
      <c r="D420" s="30"/>
      <c r="E420" s="75" t="s">
        <v>20</v>
      </c>
      <c r="F420" s="75"/>
      <c r="G420" s="75"/>
      <c r="H420" s="75"/>
      <c r="I420" s="76"/>
      <c r="J420" s="77" t="s">
        <v>21</v>
      </c>
      <c r="K420" s="78"/>
      <c r="L420" s="78"/>
      <c r="M420" s="78"/>
      <c r="N420" s="78"/>
      <c r="O420" s="79"/>
      <c r="P420" s="31" t="s">
        <v>17</v>
      </c>
      <c r="Q420" s="32" t="s">
        <v>16</v>
      </c>
    </row>
    <row r="421" spans="1:17" ht="15">
      <c r="A421" s="42"/>
      <c r="B421" s="34"/>
      <c r="C421" s="34"/>
      <c r="D421" s="35"/>
      <c r="E421" s="80" t="s">
        <v>514</v>
      </c>
      <c r="F421" s="81"/>
      <c r="G421" s="81"/>
      <c r="H421" s="81"/>
      <c r="I421" s="82"/>
      <c r="J421" s="80" t="s">
        <v>79</v>
      </c>
      <c r="K421" s="83"/>
      <c r="L421" s="83"/>
      <c r="M421" s="83"/>
      <c r="N421" s="83"/>
      <c r="O421" s="84"/>
      <c r="P421" s="53">
        <v>17.88</v>
      </c>
      <c r="Q421" s="54">
        <f t="shared" si="6"/>
        <v>17.88</v>
      </c>
    </row>
    <row r="422" spans="1:17" ht="15">
      <c r="A422" s="42"/>
      <c r="B422" s="34"/>
      <c r="C422" s="34"/>
      <c r="D422" s="35"/>
      <c r="E422" s="67" t="s">
        <v>515</v>
      </c>
      <c r="F422" s="68"/>
      <c r="G422" s="68"/>
      <c r="H422" s="68"/>
      <c r="I422" s="69"/>
      <c r="J422" s="67" t="s">
        <v>83</v>
      </c>
      <c r="K422" s="70"/>
      <c r="L422" s="70"/>
      <c r="M422" s="70"/>
      <c r="N422" s="70"/>
      <c r="O422" s="71"/>
      <c r="P422" s="55">
        <v>19.03</v>
      </c>
      <c r="Q422" s="56">
        <f t="shared" si="6"/>
        <v>19.03</v>
      </c>
    </row>
    <row r="423" spans="1:17" ht="15">
      <c r="A423" s="42"/>
      <c r="B423" s="34"/>
      <c r="C423" s="34"/>
      <c r="D423" s="35"/>
      <c r="E423" s="67" t="s">
        <v>516</v>
      </c>
      <c r="F423" s="68"/>
      <c r="G423" s="68"/>
      <c r="H423" s="68"/>
      <c r="I423" s="69"/>
      <c r="J423" s="67" t="s">
        <v>89</v>
      </c>
      <c r="K423" s="70"/>
      <c r="L423" s="70"/>
      <c r="M423" s="70"/>
      <c r="N423" s="70"/>
      <c r="O423" s="71"/>
      <c r="P423" s="55">
        <v>24.91</v>
      </c>
      <c r="Q423" s="56">
        <f t="shared" si="6"/>
        <v>24.91</v>
      </c>
    </row>
    <row r="424" spans="1:17" ht="15.75" thickBot="1">
      <c r="A424" s="44"/>
      <c r="B424" s="39"/>
      <c r="C424" s="39"/>
      <c r="D424" s="40"/>
      <c r="E424" s="62"/>
      <c r="F424" s="63"/>
      <c r="G424" s="63"/>
      <c r="H424" s="63"/>
      <c r="I424" s="64"/>
      <c r="J424" s="62"/>
      <c r="K424" s="65"/>
      <c r="L424" s="65"/>
      <c r="M424" s="65"/>
      <c r="N424" s="65"/>
      <c r="O424" s="66"/>
      <c r="P424" s="57"/>
      <c r="Q424" s="58"/>
    </row>
    <row r="425" spans="1:17" ht="15.75" thickBot="1">
      <c r="A425" s="6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1"/>
      <c r="O425" s="11"/>
      <c r="P425" s="59"/>
      <c r="Q425" s="60"/>
    </row>
    <row r="426" spans="1:17" ht="15.75" thickBot="1">
      <c r="A426" s="72" t="s">
        <v>517</v>
      </c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4"/>
    </row>
    <row r="427" spans="1:17" ht="15.75" thickBot="1">
      <c r="A427" s="28"/>
      <c r="B427" s="29"/>
      <c r="C427" s="29"/>
      <c r="D427" s="30"/>
      <c r="E427" s="75" t="s">
        <v>20</v>
      </c>
      <c r="F427" s="75"/>
      <c r="G427" s="75"/>
      <c r="H427" s="75"/>
      <c r="I427" s="76"/>
      <c r="J427" s="77" t="s">
        <v>21</v>
      </c>
      <c r="K427" s="78"/>
      <c r="L427" s="78"/>
      <c r="M427" s="78"/>
      <c r="N427" s="78"/>
      <c r="O427" s="79"/>
      <c r="P427" s="36" t="s">
        <v>17</v>
      </c>
      <c r="Q427" s="46" t="s">
        <v>16</v>
      </c>
    </row>
    <row r="428" spans="1:17" ht="15">
      <c r="A428" s="42"/>
      <c r="B428" s="34"/>
      <c r="C428" s="34"/>
      <c r="D428" s="35"/>
      <c r="E428" s="80" t="s">
        <v>518</v>
      </c>
      <c r="F428" s="81"/>
      <c r="G428" s="81"/>
      <c r="H428" s="81"/>
      <c r="I428" s="82"/>
      <c r="J428" s="80" t="s">
        <v>79</v>
      </c>
      <c r="K428" s="83"/>
      <c r="L428" s="83"/>
      <c r="M428" s="83"/>
      <c r="N428" s="83"/>
      <c r="O428" s="84"/>
      <c r="P428" s="53">
        <v>23.28</v>
      </c>
      <c r="Q428" s="54">
        <f t="shared" si="6"/>
        <v>23.28</v>
      </c>
    </row>
    <row r="429" spans="1:17" ht="15">
      <c r="A429" s="42"/>
      <c r="B429" s="34"/>
      <c r="C429" s="34"/>
      <c r="D429" s="35"/>
      <c r="E429" s="67" t="s">
        <v>519</v>
      </c>
      <c r="F429" s="68"/>
      <c r="G429" s="68"/>
      <c r="H429" s="68"/>
      <c r="I429" s="69"/>
      <c r="J429" s="67" t="s">
        <v>81</v>
      </c>
      <c r="K429" s="70"/>
      <c r="L429" s="70"/>
      <c r="M429" s="70"/>
      <c r="N429" s="70"/>
      <c r="O429" s="71"/>
      <c r="P429" s="55">
        <v>23.27</v>
      </c>
      <c r="Q429" s="56">
        <f t="shared" si="6"/>
        <v>23.27</v>
      </c>
    </row>
    <row r="430" spans="1:17" ht="15">
      <c r="A430" s="42"/>
      <c r="B430" s="34"/>
      <c r="C430" s="34"/>
      <c r="D430" s="35"/>
      <c r="E430" s="67" t="s">
        <v>520</v>
      </c>
      <c r="F430" s="68"/>
      <c r="G430" s="68"/>
      <c r="H430" s="68"/>
      <c r="I430" s="69"/>
      <c r="J430" s="67" t="s">
        <v>83</v>
      </c>
      <c r="K430" s="70"/>
      <c r="L430" s="70"/>
      <c r="M430" s="70"/>
      <c r="N430" s="70"/>
      <c r="O430" s="71"/>
      <c r="P430" s="55">
        <v>26.33</v>
      </c>
      <c r="Q430" s="56">
        <f t="shared" si="6"/>
        <v>26.33</v>
      </c>
    </row>
    <row r="431" spans="1:17" ht="15">
      <c r="A431" s="42"/>
      <c r="B431" s="34"/>
      <c r="C431" s="34"/>
      <c r="D431" s="35"/>
      <c r="E431" s="67" t="s">
        <v>521</v>
      </c>
      <c r="F431" s="68"/>
      <c r="G431" s="68"/>
      <c r="H431" s="68"/>
      <c r="I431" s="69"/>
      <c r="J431" s="67" t="s">
        <v>85</v>
      </c>
      <c r="K431" s="70"/>
      <c r="L431" s="70"/>
      <c r="M431" s="70"/>
      <c r="N431" s="70"/>
      <c r="O431" s="71"/>
      <c r="P431" s="55">
        <v>26.33</v>
      </c>
      <c r="Q431" s="56">
        <f t="shared" si="6"/>
        <v>26.33</v>
      </c>
    </row>
    <row r="432" spans="1:17" ht="15">
      <c r="A432" s="42"/>
      <c r="B432" s="34"/>
      <c r="C432" s="34"/>
      <c r="D432" s="35"/>
      <c r="E432" s="67" t="s">
        <v>522</v>
      </c>
      <c r="F432" s="68"/>
      <c r="G432" s="68"/>
      <c r="H432" s="68"/>
      <c r="I432" s="69"/>
      <c r="J432" s="67" t="s">
        <v>89</v>
      </c>
      <c r="K432" s="70"/>
      <c r="L432" s="70"/>
      <c r="M432" s="70"/>
      <c r="N432" s="70"/>
      <c r="O432" s="71"/>
      <c r="P432" s="55">
        <v>27.49</v>
      </c>
      <c r="Q432" s="56">
        <f t="shared" si="6"/>
        <v>27.49</v>
      </c>
    </row>
    <row r="433" spans="1:17" ht="15">
      <c r="A433" s="42"/>
      <c r="B433" s="34"/>
      <c r="C433" s="34"/>
      <c r="D433" s="35"/>
      <c r="E433" s="67" t="s">
        <v>523</v>
      </c>
      <c r="F433" s="68"/>
      <c r="G433" s="68"/>
      <c r="H433" s="68"/>
      <c r="I433" s="69"/>
      <c r="J433" s="67" t="s">
        <v>91</v>
      </c>
      <c r="K433" s="70"/>
      <c r="L433" s="70"/>
      <c r="M433" s="70"/>
      <c r="N433" s="70"/>
      <c r="O433" s="71"/>
      <c r="P433" s="55">
        <v>27.5</v>
      </c>
      <c r="Q433" s="56">
        <f t="shared" si="6"/>
        <v>27.5</v>
      </c>
    </row>
    <row r="434" spans="1:17" ht="15">
      <c r="A434" s="42"/>
      <c r="B434" s="34"/>
      <c r="C434" s="34"/>
      <c r="D434" s="35"/>
      <c r="E434" s="67" t="s">
        <v>524</v>
      </c>
      <c r="F434" s="68"/>
      <c r="G434" s="68"/>
      <c r="H434" s="68"/>
      <c r="I434" s="69"/>
      <c r="J434" s="67" t="s">
        <v>95</v>
      </c>
      <c r="K434" s="70"/>
      <c r="L434" s="70"/>
      <c r="M434" s="70"/>
      <c r="N434" s="70"/>
      <c r="O434" s="71"/>
      <c r="P434" s="55">
        <v>39.05</v>
      </c>
      <c r="Q434" s="56">
        <f t="shared" si="6"/>
        <v>39.05</v>
      </c>
    </row>
    <row r="435" spans="1:17" ht="15">
      <c r="A435" s="42"/>
      <c r="B435" s="34"/>
      <c r="C435" s="34"/>
      <c r="D435" s="35"/>
      <c r="E435" s="67" t="s">
        <v>525</v>
      </c>
      <c r="F435" s="68"/>
      <c r="G435" s="68"/>
      <c r="H435" s="68"/>
      <c r="I435" s="69"/>
      <c r="J435" s="67" t="s">
        <v>101</v>
      </c>
      <c r="K435" s="70"/>
      <c r="L435" s="70"/>
      <c r="M435" s="70"/>
      <c r="N435" s="70"/>
      <c r="O435" s="71"/>
      <c r="P435" s="55">
        <v>51.39</v>
      </c>
      <c r="Q435" s="56">
        <f t="shared" si="6"/>
        <v>51.39</v>
      </c>
    </row>
    <row r="436" spans="1:17" ht="15">
      <c r="A436" s="42"/>
      <c r="B436" s="34"/>
      <c r="C436" s="34"/>
      <c r="D436" s="35"/>
      <c r="E436" s="67" t="s">
        <v>526</v>
      </c>
      <c r="F436" s="68"/>
      <c r="G436" s="68"/>
      <c r="H436" s="68"/>
      <c r="I436" s="69"/>
      <c r="J436" s="67" t="s">
        <v>107</v>
      </c>
      <c r="K436" s="70"/>
      <c r="L436" s="70"/>
      <c r="M436" s="70"/>
      <c r="N436" s="70"/>
      <c r="O436" s="71"/>
      <c r="P436" s="55">
        <v>66.42</v>
      </c>
      <c r="Q436" s="56">
        <f t="shared" si="6"/>
        <v>66.42</v>
      </c>
    </row>
    <row r="437" spans="1:17" ht="15.75" thickBot="1">
      <c r="A437" s="44"/>
      <c r="B437" s="39"/>
      <c r="C437" s="39"/>
      <c r="D437" s="40"/>
      <c r="E437" s="62" t="s">
        <v>527</v>
      </c>
      <c r="F437" s="63"/>
      <c r="G437" s="63"/>
      <c r="H437" s="63"/>
      <c r="I437" s="64"/>
      <c r="J437" s="62" t="s">
        <v>111</v>
      </c>
      <c r="K437" s="65"/>
      <c r="L437" s="65"/>
      <c r="M437" s="65"/>
      <c r="N437" s="65"/>
      <c r="O437" s="66"/>
      <c r="P437" s="57">
        <v>119.17</v>
      </c>
      <c r="Q437" s="58">
        <f t="shared" si="6"/>
        <v>119.17</v>
      </c>
    </row>
    <row r="438" spans="1:17" ht="15">
      <c r="A438" s="6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1"/>
      <c r="O438" s="11"/>
      <c r="P438" s="59"/>
      <c r="Q438" s="60"/>
    </row>
  </sheetData>
  <sheetProtection/>
  <mergeCells count="759">
    <mergeCell ref="J22:O22"/>
    <mergeCell ref="J23:O23"/>
    <mergeCell ref="E22:I22"/>
    <mergeCell ref="E23:I23"/>
    <mergeCell ref="J18:O18"/>
    <mergeCell ref="J19:O19"/>
    <mergeCell ref="J20:O20"/>
    <mergeCell ref="J21:O21"/>
    <mergeCell ref="J14:O14"/>
    <mergeCell ref="J15:O15"/>
    <mergeCell ref="J16:O16"/>
    <mergeCell ref="J17:O17"/>
    <mergeCell ref="E16:I16"/>
    <mergeCell ref="E17:I17"/>
    <mergeCell ref="E18:I18"/>
    <mergeCell ref="E19:I19"/>
    <mergeCell ref="E20:I20"/>
    <mergeCell ref="E21:I21"/>
    <mergeCell ref="A12:Q12"/>
    <mergeCell ref="A13:D13"/>
    <mergeCell ref="E13:I13"/>
    <mergeCell ref="J13:O13"/>
    <mergeCell ref="E14:I14"/>
    <mergeCell ref="E15:I15"/>
    <mergeCell ref="E29:I29"/>
    <mergeCell ref="E30:I30"/>
    <mergeCell ref="E31:I31"/>
    <mergeCell ref="A25:Q25"/>
    <mergeCell ref="E26:I26"/>
    <mergeCell ref="J26:O26"/>
    <mergeCell ref="E27:I27"/>
    <mergeCell ref="E32:I32"/>
    <mergeCell ref="E33:I33"/>
    <mergeCell ref="J27:O27"/>
    <mergeCell ref="J28:O28"/>
    <mergeCell ref="J29:O29"/>
    <mergeCell ref="J30:O30"/>
    <mergeCell ref="J31:O31"/>
    <mergeCell ref="J32:O32"/>
    <mergeCell ref="J33:O33"/>
    <mergeCell ref="E28:I28"/>
    <mergeCell ref="E38:I38"/>
    <mergeCell ref="J38:O38"/>
    <mergeCell ref="E39:I39"/>
    <mergeCell ref="J39:O39"/>
    <mergeCell ref="A35:Q35"/>
    <mergeCell ref="E36:I36"/>
    <mergeCell ref="J36:O36"/>
    <mergeCell ref="E37:I37"/>
    <mergeCell ref="J37:O37"/>
    <mergeCell ref="E42:I42"/>
    <mergeCell ref="J42:O42"/>
    <mergeCell ref="E43:I43"/>
    <mergeCell ref="J43:O43"/>
    <mergeCell ref="E40:I40"/>
    <mergeCell ref="J40:O40"/>
    <mergeCell ref="E41:I41"/>
    <mergeCell ref="J41:O41"/>
    <mergeCell ref="E48:I48"/>
    <mergeCell ref="J48:O48"/>
    <mergeCell ref="E49:I49"/>
    <mergeCell ref="J49:O49"/>
    <mergeCell ref="A45:Q45"/>
    <mergeCell ref="E46:I46"/>
    <mergeCell ref="J46:O46"/>
    <mergeCell ref="E47:I47"/>
    <mergeCell ref="J47:O47"/>
    <mergeCell ref="E52:I52"/>
    <mergeCell ref="J52:O52"/>
    <mergeCell ref="E53:I53"/>
    <mergeCell ref="J53:O53"/>
    <mergeCell ref="E50:I50"/>
    <mergeCell ref="J50:O50"/>
    <mergeCell ref="E51:I51"/>
    <mergeCell ref="J51:O51"/>
    <mergeCell ref="E56:I56"/>
    <mergeCell ref="J56:O56"/>
    <mergeCell ref="A58:Q58"/>
    <mergeCell ref="E59:I59"/>
    <mergeCell ref="J59:O59"/>
    <mergeCell ref="E54:I54"/>
    <mergeCell ref="J54:O54"/>
    <mergeCell ref="E55:I55"/>
    <mergeCell ref="J55:O55"/>
    <mergeCell ref="E62:I62"/>
    <mergeCell ref="J62:O62"/>
    <mergeCell ref="E63:I63"/>
    <mergeCell ref="J63:O63"/>
    <mergeCell ref="E60:I60"/>
    <mergeCell ref="J60:O60"/>
    <mergeCell ref="E61:I61"/>
    <mergeCell ref="J61:O61"/>
    <mergeCell ref="E66:I66"/>
    <mergeCell ref="J66:O66"/>
    <mergeCell ref="E67:I67"/>
    <mergeCell ref="J67:O67"/>
    <mergeCell ref="E64:I64"/>
    <mergeCell ref="J64:O64"/>
    <mergeCell ref="E65:I65"/>
    <mergeCell ref="J65:O65"/>
    <mergeCell ref="E70:I70"/>
    <mergeCell ref="J70:O70"/>
    <mergeCell ref="E71:I71"/>
    <mergeCell ref="J71:O71"/>
    <mergeCell ref="E68:I68"/>
    <mergeCell ref="J68:O68"/>
    <mergeCell ref="E69:I69"/>
    <mergeCell ref="J69:O69"/>
    <mergeCell ref="E74:I74"/>
    <mergeCell ref="J74:O74"/>
    <mergeCell ref="E75:I75"/>
    <mergeCell ref="J75:O75"/>
    <mergeCell ref="E72:I72"/>
    <mergeCell ref="J72:O72"/>
    <mergeCell ref="E73:I73"/>
    <mergeCell ref="J73:O73"/>
    <mergeCell ref="E80:I80"/>
    <mergeCell ref="J80:O80"/>
    <mergeCell ref="E81:I81"/>
    <mergeCell ref="J81:O81"/>
    <mergeCell ref="E76:I76"/>
    <mergeCell ref="J76:O76"/>
    <mergeCell ref="A78:Q78"/>
    <mergeCell ref="E79:I79"/>
    <mergeCell ref="J79:O79"/>
    <mergeCell ref="E84:I84"/>
    <mergeCell ref="J84:O84"/>
    <mergeCell ref="E85:I85"/>
    <mergeCell ref="J85:O85"/>
    <mergeCell ref="E82:I82"/>
    <mergeCell ref="J82:O82"/>
    <mergeCell ref="E83:I83"/>
    <mergeCell ref="J83:O83"/>
    <mergeCell ref="E88:I88"/>
    <mergeCell ref="J88:O88"/>
    <mergeCell ref="E89:I89"/>
    <mergeCell ref="J89:O89"/>
    <mergeCell ref="E86:I86"/>
    <mergeCell ref="J86:O86"/>
    <mergeCell ref="E87:I87"/>
    <mergeCell ref="J87:O87"/>
    <mergeCell ref="E94:I94"/>
    <mergeCell ref="J94:O94"/>
    <mergeCell ref="E95:I95"/>
    <mergeCell ref="J95:O95"/>
    <mergeCell ref="A91:Q91"/>
    <mergeCell ref="E92:I92"/>
    <mergeCell ref="J92:O92"/>
    <mergeCell ref="E93:I93"/>
    <mergeCell ref="J93:O93"/>
    <mergeCell ref="E98:I98"/>
    <mergeCell ref="J98:O98"/>
    <mergeCell ref="E99:I99"/>
    <mergeCell ref="J99:O99"/>
    <mergeCell ref="E96:I96"/>
    <mergeCell ref="J96:O96"/>
    <mergeCell ref="E97:I97"/>
    <mergeCell ref="J97:O97"/>
    <mergeCell ref="E104:I104"/>
    <mergeCell ref="J104:O104"/>
    <mergeCell ref="E105:I105"/>
    <mergeCell ref="J105:O105"/>
    <mergeCell ref="A101:Q101"/>
    <mergeCell ref="E102:I102"/>
    <mergeCell ref="J102:O102"/>
    <mergeCell ref="E103:I103"/>
    <mergeCell ref="J103:O103"/>
    <mergeCell ref="E108:I108"/>
    <mergeCell ref="J108:O108"/>
    <mergeCell ref="E109:I109"/>
    <mergeCell ref="J109:O109"/>
    <mergeCell ref="E106:I106"/>
    <mergeCell ref="J106:O106"/>
    <mergeCell ref="E107:I107"/>
    <mergeCell ref="J107:O107"/>
    <mergeCell ref="E112:I112"/>
    <mergeCell ref="J112:O112"/>
    <mergeCell ref="E113:I113"/>
    <mergeCell ref="J113:O113"/>
    <mergeCell ref="E110:I110"/>
    <mergeCell ref="J110:O110"/>
    <mergeCell ref="E111:I111"/>
    <mergeCell ref="J111:O111"/>
    <mergeCell ref="E116:I116"/>
    <mergeCell ref="J116:O116"/>
    <mergeCell ref="E117:I117"/>
    <mergeCell ref="J117:O117"/>
    <mergeCell ref="E114:I114"/>
    <mergeCell ref="J114:O114"/>
    <mergeCell ref="E115:I115"/>
    <mergeCell ref="J115:O115"/>
    <mergeCell ref="E120:I120"/>
    <mergeCell ref="J120:O120"/>
    <mergeCell ref="E121:I121"/>
    <mergeCell ref="J121:O121"/>
    <mergeCell ref="E118:I118"/>
    <mergeCell ref="J118:O118"/>
    <mergeCell ref="E119:I119"/>
    <mergeCell ref="J119:O119"/>
    <mergeCell ref="E126:I126"/>
    <mergeCell ref="J126:O126"/>
    <mergeCell ref="E127:I127"/>
    <mergeCell ref="J127:O127"/>
    <mergeCell ref="A123:Q123"/>
    <mergeCell ref="E124:I124"/>
    <mergeCell ref="J124:O124"/>
    <mergeCell ref="E125:I125"/>
    <mergeCell ref="J125:O125"/>
    <mergeCell ref="E130:I130"/>
    <mergeCell ref="J130:O130"/>
    <mergeCell ref="E131:I131"/>
    <mergeCell ref="J131:O131"/>
    <mergeCell ref="E128:I128"/>
    <mergeCell ref="J128:O128"/>
    <mergeCell ref="E129:I129"/>
    <mergeCell ref="J129:O129"/>
    <mergeCell ref="E134:I134"/>
    <mergeCell ref="J134:O134"/>
    <mergeCell ref="E135:I135"/>
    <mergeCell ref="J135:O135"/>
    <mergeCell ref="E132:I132"/>
    <mergeCell ref="J132:O132"/>
    <mergeCell ref="E133:I133"/>
    <mergeCell ref="J133:O133"/>
    <mergeCell ref="E138:I138"/>
    <mergeCell ref="J138:O138"/>
    <mergeCell ref="E139:I139"/>
    <mergeCell ref="J139:O139"/>
    <mergeCell ref="E136:I136"/>
    <mergeCell ref="J136:O136"/>
    <mergeCell ref="E137:I137"/>
    <mergeCell ref="J137:O137"/>
    <mergeCell ref="E142:I142"/>
    <mergeCell ref="J142:O142"/>
    <mergeCell ref="E143:I143"/>
    <mergeCell ref="J143:O143"/>
    <mergeCell ref="E140:I140"/>
    <mergeCell ref="J140:O140"/>
    <mergeCell ref="E141:I141"/>
    <mergeCell ref="J141:O141"/>
    <mergeCell ref="E146:I146"/>
    <mergeCell ref="J146:O146"/>
    <mergeCell ref="E147:I147"/>
    <mergeCell ref="J147:O147"/>
    <mergeCell ref="E144:I144"/>
    <mergeCell ref="J144:O144"/>
    <mergeCell ref="E145:I145"/>
    <mergeCell ref="J145:O145"/>
    <mergeCell ref="E150:I150"/>
    <mergeCell ref="J150:O150"/>
    <mergeCell ref="E151:I151"/>
    <mergeCell ref="J151:O151"/>
    <mergeCell ref="E148:I148"/>
    <mergeCell ref="J148:O148"/>
    <mergeCell ref="E149:I149"/>
    <mergeCell ref="J149:O149"/>
    <mergeCell ref="E156:I156"/>
    <mergeCell ref="J156:O156"/>
    <mergeCell ref="E157:I157"/>
    <mergeCell ref="J157:O157"/>
    <mergeCell ref="E152:I152"/>
    <mergeCell ref="J152:O152"/>
    <mergeCell ref="A154:Q154"/>
    <mergeCell ref="E155:I155"/>
    <mergeCell ref="J155:O155"/>
    <mergeCell ref="E160:I160"/>
    <mergeCell ref="J160:O160"/>
    <mergeCell ref="E161:I161"/>
    <mergeCell ref="J161:O161"/>
    <mergeCell ref="E158:I158"/>
    <mergeCell ref="J158:O158"/>
    <mergeCell ref="E159:I159"/>
    <mergeCell ref="J159:O159"/>
    <mergeCell ref="E164:I164"/>
    <mergeCell ref="J164:O164"/>
    <mergeCell ref="E165:I165"/>
    <mergeCell ref="J165:O165"/>
    <mergeCell ref="E162:I162"/>
    <mergeCell ref="J162:O162"/>
    <mergeCell ref="E163:I163"/>
    <mergeCell ref="J163:O163"/>
    <mergeCell ref="E170:I170"/>
    <mergeCell ref="J170:O170"/>
    <mergeCell ref="E172:I172"/>
    <mergeCell ref="J172:O172"/>
    <mergeCell ref="A167:Q167"/>
    <mergeCell ref="E168:I168"/>
    <mergeCell ref="J168:O168"/>
    <mergeCell ref="E169:I169"/>
    <mergeCell ref="J169:O169"/>
    <mergeCell ref="E176:I176"/>
    <mergeCell ref="E175:I175"/>
    <mergeCell ref="J175:O175"/>
    <mergeCell ref="E179:I179"/>
    <mergeCell ref="J179:O179"/>
    <mergeCell ref="J176:O176"/>
    <mergeCell ref="E177:I177"/>
    <mergeCell ref="J177:O177"/>
    <mergeCell ref="E178:I178"/>
    <mergeCell ref="J178:O178"/>
    <mergeCell ref="E171:I171"/>
    <mergeCell ref="J171:O171"/>
    <mergeCell ref="E173:I173"/>
    <mergeCell ref="J173:O173"/>
    <mergeCell ref="E174:I174"/>
    <mergeCell ref="J174:O174"/>
    <mergeCell ref="E183:I183"/>
    <mergeCell ref="J183:O183"/>
    <mergeCell ref="E184:I184"/>
    <mergeCell ref="J184:O184"/>
    <mergeCell ref="A181:Q181"/>
    <mergeCell ref="E182:I182"/>
    <mergeCell ref="J182:O182"/>
    <mergeCell ref="E189:I189"/>
    <mergeCell ref="J189:O189"/>
    <mergeCell ref="E190:I190"/>
    <mergeCell ref="J190:O190"/>
    <mergeCell ref="E185:I185"/>
    <mergeCell ref="J185:O185"/>
    <mergeCell ref="A187:Q187"/>
    <mergeCell ref="E188:I188"/>
    <mergeCell ref="J188:O188"/>
    <mergeCell ref="E193:I193"/>
    <mergeCell ref="J193:O193"/>
    <mergeCell ref="E194:I194"/>
    <mergeCell ref="J194:O194"/>
    <mergeCell ref="E191:I191"/>
    <mergeCell ref="J191:O191"/>
    <mergeCell ref="E192:I192"/>
    <mergeCell ref="J192:O192"/>
    <mergeCell ref="E197:I197"/>
    <mergeCell ref="J197:O197"/>
    <mergeCell ref="E198:I198"/>
    <mergeCell ref="J198:O198"/>
    <mergeCell ref="E195:I195"/>
    <mergeCell ref="J195:O195"/>
    <mergeCell ref="E196:I196"/>
    <mergeCell ref="J196:O196"/>
    <mergeCell ref="E203:I203"/>
    <mergeCell ref="J203:O203"/>
    <mergeCell ref="E204:I204"/>
    <mergeCell ref="J204:O204"/>
    <mergeCell ref="A200:Q200"/>
    <mergeCell ref="E201:I201"/>
    <mergeCell ref="J201:O201"/>
    <mergeCell ref="E202:I202"/>
    <mergeCell ref="J202:O202"/>
    <mergeCell ref="E207:I207"/>
    <mergeCell ref="J207:O207"/>
    <mergeCell ref="E208:I208"/>
    <mergeCell ref="J208:O208"/>
    <mergeCell ref="E205:I205"/>
    <mergeCell ref="J205:O205"/>
    <mergeCell ref="E206:I206"/>
    <mergeCell ref="J206:O206"/>
    <mergeCell ref="E211:I211"/>
    <mergeCell ref="J211:O211"/>
    <mergeCell ref="A213:Q213"/>
    <mergeCell ref="E214:I214"/>
    <mergeCell ref="J214:O214"/>
    <mergeCell ref="E209:I209"/>
    <mergeCell ref="J209:O209"/>
    <mergeCell ref="E210:I210"/>
    <mergeCell ref="J210:O210"/>
    <mergeCell ref="E217:I217"/>
    <mergeCell ref="J217:O217"/>
    <mergeCell ref="E218:I218"/>
    <mergeCell ref="J218:O218"/>
    <mergeCell ref="E215:I215"/>
    <mergeCell ref="J215:O215"/>
    <mergeCell ref="E216:I216"/>
    <mergeCell ref="J216:O216"/>
    <mergeCell ref="E221:I221"/>
    <mergeCell ref="J221:O221"/>
    <mergeCell ref="E222:I222"/>
    <mergeCell ref="J222:O222"/>
    <mergeCell ref="E219:I219"/>
    <mergeCell ref="J219:O219"/>
    <mergeCell ref="E220:I220"/>
    <mergeCell ref="J220:O220"/>
    <mergeCell ref="A226:Q226"/>
    <mergeCell ref="E227:I227"/>
    <mergeCell ref="J227:O227"/>
    <mergeCell ref="E228:I228"/>
    <mergeCell ref="J228:O228"/>
    <mergeCell ref="E223:I223"/>
    <mergeCell ref="J223:O223"/>
    <mergeCell ref="E224:I224"/>
    <mergeCell ref="J224:O224"/>
    <mergeCell ref="E231:I231"/>
    <mergeCell ref="J231:O231"/>
    <mergeCell ref="E232:I232"/>
    <mergeCell ref="J232:O232"/>
    <mergeCell ref="E229:I229"/>
    <mergeCell ref="J229:O229"/>
    <mergeCell ref="E230:I230"/>
    <mergeCell ref="J230:O230"/>
    <mergeCell ref="E235:I235"/>
    <mergeCell ref="J235:O235"/>
    <mergeCell ref="E236:I236"/>
    <mergeCell ref="J236:O236"/>
    <mergeCell ref="E233:I233"/>
    <mergeCell ref="J233:O233"/>
    <mergeCell ref="E234:I234"/>
    <mergeCell ref="J234:O234"/>
    <mergeCell ref="E241:I241"/>
    <mergeCell ref="J241:O241"/>
    <mergeCell ref="E242:I242"/>
    <mergeCell ref="J242:O242"/>
    <mergeCell ref="E237:I237"/>
    <mergeCell ref="J237:O237"/>
    <mergeCell ref="A239:Q239"/>
    <mergeCell ref="E240:I240"/>
    <mergeCell ref="J240:O240"/>
    <mergeCell ref="E245:I245"/>
    <mergeCell ref="J245:O245"/>
    <mergeCell ref="E246:I246"/>
    <mergeCell ref="J246:O246"/>
    <mergeCell ref="E243:I243"/>
    <mergeCell ref="J243:O243"/>
    <mergeCell ref="E244:I244"/>
    <mergeCell ref="J244:O244"/>
    <mergeCell ref="E249:I249"/>
    <mergeCell ref="J249:O249"/>
    <mergeCell ref="E250:I250"/>
    <mergeCell ref="J250:O250"/>
    <mergeCell ref="E247:I247"/>
    <mergeCell ref="J247:O247"/>
    <mergeCell ref="E248:I248"/>
    <mergeCell ref="J248:O248"/>
    <mergeCell ref="E253:I253"/>
    <mergeCell ref="J253:O253"/>
    <mergeCell ref="E254:I254"/>
    <mergeCell ref="J254:O254"/>
    <mergeCell ref="E251:I251"/>
    <mergeCell ref="J251:O251"/>
    <mergeCell ref="E252:I252"/>
    <mergeCell ref="J252:O252"/>
    <mergeCell ref="E257:I257"/>
    <mergeCell ref="J257:O257"/>
    <mergeCell ref="E258:I258"/>
    <mergeCell ref="J258:O258"/>
    <mergeCell ref="E255:I255"/>
    <mergeCell ref="J255:O255"/>
    <mergeCell ref="E256:I256"/>
    <mergeCell ref="J256:O256"/>
    <mergeCell ref="E261:I261"/>
    <mergeCell ref="J261:O261"/>
    <mergeCell ref="E262:I262"/>
    <mergeCell ref="J262:O262"/>
    <mergeCell ref="E259:I259"/>
    <mergeCell ref="J259:O259"/>
    <mergeCell ref="E260:I260"/>
    <mergeCell ref="J260:O260"/>
    <mergeCell ref="E265:I265"/>
    <mergeCell ref="J265:O265"/>
    <mergeCell ref="E266:I266"/>
    <mergeCell ref="J266:O266"/>
    <mergeCell ref="E263:I263"/>
    <mergeCell ref="J263:O263"/>
    <mergeCell ref="E264:I264"/>
    <mergeCell ref="J264:O264"/>
    <mergeCell ref="E269:I269"/>
    <mergeCell ref="J269:O269"/>
    <mergeCell ref="E270:I270"/>
    <mergeCell ref="J270:O270"/>
    <mergeCell ref="E267:I267"/>
    <mergeCell ref="J267:O267"/>
    <mergeCell ref="E268:I268"/>
    <mergeCell ref="J268:O268"/>
    <mergeCell ref="E273:I273"/>
    <mergeCell ref="J273:O273"/>
    <mergeCell ref="E274:I274"/>
    <mergeCell ref="J274:O274"/>
    <mergeCell ref="E271:I271"/>
    <mergeCell ref="J271:O271"/>
    <mergeCell ref="E272:I272"/>
    <mergeCell ref="J272:O272"/>
    <mergeCell ref="E279:I279"/>
    <mergeCell ref="J279:O279"/>
    <mergeCell ref="E280:I280"/>
    <mergeCell ref="J280:O280"/>
    <mergeCell ref="E275:I275"/>
    <mergeCell ref="J275:O275"/>
    <mergeCell ref="A277:Q277"/>
    <mergeCell ref="E278:I278"/>
    <mergeCell ref="J278:O278"/>
    <mergeCell ref="A284:Q284"/>
    <mergeCell ref="E285:I285"/>
    <mergeCell ref="J285:O285"/>
    <mergeCell ref="E286:I286"/>
    <mergeCell ref="J286:O286"/>
    <mergeCell ref="E281:I281"/>
    <mergeCell ref="J281:O281"/>
    <mergeCell ref="E282:I282"/>
    <mergeCell ref="J282:O282"/>
    <mergeCell ref="E289:I289"/>
    <mergeCell ref="J289:O289"/>
    <mergeCell ref="A291:Q291"/>
    <mergeCell ref="E292:I292"/>
    <mergeCell ref="J292:O292"/>
    <mergeCell ref="E287:I287"/>
    <mergeCell ref="J287:O287"/>
    <mergeCell ref="E288:I288"/>
    <mergeCell ref="J288:O288"/>
    <mergeCell ref="E295:I295"/>
    <mergeCell ref="J295:O295"/>
    <mergeCell ref="E296:I296"/>
    <mergeCell ref="J296:O296"/>
    <mergeCell ref="E293:I293"/>
    <mergeCell ref="J293:O293"/>
    <mergeCell ref="E294:I294"/>
    <mergeCell ref="J294:O294"/>
    <mergeCell ref="E299:I299"/>
    <mergeCell ref="J299:O299"/>
    <mergeCell ref="E301:I301"/>
    <mergeCell ref="J301:O301"/>
    <mergeCell ref="E297:I297"/>
    <mergeCell ref="J297:O297"/>
    <mergeCell ref="E298:I298"/>
    <mergeCell ref="J298:O298"/>
    <mergeCell ref="E305:I305"/>
    <mergeCell ref="J305:O305"/>
    <mergeCell ref="E307:I307"/>
    <mergeCell ref="J307:O307"/>
    <mergeCell ref="E302:I302"/>
    <mergeCell ref="J302:O302"/>
    <mergeCell ref="E304:I304"/>
    <mergeCell ref="J304:O304"/>
    <mergeCell ref="E311:I311"/>
    <mergeCell ref="J311:O311"/>
    <mergeCell ref="E312:I312"/>
    <mergeCell ref="J312:O312"/>
    <mergeCell ref="E308:I308"/>
    <mergeCell ref="J308:O308"/>
    <mergeCell ref="E310:I310"/>
    <mergeCell ref="J310:O310"/>
    <mergeCell ref="E315:I315"/>
    <mergeCell ref="J315:O315"/>
    <mergeCell ref="E316:I316"/>
    <mergeCell ref="J316:O316"/>
    <mergeCell ref="E313:I313"/>
    <mergeCell ref="J313:O313"/>
    <mergeCell ref="E314:I314"/>
    <mergeCell ref="J314:O314"/>
    <mergeCell ref="E321:I321"/>
    <mergeCell ref="J321:O321"/>
    <mergeCell ref="E322:I322"/>
    <mergeCell ref="J322:O322"/>
    <mergeCell ref="A318:Q318"/>
    <mergeCell ref="E319:I319"/>
    <mergeCell ref="J319:O319"/>
    <mergeCell ref="E320:I320"/>
    <mergeCell ref="J320:O320"/>
    <mergeCell ref="E327:I327"/>
    <mergeCell ref="J327:O327"/>
    <mergeCell ref="E328:I328"/>
    <mergeCell ref="J328:O328"/>
    <mergeCell ref="E323:I323"/>
    <mergeCell ref="J323:O323"/>
    <mergeCell ref="A325:Q325"/>
    <mergeCell ref="E326:I326"/>
    <mergeCell ref="J326:O326"/>
    <mergeCell ref="A332:Q332"/>
    <mergeCell ref="E333:I333"/>
    <mergeCell ref="J333:O333"/>
    <mergeCell ref="E334:I334"/>
    <mergeCell ref="J334:O334"/>
    <mergeCell ref="E329:I329"/>
    <mergeCell ref="J329:O329"/>
    <mergeCell ref="E330:I330"/>
    <mergeCell ref="J330:O330"/>
    <mergeCell ref="E337:I337"/>
    <mergeCell ref="J337:O337"/>
    <mergeCell ref="A339:Q339"/>
    <mergeCell ref="E340:I340"/>
    <mergeCell ref="J340:O340"/>
    <mergeCell ref="E335:I335"/>
    <mergeCell ref="J335:O335"/>
    <mergeCell ref="E336:I336"/>
    <mergeCell ref="J336:O336"/>
    <mergeCell ref="E343:I343"/>
    <mergeCell ref="J343:O343"/>
    <mergeCell ref="E344:I344"/>
    <mergeCell ref="J344:O344"/>
    <mergeCell ref="E341:I341"/>
    <mergeCell ref="J341:O341"/>
    <mergeCell ref="E342:I342"/>
    <mergeCell ref="J342:O342"/>
    <mergeCell ref="E349:I349"/>
    <mergeCell ref="J349:O349"/>
    <mergeCell ref="E350:I350"/>
    <mergeCell ref="J350:O350"/>
    <mergeCell ref="A346:Q346"/>
    <mergeCell ref="E347:I347"/>
    <mergeCell ref="J347:O347"/>
    <mergeCell ref="E348:I348"/>
    <mergeCell ref="J348:O348"/>
    <mergeCell ref="E353:I353"/>
    <mergeCell ref="J353:O353"/>
    <mergeCell ref="E354:I354"/>
    <mergeCell ref="J354:O354"/>
    <mergeCell ref="E351:I351"/>
    <mergeCell ref="J351:O351"/>
    <mergeCell ref="E352:I352"/>
    <mergeCell ref="J352:O352"/>
    <mergeCell ref="E359:I359"/>
    <mergeCell ref="J359:O359"/>
    <mergeCell ref="E360:I360"/>
    <mergeCell ref="J360:O360"/>
    <mergeCell ref="A356:Q356"/>
    <mergeCell ref="E357:I357"/>
    <mergeCell ref="J357:O357"/>
    <mergeCell ref="E358:I358"/>
    <mergeCell ref="J358:O358"/>
    <mergeCell ref="E363:I363"/>
    <mergeCell ref="J363:O363"/>
    <mergeCell ref="E364:I364"/>
    <mergeCell ref="J364:O364"/>
    <mergeCell ref="E361:I361"/>
    <mergeCell ref="J361:O361"/>
    <mergeCell ref="E362:I362"/>
    <mergeCell ref="J362:O362"/>
    <mergeCell ref="E367:I367"/>
    <mergeCell ref="J367:O367"/>
    <mergeCell ref="A369:Q369"/>
    <mergeCell ref="E370:I370"/>
    <mergeCell ref="J370:O370"/>
    <mergeCell ref="E365:I365"/>
    <mergeCell ref="J365:O365"/>
    <mergeCell ref="E366:I366"/>
    <mergeCell ref="J366:O366"/>
    <mergeCell ref="E373:I373"/>
    <mergeCell ref="J373:O373"/>
    <mergeCell ref="E374:I374"/>
    <mergeCell ref="J374:O374"/>
    <mergeCell ref="E371:I371"/>
    <mergeCell ref="J371:O371"/>
    <mergeCell ref="E372:I372"/>
    <mergeCell ref="J372:O372"/>
    <mergeCell ref="E377:I377"/>
    <mergeCell ref="J377:O377"/>
    <mergeCell ref="A379:Q379"/>
    <mergeCell ref="E380:I380"/>
    <mergeCell ref="J380:O380"/>
    <mergeCell ref="E375:I375"/>
    <mergeCell ref="J375:O375"/>
    <mergeCell ref="E376:I376"/>
    <mergeCell ref="J376:O376"/>
    <mergeCell ref="E383:I383"/>
    <mergeCell ref="J383:O383"/>
    <mergeCell ref="E384:I384"/>
    <mergeCell ref="J384:O384"/>
    <mergeCell ref="E381:I381"/>
    <mergeCell ref="J381:O381"/>
    <mergeCell ref="E382:I382"/>
    <mergeCell ref="J382:O382"/>
    <mergeCell ref="E387:I387"/>
    <mergeCell ref="J387:O387"/>
    <mergeCell ref="E388:I388"/>
    <mergeCell ref="J388:O388"/>
    <mergeCell ref="E385:I385"/>
    <mergeCell ref="J385:O385"/>
    <mergeCell ref="E386:I386"/>
    <mergeCell ref="J386:O386"/>
    <mergeCell ref="A392:Q392"/>
    <mergeCell ref="E393:I393"/>
    <mergeCell ref="J393:O393"/>
    <mergeCell ref="E394:I394"/>
    <mergeCell ref="J394:O394"/>
    <mergeCell ref="E389:I389"/>
    <mergeCell ref="J389:O389"/>
    <mergeCell ref="E390:I390"/>
    <mergeCell ref="J390:O390"/>
    <mergeCell ref="E397:I397"/>
    <mergeCell ref="J397:O397"/>
    <mergeCell ref="E398:I398"/>
    <mergeCell ref="J398:O398"/>
    <mergeCell ref="E395:I395"/>
    <mergeCell ref="J395:O395"/>
    <mergeCell ref="E396:I396"/>
    <mergeCell ref="J396:O396"/>
    <mergeCell ref="E401:I401"/>
    <mergeCell ref="J401:O401"/>
    <mergeCell ref="E402:I402"/>
    <mergeCell ref="J402:O402"/>
    <mergeCell ref="E399:I399"/>
    <mergeCell ref="J399:O399"/>
    <mergeCell ref="E400:I400"/>
    <mergeCell ref="J400:O400"/>
    <mergeCell ref="A406:Q406"/>
    <mergeCell ref="E407:I407"/>
    <mergeCell ref="J407:O407"/>
    <mergeCell ref="E408:I408"/>
    <mergeCell ref="J408:O408"/>
    <mergeCell ref="E403:I403"/>
    <mergeCell ref="J403:O403"/>
    <mergeCell ref="E404:I404"/>
    <mergeCell ref="J404:O404"/>
    <mergeCell ref="E411:I411"/>
    <mergeCell ref="J411:O411"/>
    <mergeCell ref="E412:I412"/>
    <mergeCell ref="J412:O412"/>
    <mergeCell ref="E409:I409"/>
    <mergeCell ref="J409:O409"/>
    <mergeCell ref="E410:I410"/>
    <mergeCell ref="J410:O410"/>
    <mergeCell ref="E415:I415"/>
    <mergeCell ref="J415:O415"/>
    <mergeCell ref="E416:I416"/>
    <mergeCell ref="J416:O416"/>
    <mergeCell ref="E413:I413"/>
    <mergeCell ref="J413:O413"/>
    <mergeCell ref="E414:I414"/>
    <mergeCell ref="J414:O414"/>
    <mergeCell ref="E421:I421"/>
    <mergeCell ref="J421:O421"/>
    <mergeCell ref="E422:I422"/>
    <mergeCell ref="J422:O422"/>
    <mergeCell ref="E417:I417"/>
    <mergeCell ref="J417:O417"/>
    <mergeCell ref="A419:Q419"/>
    <mergeCell ref="E420:I420"/>
    <mergeCell ref="J420:O420"/>
    <mergeCell ref="A426:Q426"/>
    <mergeCell ref="E427:I427"/>
    <mergeCell ref="J427:O427"/>
    <mergeCell ref="E428:I428"/>
    <mergeCell ref="J428:O428"/>
    <mergeCell ref="E423:I423"/>
    <mergeCell ref="J423:O423"/>
    <mergeCell ref="E424:I424"/>
    <mergeCell ref="J424:O424"/>
    <mergeCell ref="E431:I431"/>
    <mergeCell ref="J431:O431"/>
    <mergeCell ref="E432:I432"/>
    <mergeCell ref="J432:O432"/>
    <mergeCell ref="E429:I429"/>
    <mergeCell ref="J429:O429"/>
    <mergeCell ref="E430:I430"/>
    <mergeCell ref="J430:O430"/>
    <mergeCell ref="E435:I435"/>
    <mergeCell ref="J435:O435"/>
    <mergeCell ref="E436:I436"/>
    <mergeCell ref="J436:O436"/>
    <mergeCell ref="E433:I433"/>
    <mergeCell ref="J433:O433"/>
    <mergeCell ref="E434:I434"/>
    <mergeCell ref="J434:O434"/>
    <mergeCell ref="E437:I437"/>
    <mergeCell ref="J437:O437"/>
    <mergeCell ref="E300:I300"/>
    <mergeCell ref="J300:O300"/>
    <mergeCell ref="E303:I303"/>
    <mergeCell ref="J303:O303"/>
    <mergeCell ref="E306:I306"/>
    <mergeCell ref="J306:O306"/>
    <mergeCell ref="E309:I309"/>
    <mergeCell ref="J309:O309"/>
  </mergeCells>
  <printOptions/>
  <pageMargins left="0.7480314960629921" right="0.35433070866141736" top="0.5905511811023623" bottom="0.5905511811023623" header="0.31496062992125984" footer="0.31496062992125984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Kusta Kaska</cp:lastModifiedBy>
  <cp:lastPrinted>2010-10-16T07:56:45Z</cp:lastPrinted>
  <dcterms:created xsi:type="dcterms:W3CDTF">1998-09-21T07:16:11Z</dcterms:created>
  <dcterms:modified xsi:type="dcterms:W3CDTF">2014-07-17T06:27:16Z</dcterms:modified>
  <cp:category/>
  <cp:version/>
  <cp:contentType/>
  <cp:contentStatus/>
</cp:coreProperties>
</file>