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5" yWindow="0" windowWidth="14505" windowHeight="12465"/>
  </bookViews>
  <sheets>
    <sheet name="Viega sifoonid ja äravoolud" sheetId="4" r:id="rId1"/>
  </sheets>
  <calcPr calcId="145621"/>
</workbook>
</file>

<file path=xl/calcChain.xml><?xml version="1.0" encoding="utf-8"?>
<calcChain xmlns="http://schemas.openxmlformats.org/spreadsheetml/2006/main">
  <c r="Q298" i="4" l="1"/>
  <c r="Q295" i="4"/>
  <c r="Q292" i="4"/>
  <c r="Q289" i="4"/>
  <c r="Q282" i="4"/>
  <c r="Q277" i="4"/>
  <c r="Q144" i="4" l="1"/>
  <c r="Q266" i="4"/>
  <c r="Q254" i="4"/>
  <c r="Q248" i="4"/>
  <c r="Q240" i="4"/>
  <c r="Q230" i="4"/>
  <c r="Q222" i="4"/>
  <c r="Q216" i="4"/>
  <c r="Q214" i="4"/>
  <c r="Q210" i="4"/>
  <c r="Q208" i="4"/>
  <c r="Q206" i="4"/>
  <c r="Q201" i="4"/>
  <c r="Q199" i="4"/>
  <c r="Q192" i="4"/>
  <c r="Q183" i="4"/>
  <c r="Q174" i="4"/>
  <c r="Q166" i="4"/>
  <c r="Q161" i="4"/>
  <c r="Q158" i="4"/>
  <c r="Q155" i="4"/>
  <c r="Q120" i="4"/>
  <c r="Q152" i="4"/>
  <c r="Q147" i="4"/>
  <c r="Q139" i="4"/>
  <c r="Q134" i="4"/>
  <c r="Q126" i="4"/>
  <c r="Q114" i="4" l="1"/>
  <c r="Q106" i="4"/>
  <c r="Q98" i="4"/>
  <c r="Q90" i="4"/>
  <c r="Q82" i="4"/>
  <c r="Q74" i="4"/>
  <c r="Q66" i="4"/>
  <c r="Q54" i="4"/>
  <c r="Q51" i="4"/>
  <c r="Q47" i="4"/>
  <c r="Q46" i="4"/>
  <c r="Q45" i="4"/>
  <c r="Q44" i="4"/>
  <c r="Q37" i="4"/>
  <c r="Q33" i="4"/>
  <c r="Q24" i="4"/>
  <c r="Q18" i="4"/>
  <c r="Q15" i="4" l="1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<sst xmlns="http://schemas.openxmlformats.org/spreadsheetml/2006/main" count="293" uniqueCount="164">
  <si>
    <t>AS HALS TRADING</t>
  </si>
  <si>
    <t>AS HALS TRADING - T</t>
  </si>
  <si>
    <t>PÕHIHINNAD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</si>
  <si>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</si>
  <si>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</si>
  <si>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</si>
  <si>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</si>
  <si>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</si>
  <si>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</si>
  <si>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</si>
  <si>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</si>
  <si>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</si>
  <si>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</si>
  <si>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100 / 180 mm</t>
  </si>
  <si>
    <t>V4-294855</t>
  </si>
  <si>
    <t>100 / 120 mm</t>
  </si>
  <si>
    <t>V4-340780</t>
  </si>
  <si>
    <t>100 / 90 mm</t>
  </si>
  <si>
    <t>V4-484354</t>
  </si>
  <si>
    <t>100 / 60 mm</t>
  </si>
  <si>
    <t>V4-484361</t>
  </si>
  <si>
    <t>Mõõt</t>
  </si>
  <si>
    <t>WC ektsentrik äravoolud / plastik, valge</t>
  </si>
  <si>
    <t>110 valge / avatav</t>
  </si>
  <si>
    <t>V4 - 101343</t>
  </si>
  <si>
    <t>110 valge / mitteavatav</t>
  </si>
  <si>
    <t>V4 - 101671</t>
  </si>
  <si>
    <t>WC rosett / plastik, valge</t>
  </si>
  <si>
    <t>110 x 210 + 50 mm</t>
  </si>
  <si>
    <t>V4 - 119645</t>
  </si>
  <si>
    <t>110 x 90° + 2 x 50 mm</t>
  </si>
  <si>
    <t>V4 - 191801</t>
  </si>
  <si>
    <t>110 x 90° + 50 mm</t>
  </si>
  <si>
    <t>V4 - 109462</t>
  </si>
  <si>
    <t>110 x 90°</t>
  </si>
  <si>
    <t>V4 - 100551</t>
  </si>
  <si>
    <t>110 x 45°</t>
  </si>
  <si>
    <t>V4 - 101718</t>
  </si>
  <si>
    <t>110 x 22,5 °</t>
  </si>
  <si>
    <t>V4 - 101855</t>
  </si>
  <si>
    <t>110 x 115 mm</t>
  </si>
  <si>
    <t>V4 - 103231</t>
  </si>
  <si>
    <t>110 x 400 mm</t>
  </si>
  <si>
    <t>V4 - 101831</t>
  </si>
  <si>
    <t>110 x 250 mm</t>
  </si>
  <si>
    <t>V4 - 101312</t>
  </si>
  <si>
    <t>110 x 150 mm</t>
  </si>
  <si>
    <t>V4 - 103668</t>
  </si>
  <si>
    <t>WC äravoolud / plastik, valge</t>
  </si>
  <si>
    <t>50,5 mm</t>
  </si>
  <si>
    <t>V3 - 111939</t>
  </si>
  <si>
    <t>40,5 mm</t>
  </si>
  <si>
    <t>V2 - 108038</t>
  </si>
  <si>
    <t>Äravoolu kork</t>
  </si>
  <si>
    <t>1 1/2" x 70</t>
  </si>
  <si>
    <t>V3 - 102678</t>
  </si>
  <si>
    <t>Valamu äravoolupesa</t>
  </si>
  <si>
    <t>V3 - 100834</t>
  </si>
  <si>
    <t>Äravoolu kopmplekt ülevooluga</t>
  </si>
  <si>
    <t>1 1/2" x 1 1/2" x 80-310</t>
  </si>
  <si>
    <t>V3 - 104917</t>
  </si>
  <si>
    <t>Äravoolu kopmplekt 2-avaga valamule / plastik</t>
  </si>
  <si>
    <t>1 1/2" x 50 / 90 -310</t>
  </si>
  <si>
    <t>V3 - 107147</t>
  </si>
  <si>
    <t>R/v valamu sifoon 2-avaga valamule / plastik</t>
  </si>
  <si>
    <t>1 1/2" x 50 + lisa liides</t>
  </si>
  <si>
    <t>V3 - 101206</t>
  </si>
  <si>
    <t>1 1/2" x 40 + lisa liides</t>
  </si>
  <si>
    <t>V3 - 101800</t>
  </si>
  <si>
    <t>1 1/2" x 50</t>
  </si>
  <si>
    <t>V3 - 102821</t>
  </si>
  <si>
    <t>1 1/2" x 40</t>
  </si>
  <si>
    <t>V3 - 104634</t>
  </si>
  <si>
    <t>R/v valamu sifoon / plastik</t>
  </si>
  <si>
    <t>32 x 80 x 24</t>
  </si>
  <si>
    <t>V2 - 110628</t>
  </si>
  <si>
    <t>32 x 66 x 15</t>
  </si>
  <si>
    <t>V2 - 104245</t>
  </si>
  <si>
    <t>Rosett - kroomitud / metall</t>
  </si>
  <si>
    <t>32 mm</t>
  </si>
  <si>
    <t>V2 - 102371</t>
  </si>
  <si>
    <t>Kroomitud kaksikmuhv / messing</t>
  </si>
  <si>
    <t>1 1/4" x 60</t>
  </si>
  <si>
    <t>V2 - 101299</t>
  </si>
  <si>
    <t>Universaalne valamu äravool korgiga / metall</t>
  </si>
  <si>
    <t>32 x 220 x 680</t>
  </si>
  <si>
    <t>V2 - 102579</t>
  </si>
  <si>
    <t>Sifoonide äravool - valge / plastik</t>
  </si>
  <si>
    <t>32 x 300</t>
  </si>
  <si>
    <t>V2 - 111113</t>
  </si>
  <si>
    <t>Sifoonide äravool - kroomitud / metall</t>
  </si>
  <si>
    <t>V2 - 102654</t>
  </si>
  <si>
    <t>1 1/4" x 32</t>
  </si>
  <si>
    <t>V2 - 102531</t>
  </si>
  <si>
    <t>Fajanss valamu äravoolu sifoon ilma põhjaklapita segistile - valge plastik</t>
  </si>
  <si>
    <t>V2 - 102555</t>
  </si>
  <si>
    <t>Fajanss valamu äravoolu sifoon ilma põhjaklapita segistile - kroomitud metall</t>
  </si>
  <si>
    <t>V2 - 102845</t>
  </si>
  <si>
    <t>V2 - 326319</t>
  </si>
  <si>
    <t>V2 - 120764</t>
  </si>
  <si>
    <t>V2 - 106164</t>
  </si>
  <si>
    <t>V2-100674</t>
  </si>
  <si>
    <t>50 x 50/40 x 1000</t>
  </si>
  <si>
    <t>V1-674465</t>
  </si>
  <si>
    <t>50 x 50/40 x 750</t>
  </si>
  <si>
    <t>50 x 50/40 x 500</t>
  </si>
  <si>
    <t>50 x 50/40 x 250</t>
  </si>
  <si>
    <t>1 1/2" x 40 / 50</t>
  </si>
  <si>
    <t>V1-312138</t>
  </si>
  <si>
    <t>V1-312121</t>
  </si>
  <si>
    <t>V1-311537</t>
  </si>
  <si>
    <t>Vannisifoon korgiga</t>
  </si>
  <si>
    <t>725 mm trossiga</t>
  </si>
  <si>
    <t>V1-595678</t>
  </si>
  <si>
    <t>540 mm trossiga</t>
  </si>
  <si>
    <t>V1-285357</t>
  </si>
  <si>
    <t>Vannisifoon trossiga " Simplex"</t>
  </si>
  <si>
    <t>VIEGA sifoonid ja kanalisatsiooni äravoolud</t>
  </si>
  <si>
    <t>6168.45</t>
  </si>
  <si>
    <t>6168.46</t>
  </si>
  <si>
    <t>6387.35</t>
  </si>
  <si>
    <t>Dussialuse sifoon</t>
  </si>
  <si>
    <t>6821.45</t>
  </si>
  <si>
    <t>Vannisifoon sõelaga</t>
  </si>
  <si>
    <t>6822.45</t>
  </si>
  <si>
    <t>Painduvad äravoolutorud / Model 3892</t>
  </si>
  <si>
    <t>5754.0</t>
  </si>
  <si>
    <t>5753.0</t>
  </si>
  <si>
    <t>kroomitud</t>
  </si>
  <si>
    <t>Fajanss valamu äravoolu sifoon põhjaklapiga segistile - metall</t>
  </si>
  <si>
    <t>V2-134990</t>
  </si>
  <si>
    <t>5725.0</t>
  </si>
  <si>
    <t>Fajanss valamu äravoolu sifoon põhjaklapiga segistile - plastik</t>
  </si>
  <si>
    <t>Fajanss valamu äravoolu sifoon põhjaklapiga segistile pesumasina otsaga - plastik</t>
  </si>
  <si>
    <t>5726.0</t>
  </si>
  <si>
    <t>valge plast</t>
  </si>
  <si>
    <t>5792-111</t>
  </si>
  <si>
    <t>5753-542</t>
  </si>
  <si>
    <t>5791-111</t>
  </si>
  <si>
    <t>5121.3</t>
  </si>
  <si>
    <t>5753-545</t>
  </si>
  <si>
    <t>7985.20</t>
  </si>
  <si>
    <t>7985.30</t>
  </si>
  <si>
    <t>79485.20</t>
  </si>
  <si>
    <t>5787-545</t>
  </si>
  <si>
    <t>7462.71</t>
  </si>
  <si>
    <t>V4 - 614775</t>
  </si>
  <si>
    <t>110 x 215 mm</t>
  </si>
  <si>
    <t>3815.1</t>
  </si>
  <si>
    <t>3811.1</t>
  </si>
  <si>
    <t>3811.3</t>
  </si>
  <si>
    <t>3815.2</t>
  </si>
  <si>
    <t>8090.2</t>
  </si>
  <si>
    <t>8090.3</t>
  </si>
  <si>
    <t>8090.1</t>
  </si>
  <si>
    <t>poleeritud messing</t>
  </si>
  <si>
    <t>V3-460761</t>
  </si>
  <si>
    <t>V3-460778</t>
  </si>
  <si>
    <t>V3-460785</t>
  </si>
  <si>
    <t>2019</t>
  </si>
  <si>
    <t>Sepa 19</t>
  </si>
  <si>
    <t>51013 Tartu</t>
  </si>
  <si>
    <t>Kivikülvi tn 8 / Tuuliku tee 7</t>
  </si>
  <si>
    <t>12919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</si>
</sst>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8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49" fontId="6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2" fontId="6" fillId="3" borderId="0" xfId="0" applyNumberFormat="1" applyFont="1" applyFill="1" applyBorder="1" applyAlignment="1">
      <alignment horizontal="center"/>
    </xf>
    <xf numFmtId="0" fontId="5" fillId="0" borderId="0" xfId="0" applyNumberFormat="1" applyFont="1" applyAlignment="1"/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5" fillId="4" borderId="1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0" xfId="0" applyFont="1" applyFill="1" applyBorder="1"/>
    <xf numFmtId="0" fontId="5" fillId="4" borderId="3" xfId="0" applyFont="1" applyFill="1" applyBorder="1"/>
    <xf numFmtId="2" fontId="9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0" fontId="5" fillId="4" borderId="6" xfId="0" applyFont="1" applyFill="1" applyBorder="1" applyAlignment="1">
      <alignment wrapText="1"/>
    </xf>
    <xf numFmtId="0" fontId="10" fillId="4" borderId="11" xfId="0" applyFont="1" applyFill="1" applyBorder="1" applyAlignment="1"/>
    <xf numFmtId="0" fontId="6" fillId="4" borderId="1" xfId="0" applyFont="1" applyFill="1" applyBorder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9" xfId="0" applyFont="1" applyFill="1" applyBorder="1"/>
    <xf numFmtId="2" fontId="9" fillId="4" borderId="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2" fontId="9" fillId="0" borderId="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9" fillId="4" borderId="11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5" fillId="4" borderId="11" xfId="0" applyFont="1" applyFill="1" applyBorder="1"/>
    <xf numFmtId="0" fontId="5" fillId="4" borderId="7" xfId="0" applyFont="1" applyFill="1" applyBorder="1"/>
    <xf numFmtId="0" fontId="5" fillId="4" borderId="11" xfId="0" applyFont="1" applyFill="1" applyBorder="1" applyAlignment="1">
      <alignment horizontal="left"/>
    </xf>
    <xf numFmtId="2" fontId="6" fillId="4" borderId="13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8" fillId="4" borderId="12" xfId="0" applyFont="1" applyFill="1" applyBorder="1" applyAlignment="1"/>
    <xf numFmtId="0" fontId="0" fillId="4" borderId="13" xfId="0" applyFill="1" applyBorder="1" applyAlignment="1"/>
    <xf numFmtId="0" fontId="6" fillId="4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 wrapText="1"/>
    </xf>
    <xf numFmtId="0" fontId="8" fillId="4" borderId="13" xfId="0" applyFont="1" applyFill="1" applyBorder="1" applyAlignment="1"/>
    <xf numFmtId="0" fontId="5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13</xdr:row>
      <xdr:rowOff>47625</xdr:rowOff>
    </xdr:from>
    <xdr:to>
      <xdr:col>4</xdr:col>
      <xdr:colOff>9525</xdr:colOff>
      <xdr:row>19</xdr:row>
      <xdr:rowOff>161925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" y="2600325"/>
          <a:ext cx="68580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22</xdr:row>
      <xdr:rowOff>28575</xdr:rowOff>
    </xdr:from>
    <xdr:to>
      <xdr:col>4</xdr:col>
      <xdr:colOff>106680</xdr:colOff>
      <xdr:row>28</xdr:row>
      <xdr:rowOff>133350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300" y="4324350"/>
          <a:ext cx="86868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31</xdr:row>
      <xdr:rowOff>76200</xdr:rowOff>
    </xdr:from>
    <xdr:to>
      <xdr:col>4</xdr:col>
      <xdr:colOff>112395</xdr:colOff>
      <xdr:row>34</xdr:row>
      <xdr:rowOff>188595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" y="6124575"/>
          <a:ext cx="998220" cy="69342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35</xdr:row>
      <xdr:rowOff>171450</xdr:rowOff>
    </xdr:from>
    <xdr:to>
      <xdr:col>4</xdr:col>
      <xdr:colOff>91440</xdr:colOff>
      <xdr:row>39</xdr:row>
      <xdr:rowOff>140970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1000" y="6991350"/>
          <a:ext cx="96774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42</xdr:row>
      <xdr:rowOff>133350</xdr:rowOff>
    </xdr:from>
    <xdr:to>
      <xdr:col>5</xdr:col>
      <xdr:colOff>34290</xdr:colOff>
      <xdr:row>46</xdr:row>
      <xdr:rowOff>55245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975" y="8315325"/>
          <a:ext cx="1424940" cy="6934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57149</xdr:rowOff>
    </xdr:from>
    <xdr:to>
      <xdr:col>4</xdr:col>
      <xdr:colOff>228600</xdr:colOff>
      <xdr:row>54</xdr:row>
      <xdr:rowOff>183609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4325" y="9610724"/>
          <a:ext cx="1171575" cy="108848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55</xdr:row>
      <xdr:rowOff>85725</xdr:rowOff>
    </xdr:from>
    <xdr:to>
      <xdr:col>5</xdr:col>
      <xdr:colOff>231175</xdr:colOff>
      <xdr:row>61</xdr:row>
      <xdr:rowOff>85725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675" y="10791825"/>
          <a:ext cx="1736125" cy="114300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65</xdr:row>
      <xdr:rowOff>0</xdr:rowOff>
    </xdr:from>
    <xdr:ext cx="9525" cy="123825"/>
    <xdr:pic>
      <xdr:nvPicPr>
        <xdr:cNvPr id="14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90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209550</xdr:colOff>
      <xdr:row>64</xdr:row>
      <xdr:rowOff>57150</xdr:rowOff>
    </xdr:from>
    <xdr:to>
      <xdr:col>3</xdr:col>
      <xdr:colOff>297180</xdr:colOff>
      <xdr:row>69</xdr:row>
      <xdr:rowOff>139065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23875" y="12506325"/>
          <a:ext cx="716280" cy="104394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71</xdr:row>
      <xdr:rowOff>0</xdr:rowOff>
    </xdr:from>
    <xdr:ext cx="123825" cy="9525"/>
    <xdr:pic>
      <xdr:nvPicPr>
        <xdr:cNvPr id="17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0525"/>
          <a:ext cx="123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71</xdr:row>
      <xdr:rowOff>0</xdr:rowOff>
    </xdr:from>
    <xdr:ext cx="9525" cy="123825"/>
    <xdr:pic>
      <xdr:nvPicPr>
        <xdr:cNvPr id="18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905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73</xdr:row>
      <xdr:rowOff>0</xdr:rowOff>
    </xdr:from>
    <xdr:ext cx="9525" cy="123825"/>
    <xdr:pic>
      <xdr:nvPicPr>
        <xdr:cNvPr id="19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26492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228600</xdr:colOff>
      <xdr:row>72</xdr:row>
      <xdr:rowOff>47625</xdr:rowOff>
    </xdr:from>
    <xdr:to>
      <xdr:col>4</xdr:col>
      <xdr:colOff>70485</xdr:colOff>
      <xdr:row>77</xdr:row>
      <xdr:rowOff>152400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42925" y="14058900"/>
          <a:ext cx="784860" cy="106680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79</xdr:row>
      <xdr:rowOff>0</xdr:rowOff>
    </xdr:from>
    <xdr:ext cx="123825" cy="9525"/>
    <xdr:pic>
      <xdr:nvPicPr>
        <xdr:cNvPr id="22" name="Picture 14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0525"/>
          <a:ext cx="123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79</xdr:row>
      <xdr:rowOff>0</xdr:rowOff>
    </xdr:from>
    <xdr:ext cx="9525" cy="123825"/>
    <xdr:pic>
      <xdr:nvPicPr>
        <xdr:cNvPr id="23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905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79</xdr:row>
      <xdr:rowOff>0</xdr:rowOff>
    </xdr:from>
    <xdr:ext cx="123825" cy="9525"/>
    <xdr:pic>
      <xdr:nvPicPr>
        <xdr:cNvPr id="24" name="Picture 1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90525"/>
          <a:ext cx="1238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79</xdr:row>
      <xdr:rowOff>0</xdr:rowOff>
    </xdr:from>
    <xdr:ext cx="9525" cy="123825"/>
    <xdr:pic>
      <xdr:nvPicPr>
        <xdr:cNvPr id="25" name="Picture 1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905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79</xdr:row>
      <xdr:rowOff>0</xdr:rowOff>
    </xdr:from>
    <xdr:ext cx="9525" cy="123825"/>
    <xdr:pic>
      <xdr:nvPicPr>
        <xdr:cNvPr id="26" name="Picture 20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905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81</xdr:row>
      <xdr:rowOff>0</xdr:rowOff>
    </xdr:from>
    <xdr:ext cx="9525" cy="123825"/>
    <xdr:pic>
      <xdr:nvPicPr>
        <xdr:cNvPr id="27" name="Picture 3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90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81</xdr:row>
      <xdr:rowOff>0</xdr:rowOff>
    </xdr:from>
    <xdr:ext cx="9525" cy="123825"/>
    <xdr:pic>
      <xdr:nvPicPr>
        <xdr:cNvPr id="28" name="Picture 3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790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304800</xdr:colOff>
      <xdr:row>80</xdr:row>
      <xdr:rowOff>38100</xdr:rowOff>
    </xdr:from>
    <xdr:to>
      <xdr:col>5</xdr:col>
      <xdr:colOff>28575</xdr:colOff>
      <xdr:row>85</xdr:row>
      <xdr:rowOff>173355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04800" y="15611475"/>
          <a:ext cx="1295400" cy="109728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89</xdr:row>
      <xdr:rowOff>0</xdr:rowOff>
    </xdr:from>
    <xdr:ext cx="9525" cy="123825"/>
    <xdr:pic>
      <xdr:nvPicPr>
        <xdr:cNvPr id="30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26492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161925</xdr:colOff>
      <xdr:row>88</xdr:row>
      <xdr:rowOff>28575</xdr:rowOff>
    </xdr:from>
    <xdr:to>
      <xdr:col>4</xdr:col>
      <xdr:colOff>179070</xdr:colOff>
      <xdr:row>93</xdr:row>
      <xdr:rowOff>171450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6250" y="17164050"/>
          <a:ext cx="960120" cy="110490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95</xdr:row>
      <xdr:rowOff>0</xdr:rowOff>
    </xdr:from>
    <xdr:ext cx="9525" cy="123825"/>
    <xdr:pic>
      <xdr:nvPicPr>
        <xdr:cNvPr id="31" name="Picture 2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97</xdr:row>
      <xdr:rowOff>0</xdr:rowOff>
    </xdr:from>
    <xdr:ext cx="9525" cy="123825"/>
    <xdr:pic>
      <xdr:nvPicPr>
        <xdr:cNvPr id="32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3355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285750</xdr:colOff>
      <xdr:row>96</xdr:row>
      <xdr:rowOff>28575</xdr:rowOff>
    </xdr:from>
    <xdr:to>
      <xdr:col>4</xdr:col>
      <xdr:colOff>13335</xdr:colOff>
      <xdr:row>101</xdr:row>
      <xdr:rowOff>179070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0075" y="18726150"/>
          <a:ext cx="670560" cy="111252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103</xdr:row>
      <xdr:rowOff>0</xdr:rowOff>
    </xdr:from>
    <xdr:ext cx="9525" cy="123825"/>
    <xdr:pic>
      <xdr:nvPicPr>
        <xdr:cNvPr id="34" name="Picture 2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123825"/>
    <xdr:pic>
      <xdr:nvPicPr>
        <xdr:cNvPr id="35" name="Picture 2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123825"/>
    <xdr:pic>
      <xdr:nvPicPr>
        <xdr:cNvPr id="36" name="Picture 2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103</xdr:row>
      <xdr:rowOff>0</xdr:rowOff>
    </xdr:from>
    <xdr:ext cx="9525" cy="123825"/>
    <xdr:pic>
      <xdr:nvPicPr>
        <xdr:cNvPr id="37" name="Picture 29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5810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105</xdr:row>
      <xdr:rowOff>0</xdr:rowOff>
    </xdr:from>
    <xdr:ext cx="9525" cy="123825"/>
    <xdr:pic>
      <xdr:nvPicPr>
        <xdr:cNvPr id="38" name="Picture 15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88976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276225</xdr:colOff>
      <xdr:row>104</xdr:row>
      <xdr:rowOff>38100</xdr:rowOff>
    </xdr:from>
    <xdr:to>
      <xdr:col>4</xdr:col>
      <xdr:colOff>57150</xdr:colOff>
      <xdr:row>109</xdr:row>
      <xdr:rowOff>158115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90550" y="20297775"/>
          <a:ext cx="723900" cy="108204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112</xdr:row>
      <xdr:rowOff>38100</xdr:rowOff>
    </xdr:from>
    <xdr:to>
      <xdr:col>3</xdr:col>
      <xdr:colOff>293370</xdr:colOff>
      <xdr:row>117</xdr:row>
      <xdr:rowOff>158115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57225" y="21859875"/>
          <a:ext cx="579120" cy="108204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113</xdr:row>
      <xdr:rowOff>0</xdr:rowOff>
    </xdr:from>
    <xdr:ext cx="9525" cy="123825"/>
    <xdr:pic>
      <xdr:nvPicPr>
        <xdr:cNvPr id="41" name="Picture 4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362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113</xdr:row>
      <xdr:rowOff>0</xdr:rowOff>
    </xdr:from>
    <xdr:ext cx="9525" cy="123825"/>
    <xdr:pic>
      <xdr:nvPicPr>
        <xdr:cNvPr id="42" name="Picture 4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362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113</xdr:row>
      <xdr:rowOff>0</xdr:rowOff>
    </xdr:from>
    <xdr:ext cx="9525" cy="123825"/>
    <xdr:pic>
      <xdr:nvPicPr>
        <xdr:cNvPr id="43" name="Picture 4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362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123825</xdr:colOff>
      <xdr:row>118</xdr:row>
      <xdr:rowOff>104775</xdr:rowOff>
    </xdr:from>
    <xdr:to>
      <xdr:col>4</xdr:col>
      <xdr:colOff>148590</xdr:colOff>
      <xdr:row>120</xdr:row>
      <xdr:rowOff>97155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38150" y="23079075"/>
          <a:ext cx="967740" cy="37338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125</xdr:row>
      <xdr:rowOff>0</xdr:rowOff>
    </xdr:from>
    <xdr:ext cx="9525" cy="123825"/>
    <xdr:pic>
      <xdr:nvPicPr>
        <xdr:cNvPr id="46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1337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125</xdr:row>
      <xdr:rowOff>0</xdr:rowOff>
    </xdr:from>
    <xdr:ext cx="9525" cy="123825"/>
    <xdr:pic>
      <xdr:nvPicPr>
        <xdr:cNvPr id="47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1337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125</xdr:row>
      <xdr:rowOff>0</xdr:rowOff>
    </xdr:from>
    <xdr:ext cx="9525" cy="123825"/>
    <xdr:pic>
      <xdr:nvPicPr>
        <xdr:cNvPr id="48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13372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247649</xdr:colOff>
      <xdr:row>124</xdr:row>
      <xdr:rowOff>47624</xdr:rowOff>
    </xdr:from>
    <xdr:to>
      <xdr:col>4</xdr:col>
      <xdr:colOff>66675</xdr:colOff>
      <xdr:row>129</xdr:row>
      <xdr:rowOff>123825</xdr:rowOff>
    </xdr:to>
    <xdr:pic>
      <xdr:nvPicPr>
        <xdr:cNvPr id="45" name="Pilt 4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61974" y="24193499"/>
          <a:ext cx="762001" cy="1038226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133</xdr:row>
      <xdr:rowOff>0</xdr:rowOff>
    </xdr:from>
    <xdr:ext cx="9525" cy="123825"/>
    <xdr:pic>
      <xdr:nvPicPr>
        <xdr:cNvPr id="53" name="Picture 5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552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133</xdr:row>
      <xdr:rowOff>0</xdr:rowOff>
    </xdr:from>
    <xdr:ext cx="9525" cy="123825"/>
    <xdr:pic>
      <xdr:nvPicPr>
        <xdr:cNvPr id="54" name="Picture 5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552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133</xdr:row>
      <xdr:rowOff>0</xdr:rowOff>
    </xdr:from>
    <xdr:ext cx="9525" cy="123825"/>
    <xdr:pic>
      <xdr:nvPicPr>
        <xdr:cNvPr id="55" name="Picture 5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552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57150</xdr:colOff>
      <xdr:row>132</xdr:row>
      <xdr:rowOff>28574</xdr:rowOff>
    </xdr:from>
    <xdr:to>
      <xdr:col>3</xdr:col>
      <xdr:colOff>219075</xdr:colOff>
      <xdr:row>134</xdr:row>
      <xdr:rowOff>177200</xdr:rowOff>
    </xdr:to>
    <xdr:pic>
      <xdr:nvPicPr>
        <xdr:cNvPr id="52" name="Pilt 5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85800" y="25736549"/>
          <a:ext cx="476250" cy="539151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138</xdr:row>
      <xdr:rowOff>0</xdr:rowOff>
    </xdr:from>
    <xdr:ext cx="9525" cy="123825"/>
    <xdr:pic>
      <xdr:nvPicPr>
        <xdr:cNvPr id="57" name="Picture 6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138</xdr:row>
      <xdr:rowOff>0</xdr:rowOff>
    </xdr:from>
    <xdr:ext cx="9525" cy="123825"/>
    <xdr:pic>
      <xdr:nvPicPr>
        <xdr:cNvPr id="58" name="Picture 6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138</xdr:row>
      <xdr:rowOff>0</xdr:rowOff>
    </xdr:from>
    <xdr:ext cx="9525" cy="123825"/>
    <xdr:pic>
      <xdr:nvPicPr>
        <xdr:cNvPr id="59" name="Picture 6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76200</xdr:colOff>
      <xdr:row>137</xdr:row>
      <xdr:rowOff>85725</xdr:rowOff>
    </xdr:from>
    <xdr:to>
      <xdr:col>3</xdr:col>
      <xdr:colOff>241935</xdr:colOff>
      <xdr:row>139</xdr:row>
      <xdr:rowOff>106680</xdr:rowOff>
    </xdr:to>
    <xdr:pic>
      <xdr:nvPicPr>
        <xdr:cNvPr id="56" name="Pilt 5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04850" y="26784300"/>
          <a:ext cx="480060" cy="41148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143</xdr:row>
      <xdr:rowOff>0</xdr:rowOff>
    </xdr:from>
    <xdr:ext cx="9525" cy="123825"/>
    <xdr:pic>
      <xdr:nvPicPr>
        <xdr:cNvPr id="62" name="Picture 5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143</xdr:row>
      <xdr:rowOff>0</xdr:rowOff>
    </xdr:from>
    <xdr:ext cx="9525" cy="123825"/>
    <xdr:pic>
      <xdr:nvPicPr>
        <xdr:cNvPr id="63" name="Picture 5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143</xdr:row>
      <xdr:rowOff>0</xdr:rowOff>
    </xdr:from>
    <xdr:ext cx="9525" cy="123825"/>
    <xdr:pic>
      <xdr:nvPicPr>
        <xdr:cNvPr id="64" name="Picture 5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146</xdr:row>
      <xdr:rowOff>0</xdr:rowOff>
    </xdr:from>
    <xdr:ext cx="9525" cy="123825"/>
    <xdr:pic>
      <xdr:nvPicPr>
        <xdr:cNvPr id="65" name="Picture 56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124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146</xdr:row>
      <xdr:rowOff>0</xdr:rowOff>
    </xdr:from>
    <xdr:ext cx="9525" cy="123825"/>
    <xdr:pic>
      <xdr:nvPicPr>
        <xdr:cNvPr id="66" name="Picture 57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124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146</xdr:row>
      <xdr:rowOff>0</xdr:rowOff>
    </xdr:from>
    <xdr:ext cx="9525" cy="123825"/>
    <xdr:pic>
      <xdr:nvPicPr>
        <xdr:cNvPr id="67" name="Picture 58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124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152400</xdr:colOff>
      <xdr:row>142</xdr:row>
      <xdr:rowOff>66675</xdr:rowOff>
    </xdr:from>
    <xdr:to>
      <xdr:col>3</xdr:col>
      <xdr:colOff>165735</xdr:colOff>
      <xdr:row>144</xdr:row>
      <xdr:rowOff>133350</xdr:rowOff>
    </xdr:to>
    <xdr:pic>
      <xdr:nvPicPr>
        <xdr:cNvPr id="60" name="Pilt 5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81050" y="27755850"/>
          <a:ext cx="327660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145</xdr:row>
      <xdr:rowOff>19050</xdr:rowOff>
    </xdr:from>
    <xdr:to>
      <xdr:col>3</xdr:col>
      <xdr:colOff>156210</xdr:colOff>
      <xdr:row>147</xdr:row>
      <xdr:rowOff>140970</xdr:rowOff>
    </xdr:to>
    <xdr:pic>
      <xdr:nvPicPr>
        <xdr:cNvPr id="69" name="Pilt 6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771525" y="28289250"/>
          <a:ext cx="327660" cy="50292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151</xdr:row>
      <xdr:rowOff>0</xdr:rowOff>
    </xdr:from>
    <xdr:ext cx="9525" cy="123825"/>
    <xdr:pic>
      <xdr:nvPicPr>
        <xdr:cNvPr id="61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151</xdr:row>
      <xdr:rowOff>0</xdr:rowOff>
    </xdr:from>
    <xdr:ext cx="9525" cy="123825"/>
    <xdr:pic>
      <xdr:nvPicPr>
        <xdr:cNvPr id="68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151</xdr:row>
      <xdr:rowOff>0</xdr:rowOff>
    </xdr:from>
    <xdr:ext cx="9525" cy="123825"/>
    <xdr:pic>
      <xdr:nvPicPr>
        <xdr:cNvPr id="70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933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153</xdr:row>
      <xdr:rowOff>0</xdr:rowOff>
    </xdr:from>
    <xdr:ext cx="9525" cy="123825"/>
    <xdr:pic>
      <xdr:nvPicPr>
        <xdr:cNvPr id="71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14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153</xdr:row>
      <xdr:rowOff>0</xdr:rowOff>
    </xdr:from>
    <xdr:ext cx="9525" cy="123825"/>
    <xdr:pic>
      <xdr:nvPicPr>
        <xdr:cNvPr id="72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14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153</xdr:row>
      <xdr:rowOff>0</xdr:rowOff>
    </xdr:from>
    <xdr:ext cx="9525" cy="123825"/>
    <xdr:pic>
      <xdr:nvPicPr>
        <xdr:cNvPr id="73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3145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155</xdr:row>
      <xdr:rowOff>0</xdr:rowOff>
    </xdr:from>
    <xdr:ext cx="9525" cy="123825"/>
    <xdr:pic>
      <xdr:nvPicPr>
        <xdr:cNvPr id="74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9832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155</xdr:row>
      <xdr:rowOff>0</xdr:rowOff>
    </xdr:from>
    <xdr:ext cx="9525" cy="123825"/>
    <xdr:pic>
      <xdr:nvPicPr>
        <xdr:cNvPr id="75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9832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155</xdr:row>
      <xdr:rowOff>0</xdr:rowOff>
    </xdr:from>
    <xdr:ext cx="9525" cy="123825"/>
    <xdr:pic>
      <xdr:nvPicPr>
        <xdr:cNvPr id="76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9832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157</xdr:row>
      <xdr:rowOff>0</xdr:rowOff>
    </xdr:from>
    <xdr:ext cx="9525" cy="123825"/>
    <xdr:pic>
      <xdr:nvPicPr>
        <xdr:cNvPr id="77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157</xdr:row>
      <xdr:rowOff>0</xdr:rowOff>
    </xdr:from>
    <xdr:ext cx="9525" cy="123825"/>
    <xdr:pic>
      <xdr:nvPicPr>
        <xdr:cNvPr id="78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157</xdr:row>
      <xdr:rowOff>0</xdr:rowOff>
    </xdr:from>
    <xdr:ext cx="9525" cy="123825"/>
    <xdr:pic>
      <xdr:nvPicPr>
        <xdr:cNvPr id="79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156</xdr:row>
      <xdr:rowOff>0</xdr:rowOff>
    </xdr:from>
    <xdr:ext cx="9525" cy="123825"/>
    <xdr:pic>
      <xdr:nvPicPr>
        <xdr:cNvPr id="80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156</xdr:row>
      <xdr:rowOff>0</xdr:rowOff>
    </xdr:from>
    <xdr:ext cx="9525" cy="123825"/>
    <xdr:pic>
      <xdr:nvPicPr>
        <xdr:cNvPr id="81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156</xdr:row>
      <xdr:rowOff>0</xdr:rowOff>
    </xdr:from>
    <xdr:ext cx="9525" cy="123825"/>
    <xdr:pic>
      <xdr:nvPicPr>
        <xdr:cNvPr id="82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152400</xdr:colOff>
      <xdr:row>150</xdr:row>
      <xdr:rowOff>104775</xdr:rowOff>
    </xdr:from>
    <xdr:to>
      <xdr:col>4</xdr:col>
      <xdr:colOff>200025</xdr:colOff>
      <xdr:row>156</xdr:row>
      <xdr:rowOff>19050</xdr:rowOff>
    </xdr:to>
    <xdr:pic>
      <xdr:nvPicPr>
        <xdr:cNvPr id="16" name="Pilt 15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66725" y="29356050"/>
          <a:ext cx="990600" cy="106680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158</xdr:row>
      <xdr:rowOff>0</xdr:rowOff>
    </xdr:from>
    <xdr:ext cx="9525" cy="123825"/>
    <xdr:pic>
      <xdr:nvPicPr>
        <xdr:cNvPr id="84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158</xdr:row>
      <xdr:rowOff>0</xdr:rowOff>
    </xdr:from>
    <xdr:ext cx="9525" cy="123825"/>
    <xdr:pic>
      <xdr:nvPicPr>
        <xdr:cNvPr id="85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158</xdr:row>
      <xdr:rowOff>0</xdr:rowOff>
    </xdr:from>
    <xdr:ext cx="9525" cy="123825"/>
    <xdr:pic>
      <xdr:nvPicPr>
        <xdr:cNvPr id="86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2133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161</xdr:row>
      <xdr:rowOff>0</xdr:rowOff>
    </xdr:from>
    <xdr:ext cx="9525" cy="123825"/>
    <xdr:pic>
      <xdr:nvPicPr>
        <xdr:cNvPr id="87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161</xdr:row>
      <xdr:rowOff>0</xdr:rowOff>
    </xdr:from>
    <xdr:ext cx="9525" cy="123825"/>
    <xdr:pic>
      <xdr:nvPicPr>
        <xdr:cNvPr id="88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161</xdr:row>
      <xdr:rowOff>0</xdr:rowOff>
    </xdr:from>
    <xdr:ext cx="9525" cy="123825"/>
    <xdr:pic>
      <xdr:nvPicPr>
        <xdr:cNvPr id="89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47625</xdr:colOff>
      <xdr:row>156</xdr:row>
      <xdr:rowOff>57150</xdr:rowOff>
    </xdr:from>
    <xdr:to>
      <xdr:col>4</xdr:col>
      <xdr:colOff>224790</xdr:colOff>
      <xdr:row>161</xdr:row>
      <xdr:rowOff>163830</xdr:rowOff>
    </xdr:to>
    <xdr:pic>
      <xdr:nvPicPr>
        <xdr:cNvPr id="39" name="Pilt 3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61950" y="30460950"/>
          <a:ext cx="1120140" cy="10591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164</xdr:row>
      <xdr:rowOff>85725</xdr:rowOff>
    </xdr:from>
    <xdr:to>
      <xdr:col>4</xdr:col>
      <xdr:colOff>257175</xdr:colOff>
      <xdr:row>169</xdr:row>
      <xdr:rowOff>99060</xdr:rowOff>
    </xdr:to>
    <xdr:pic>
      <xdr:nvPicPr>
        <xdr:cNvPr id="40" name="Pilt 39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71475" y="32042100"/>
          <a:ext cx="1143000" cy="97536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165</xdr:row>
      <xdr:rowOff>0</xdr:rowOff>
    </xdr:from>
    <xdr:ext cx="9525" cy="123825"/>
    <xdr:pic>
      <xdr:nvPicPr>
        <xdr:cNvPr id="90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165</xdr:row>
      <xdr:rowOff>0</xdr:rowOff>
    </xdr:from>
    <xdr:ext cx="9525" cy="123825"/>
    <xdr:pic>
      <xdr:nvPicPr>
        <xdr:cNvPr id="91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165</xdr:row>
      <xdr:rowOff>0</xdr:rowOff>
    </xdr:from>
    <xdr:ext cx="9525" cy="123825"/>
    <xdr:pic>
      <xdr:nvPicPr>
        <xdr:cNvPr id="92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743075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3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4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5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07848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57150</xdr:colOff>
      <xdr:row>172</xdr:row>
      <xdr:rowOff>66675</xdr:rowOff>
    </xdr:from>
    <xdr:to>
      <xdr:col>4</xdr:col>
      <xdr:colOff>257175</xdr:colOff>
      <xdr:row>174</xdr:row>
      <xdr:rowOff>87630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371475" y="33585150"/>
          <a:ext cx="1143000" cy="41148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174</xdr:row>
      <xdr:rowOff>152400</xdr:rowOff>
    </xdr:from>
    <xdr:to>
      <xdr:col>5</xdr:col>
      <xdr:colOff>131514</xdr:colOff>
      <xdr:row>178</xdr:row>
      <xdr:rowOff>114300</xdr:rowOff>
    </xdr:to>
    <xdr:pic>
      <xdr:nvPicPr>
        <xdr:cNvPr id="97" name="Pilt 96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00025" y="34061400"/>
          <a:ext cx="1503114" cy="723900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8" name="Picture 51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23469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99" name="Picture 52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23469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166</xdr:row>
      <xdr:rowOff>0</xdr:rowOff>
    </xdr:from>
    <xdr:ext cx="9525" cy="123825"/>
    <xdr:pic>
      <xdr:nvPicPr>
        <xdr:cNvPr id="100" name="Picture 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2346900"/>
          <a:ext cx="95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85725</xdr:colOff>
      <xdr:row>181</xdr:row>
      <xdr:rowOff>104775</xdr:rowOff>
    </xdr:from>
    <xdr:to>
      <xdr:col>2</xdr:col>
      <xdr:colOff>150495</xdr:colOff>
      <xdr:row>187</xdr:row>
      <xdr:rowOff>95250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5725" y="35375850"/>
          <a:ext cx="69342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181</xdr:row>
      <xdr:rowOff>190500</xdr:rowOff>
    </xdr:from>
    <xdr:to>
      <xdr:col>5</xdr:col>
      <xdr:colOff>236220</xdr:colOff>
      <xdr:row>187</xdr:row>
      <xdr:rowOff>20955</xdr:rowOff>
    </xdr:to>
    <xdr:pic>
      <xdr:nvPicPr>
        <xdr:cNvPr id="44" name="Pilt 43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47725" y="35461575"/>
          <a:ext cx="960120" cy="98298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190</xdr:row>
      <xdr:rowOff>57150</xdr:rowOff>
    </xdr:from>
    <xdr:to>
      <xdr:col>4</xdr:col>
      <xdr:colOff>81915</xdr:colOff>
      <xdr:row>194</xdr:row>
      <xdr:rowOff>161925</xdr:rowOff>
    </xdr:to>
    <xdr:pic>
      <xdr:nvPicPr>
        <xdr:cNvPr id="50" name="Pilt 49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61975" y="37080825"/>
          <a:ext cx="777240" cy="8763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197</xdr:row>
      <xdr:rowOff>161925</xdr:rowOff>
    </xdr:from>
    <xdr:to>
      <xdr:col>3</xdr:col>
      <xdr:colOff>207645</xdr:colOff>
      <xdr:row>199</xdr:row>
      <xdr:rowOff>129540</xdr:rowOff>
    </xdr:to>
    <xdr:pic>
      <xdr:nvPicPr>
        <xdr:cNvPr id="51" name="Pilt 50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723900" y="38557200"/>
          <a:ext cx="426720" cy="35814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204</xdr:row>
      <xdr:rowOff>47625</xdr:rowOff>
    </xdr:from>
    <xdr:to>
      <xdr:col>4</xdr:col>
      <xdr:colOff>257175</xdr:colOff>
      <xdr:row>208</xdr:row>
      <xdr:rowOff>91440</xdr:rowOff>
    </xdr:to>
    <xdr:pic>
      <xdr:nvPicPr>
        <xdr:cNvPr id="83" name="Pilt 8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71475" y="39814500"/>
          <a:ext cx="1143000" cy="81534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208</xdr:row>
      <xdr:rowOff>114300</xdr:rowOff>
    </xdr:from>
    <xdr:to>
      <xdr:col>4</xdr:col>
      <xdr:colOff>245745</xdr:colOff>
      <xdr:row>211</xdr:row>
      <xdr:rowOff>182880</xdr:rowOff>
    </xdr:to>
    <xdr:pic>
      <xdr:nvPicPr>
        <xdr:cNvPr id="101" name="Pilt 100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90525" y="40652700"/>
          <a:ext cx="1112520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212</xdr:row>
      <xdr:rowOff>95250</xdr:rowOff>
    </xdr:from>
    <xdr:to>
      <xdr:col>4</xdr:col>
      <xdr:colOff>89535</xdr:colOff>
      <xdr:row>216</xdr:row>
      <xdr:rowOff>3810</xdr:rowOff>
    </xdr:to>
    <xdr:pic>
      <xdr:nvPicPr>
        <xdr:cNvPr id="103" name="Pilt 102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23875" y="41395650"/>
          <a:ext cx="822960" cy="67056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216</xdr:row>
      <xdr:rowOff>28575</xdr:rowOff>
    </xdr:from>
    <xdr:to>
      <xdr:col>4</xdr:col>
      <xdr:colOff>137465</xdr:colOff>
      <xdr:row>218</xdr:row>
      <xdr:rowOff>190119</xdr:rowOff>
    </xdr:to>
    <xdr:pic>
      <xdr:nvPicPr>
        <xdr:cNvPr id="106" name="Pilt 105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33400" y="42090975"/>
          <a:ext cx="861365" cy="54254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219</xdr:row>
      <xdr:rowOff>161925</xdr:rowOff>
    </xdr:from>
    <xdr:to>
      <xdr:col>4</xdr:col>
      <xdr:colOff>236220</xdr:colOff>
      <xdr:row>223</xdr:row>
      <xdr:rowOff>139065</xdr:rowOff>
    </xdr:to>
    <xdr:pic>
      <xdr:nvPicPr>
        <xdr:cNvPr id="107" name="Pilt 106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81000" y="42795825"/>
          <a:ext cx="1112520" cy="73914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223</xdr:row>
      <xdr:rowOff>180975</xdr:rowOff>
    </xdr:from>
    <xdr:to>
      <xdr:col>4</xdr:col>
      <xdr:colOff>137160</xdr:colOff>
      <xdr:row>227</xdr:row>
      <xdr:rowOff>104775</xdr:rowOff>
    </xdr:to>
    <xdr:pic>
      <xdr:nvPicPr>
        <xdr:cNvPr id="108" name="Pilt 107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95300" y="43576875"/>
          <a:ext cx="89916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228</xdr:row>
      <xdr:rowOff>0</xdr:rowOff>
    </xdr:from>
    <xdr:to>
      <xdr:col>4</xdr:col>
      <xdr:colOff>161925</xdr:colOff>
      <xdr:row>232</xdr:row>
      <xdr:rowOff>114300</xdr:rowOff>
    </xdr:to>
    <xdr:pic>
      <xdr:nvPicPr>
        <xdr:cNvPr id="96" name="Pilt 95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66725" y="44348400"/>
          <a:ext cx="95250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232</xdr:row>
      <xdr:rowOff>142875</xdr:rowOff>
    </xdr:from>
    <xdr:to>
      <xdr:col>4</xdr:col>
      <xdr:colOff>120015</xdr:colOff>
      <xdr:row>237</xdr:row>
      <xdr:rowOff>59055</xdr:rowOff>
    </xdr:to>
    <xdr:pic>
      <xdr:nvPicPr>
        <xdr:cNvPr id="102" name="Pilt 101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23875" y="45253275"/>
          <a:ext cx="85344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237</xdr:row>
      <xdr:rowOff>152400</xdr:rowOff>
    </xdr:from>
    <xdr:to>
      <xdr:col>2</xdr:col>
      <xdr:colOff>163830</xdr:colOff>
      <xdr:row>243</xdr:row>
      <xdr:rowOff>152400</xdr:rowOff>
    </xdr:to>
    <xdr:pic>
      <xdr:nvPicPr>
        <xdr:cNvPr id="104" name="Pilt 103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90500" y="46215300"/>
          <a:ext cx="60198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237</xdr:row>
      <xdr:rowOff>133350</xdr:rowOff>
    </xdr:from>
    <xdr:to>
      <xdr:col>4</xdr:col>
      <xdr:colOff>295275</xdr:colOff>
      <xdr:row>243</xdr:row>
      <xdr:rowOff>133350</xdr:rowOff>
    </xdr:to>
    <xdr:pic>
      <xdr:nvPicPr>
        <xdr:cNvPr id="105" name="Pilt 104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19175" y="46196250"/>
          <a:ext cx="5334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244</xdr:row>
      <xdr:rowOff>95250</xdr:rowOff>
    </xdr:from>
    <xdr:to>
      <xdr:col>2</xdr:col>
      <xdr:colOff>133350</xdr:colOff>
      <xdr:row>250</xdr:row>
      <xdr:rowOff>95250</xdr:rowOff>
    </xdr:to>
    <xdr:pic>
      <xdr:nvPicPr>
        <xdr:cNvPr id="110" name="Pilt 109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90500" y="47491650"/>
          <a:ext cx="571500" cy="11430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244</xdr:row>
      <xdr:rowOff>114300</xdr:rowOff>
    </xdr:from>
    <xdr:to>
      <xdr:col>4</xdr:col>
      <xdr:colOff>293370</xdr:colOff>
      <xdr:row>250</xdr:row>
      <xdr:rowOff>114300</xdr:rowOff>
    </xdr:to>
    <xdr:pic>
      <xdr:nvPicPr>
        <xdr:cNvPr id="111" name="Pilt 110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933450" y="47510700"/>
          <a:ext cx="61722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251</xdr:row>
      <xdr:rowOff>38100</xdr:rowOff>
    </xdr:from>
    <xdr:to>
      <xdr:col>4</xdr:col>
      <xdr:colOff>257175</xdr:colOff>
      <xdr:row>256</xdr:row>
      <xdr:rowOff>0</xdr:rowOff>
    </xdr:to>
    <xdr:pic>
      <xdr:nvPicPr>
        <xdr:cNvPr id="112" name="Pilt 11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71475" y="48768000"/>
          <a:ext cx="11430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217170</xdr:colOff>
      <xdr:row>256</xdr:row>
      <xdr:rowOff>11430</xdr:rowOff>
    </xdr:from>
    <xdr:to>
      <xdr:col>5</xdr:col>
      <xdr:colOff>78105</xdr:colOff>
      <xdr:row>262</xdr:row>
      <xdr:rowOff>163830</xdr:rowOff>
    </xdr:to>
    <xdr:pic>
      <xdr:nvPicPr>
        <xdr:cNvPr id="115" name="Pilt 114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5400000">
          <a:off x="285750" y="49625250"/>
          <a:ext cx="1295400" cy="143256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262</xdr:row>
      <xdr:rowOff>180975</xdr:rowOff>
    </xdr:from>
    <xdr:to>
      <xdr:col>4</xdr:col>
      <xdr:colOff>266700</xdr:colOff>
      <xdr:row>267</xdr:row>
      <xdr:rowOff>150495</xdr:rowOff>
    </xdr:to>
    <xdr:pic>
      <xdr:nvPicPr>
        <xdr:cNvPr id="116" name="Pilt 115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381000" y="51006375"/>
          <a:ext cx="1143000" cy="92202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267</xdr:row>
      <xdr:rowOff>180975</xdr:rowOff>
    </xdr:from>
    <xdr:to>
      <xdr:col>4</xdr:col>
      <xdr:colOff>245745</xdr:colOff>
      <xdr:row>272</xdr:row>
      <xdr:rowOff>20955</xdr:rowOff>
    </xdr:to>
    <xdr:pic>
      <xdr:nvPicPr>
        <xdr:cNvPr id="118" name="Pilt 117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390525" y="51958875"/>
          <a:ext cx="1112520" cy="79248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275</xdr:row>
      <xdr:rowOff>142875</xdr:rowOff>
    </xdr:from>
    <xdr:to>
      <xdr:col>2</xdr:col>
      <xdr:colOff>243840</xdr:colOff>
      <xdr:row>279</xdr:row>
      <xdr:rowOff>95250</xdr:rowOff>
    </xdr:to>
    <xdr:pic>
      <xdr:nvPicPr>
        <xdr:cNvPr id="121" name="Pilt 120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00050" y="53473350"/>
          <a:ext cx="47244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276</xdr:row>
      <xdr:rowOff>9525</xdr:rowOff>
    </xdr:from>
    <xdr:to>
      <xdr:col>5</xdr:col>
      <xdr:colOff>47625</xdr:colOff>
      <xdr:row>279</xdr:row>
      <xdr:rowOff>62865</xdr:rowOff>
    </xdr:to>
    <xdr:pic>
      <xdr:nvPicPr>
        <xdr:cNvPr id="122" name="Pilt 121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47750" y="53540025"/>
          <a:ext cx="571500" cy="62484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281</xdr:row>
      <xdr:rowOff>9525</xdr:rowOff>
    </xdr:from>
    <xdr:to>
      <xdr:col>5</xdr:col>
      <xdr:colOff>154305</xdr:colOff>
      <xdr:row>284</xdr:row>
      <xdr:rowOff>70485</xdr:rowOff>
    </xdr:to>
    <xdr:pic>
      <xdr:nvPicPr>
        <xdr:cNvPr id="124" name="Pilt 123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47750" y="54492525"/>
          <a:ext cx="6781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280</xdr:row>
      <xdr:rowOff>95250</xdr:rowOff>
    </xdr:from>
    <xdr:to>
      <xdr:col>2</xdr:col>
      <xdr:colOff>222885</xdr:colOff>
      <xdr:row>284</xdr:row>
      <xdr:rowOff>133350</xdr:rowOff>
    </xdr:to>
    <xdr:pic>
      <xdr:nvPicPr>
        <xdr:cNvPr id="125" name="Pilt 124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219075" y="54387750"/>
          <a:ext cx="63246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287</xdr:row>
      <xdr:rowOff>133350</xdr:rowOff>
    </xdr:from>
    <xdr:to>
      <xdr:col>4</xdr:col>
      <xdr:colOff>257175</xdr:colOff>
      <xdr:row>293</xdr:row>
      <xdr:rowOff>32385</xdr:rowOff>
    </xdr:to>
    <xdr:pic>
      <xdr:nvPicPr>
        <xdr:cNvPr id="127" name="Pilt 126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371475" y="55787925"/>
          <a:ext cx="1143000" cy="105156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294</xdr:row>
      <xdr:rowOff>19050</xdr:rowOff>
    </xdr:from>
    <xdr:to>
      <xdr:col>4</xdr:col>
      <xdr:colOff>266700</xdr:colOff>
      <xdr:row>299</xdr:row>
      <xdr:rowOff>87630</xdr:rowOff>
    </xdr:to>
    <xdr:pic>
      <xdr:nvPicPr>
        <xdr:cNvPr id="40672" name="Pilt 40671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381000" y="57016650"/>
          <a:ext cx="1143000" cy="1021080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104775</xdr:colOff>
      <xdr:row>9</xdr:row>
      <xdr:rowOff>114300</xdr:rowOff>
    </xdr:from>
    <xdr:to>
      <xdr:col>16</xdr:col>
      <xdr:colOff>569595</xdr:colOff>
      <xdr:row>11</xdr:row>
      <xdr:rowOff>53340</xdr:rowOff>
    </xdr:to>
    <xdr:pic>
      <xdr:nvPicPr>
        <xdr:cNvPr id="40673" name="Pilt 40672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534025" y="1828800"/>
          <a:ext cx="46482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2"/>
  <sheetViews>
    <sheetView tabSelected="1" workbookViewId="0">
      <selection activeCell="K7" sqref="K7"/>
    </sheetView>
  </sheetViews>
  <sheetFormatPr defaultColWidth="8.85546875" defaultRowHeight="15" x14ac:dyDescent="0.25"/>
  <cols>
    <col min="1" max="1" width="4.7109375" style="37" customWidth="1"/>
    <col min="2" max="13" width="4.7109375" style="6" customWidth="1"/>
    <col min="14" max="15" width="4.7109375" style="38" customWidth="1"/>
    <col min="16" max="16" width="10.7109375" style="39" customWidth="1"/>
    <col min="17" max="17" width="10.7109375" style="40" customWidth="1"/>
    <col min="18" max="21" width="9.7109375" style="6" customWidth="1"/>
    <col min="22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162</v>
      </c>
      <c r="B4" s="7"/>
      <c r="C4" s="7"/>
      <c r="D4" s="7"/>
      <c r="E4" s="7"/>
      <c r="F4" s="7"/>
      <c r="G4" s="7"/>
      <c r="H4" s="7"/>
      <c r="I4" s="7" t="s">
        <v>160</v>
      </c>
      <c r="J4" s="7"/>
      <c r="K4" s="7"/>
      <c r="L4" s="7"/>
      <c r="M4" s="2"/>
      <c r="N4" s="4"/>
      <c r="O4" s="8"/>
      <c r="P4" s="8" t="s">
        <v>159</v>
      </c>
      <c r="Q4" s="5"/>
    </row>
    <row r="5" spans="1:17" ht="15" customHeight="1" x14ac:dyDescent="0.25">
      <c r="A5" s="7" t="s">
        <v>163</v>
      </c>
      <c r="B5" s="7"/>
      <c r="C5" s="7"/>
      <c r="D5" s="7"/>
      <c r="E5" s="7"/>
      <c r="F5" s="7"/>
      <c r="G5" s="7"/>
      <c r="H5" s="7"/>
      <c r="I5" s="7" t="s">
        <v>161</v>
      </c>
      <c r="J5" s="7"/>
      <c r="K5" s="7"/>
      <c r="L5" s="7"/>
      <c r="M5" s="2"/>
      <c r="N5" s="4"/>
      <c r="O5" s="8"/>
      <c r="P5" s="8" t="s">
        <v>3</v>
      </c>
      <c r="Q5" s="5"/>
    </row>
    <row r="6" spans="1:17" ht="15" customHeight="1" x14ac:dyDescent="0.25">
      <c r="A6" s="7" t="s">
        <v>5</v>
      </c>
      <c r="B6" s="7"/>
      <c r="C6" s="7"/>
      <c r="D6" s="7"/>
      <c r="E6" s="7"/>
      <c r="F6" s="7"/>
      <c r="G6" s="7"/>
      <c r="H6" s="7"/>
      <c r="I6" s="7" t="s">
        <v>6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4</v>
      </c>
      <c r="B7" s="7"/>
      <c r="C7" s="7"/>
      <c r="D7" s="7"/>
      <c r="E7" s="7"/>
      <c r="F7" s="7"/>
      <c r="G7" s="7"/>
      <c r="H7" s="7"/>
      <c r="I7" s="10" t="s">
        <v>7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12" t="s">
        <v>9</v>
      </c>
      <c r="B8" s="7"/>
      <c r="C8" s="7"/>
      <c r="D8" s="7"/>
      <c r="E8" s="7"/>
      <c r="F8" s="7"/>
      <c r="G8" s="7"/>
      <c r="H8" s="7"/>
      <c r="I8" s="10"/>
      <c r="J8" s="10"/>
      <c r="K8" s="10"/>
      <c r="L8" s="10"/>
      <c r="M8" s="2"/>
      <c r="N8" s="4"/>
      <c r="O8" s="5"/>
      <c r="P8" s="9"/>
      <c r="Q8" s="11" t="s">
        <v>8</v>
      </c>
    </row>
    <row r="9" spans="1:17" ht="15" customHeight="1" thickBot="1" x14ac:dyDescent="0.3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 x14ac:dyDescent="0.35">
      <c r="A11" s="15"/>
      <c r="B11" s="16"/>
      <c r="C11" s="16"/>
      <c r="D11" s="16" t="s">
        <v>117</v>
      </c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 x14ac:dyDescent="0.3">
      <c r="A13" s="92" t="s">
        <v>116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93"/>
    </row>
    <row r="14" spans="1:17" s="29" customFormat="1" ht="15" customHeight="1" thickBot="1" x14ac:dyDescent="0.3">
      <c r="A14" s="41"/>
      <c r="B14" s="42"/>
      <c r="C14" s="42"/>
      <c r="D14" s="42"/>
      <c r="E14" s="55"/>
      <c r="F14" s="56"/>
      <c r="G14" s="97" t="s">
        <v>12</v>
      </c>
      <c r="H14" s="88"/>
      <c r="I14" s="89"/>
      <c r="J14" s="87" t="s">
        <v>21</v>
      </c>
      <c r="K14" s="90"/>
      <c r="L14" s="90"/>
      <c r="M14" s="90"/>
      <c r="N14" s="90"/>
      <c r="O14" s="91"/>
      <c r="P14" s="30" t="s">
        <v>11</v>
      </c>
      <c r="Q14" s="43" t="s">
        <v>10</v>
      </c>
    </row>
    <row r="15" spans="1:17" x14ac:dyDescent="0.25">
      <c r="A15" s="31"/>
      <c r="B15" s="32"/>
      <c r="C15" s="32"/>
      <c r="D15" s="32"/>
      <c r="E15" s="60"/>
      <c r="F15" s="61"/>
      <c r="G15" s="94" t="s">
        <v>115</v>
      </c>
      <c r="H15" s="79"/>
      <c r="I15" s="96"/>
      <c r="J15" s="94" t="s">
        <v>107</v>
      </c>
      <c r="K15" s="80"/>
      <c r="L15" s="80"/>
      <c r="M15" s="80"/>
      <c r="N15" s="80"/>
      <c r="O15" s="95"/>
      <c r="P15" s="34">
        <v>31.57</v>
      </c>
      <c r="Q15" s="35">
        <f>P15*(1-$Q$9)</f>
        <v>31.57</v>
      </c>
    </row>
    <row r="16" spans="1:17" x14ac:dyDescent="0.25">
      <c r="A16" s="31"/>
      <c r="B16" s="32"/>
      <c r="C16" s="32"/>
      <c r="D16" s="32"/>
      <c r="E16" s="60"/>
      <c r="F16" s="61"/>
      <c r="G16" s="68" t="s">
        <v>118</v>
      </c>
      <c r="H16" s="69"/>
      <c r="I16" s="70"/>
      <c r="J16" s="68" t="s">
        <v>114</v>
      </c>
      <c r="K16" s="71"/>
      <c r="L16" s="71"/>
      <c r="M16" s="71"/>
      <c r="N16" s="71"/>
      <c r="O16" s="72"/>
      <c r="P16" s="34"/>
      <c r="Q16" s="35"/>
    </row>
    <row r="17" spans="1:17" x14ac:dyDescent="0.25">
      <c r="A17" s="31"/>
      <c r="B17" s="32"/>
      <c r="C17" s="32"/>
      <c r="D17" s="32"/>
      <c r="E17" s="32"/>
      <c r="F17" s="32"/>
      <c r="G17" s="68"/>
      <c r="H17" s="69"/>
      <c r="I17" s="70"/>
      <c r="J17" s="68"/>
      <c r="K17" s="71"/>
      <c r="L17" s="71"/>
      <c r="M17" s="71"/>
      <c r="N17" s="71"/>
      <c r="O17" s="72"/>
      <c r="P17" s="34"/>
      <c r="Q17" s="35"/>
    </row>
    <row r="18" spans="1:17" x14ac:dyDescent="0.25">
      <c r="A18" s="31"/>
      <c r="B18" s="32"/>
      <c r="C18" s="32"/>
      <c r="D18" s="32"/>
      <c r="E18" s="32"/>
      <c r="F18" s="32"/>
      <c r="G18" s="68" t="s">
        <v>113</v>
      </c>
      <c r="H18" s="69"/>
      <c r="I18" s="70"/>
      <c r="J18" s="68" t="s">
        <v>107</v>
      </c>
      <c r="K18" s="71"/>
      <c r="L18" s="71"/>
      <c r="M18" s="71"/>
      <c r="N18" s="71"/>
      <c r="O18" s="72"/>
      <c r="P18" s="34">
        <v>41.54</v>
      </c>
      <c r="Q18" s="35">
        <f t="shared" ref="Q18:Q74" si="0">P18*(1-$Q$9)</f>
        <v>41.54</v>
      </c>
    </row>
    <row r="19" spans="1:17" x14ac:dyDescent="0.25">
      <c r="A19" s="31"/>
      <c r="B19" s="32"/>
      <c r="C19" s="32"/>
      <c r="D19" s="32"/>
      <c r="E19" s="32"/>
      <c r="F19" s="32"/>
      <c r="G19" s="68" t="s">
        <v>119</v>
      </c>
      <c r="H19" s="69"/>
      <c r="I19" s="70"/>
      <c r="J19" s="68" t="s">
        <v>112</v>
      </c>
      <c r="K19" s="71"/>
      <c r="L19" s="71"/>
      <c r="M19" s="71"/>
      <c r="N19" s="71"/>
      <c r="O19" s="72"/>
      <c r="P19" s="34"/>
      <c r="Q19" s="35"/>
    </row>
    <row r="20" spans="1:17" ht="15.75" thickBot="1" x14ac:dyDescent="0.3">
      <c r="A20" s="50"/>
      <c r="B20" s="46"/>
      <c r="C20" s="46"/>
      <c r="D20" s="46"/>
      <c r="E20" s="46"/>
      <c r="F20" s="46"/>
      <c r="G20" s="73"/>
      <c r="H20" s="74"/>
      <c r="I20" s="75"/>
      <c r="J20" s="73"/>
      <c r="K20" s="76"/>
      <c r="L20" s="76"/>
      <c r="M20" s="76"/>
      <c r="N20" s="76"/>
      <c r="O20" s="77"/>
      <c r="P20" s="48"/>
      <c r="Q20" s="49"/>
    </row>
    <row r="21" spans="1:17" ht="15.75" thickBot="1" x14ac:dyDescent="0.3">
      <c r="A21" s="51"/>
      <c r="B21" s="32"/>
      <c r="C21" s="32"/>
      <c r="D21" s="32"/>
      <c r="E21" s="32"/>
      <c r="F21" s="32"/>
      <c r="G21" s="83"/>
      <c r="H21" s="69"/>
      <c r="I21" s="69"/>
      <c r="J21" s="83"/>
      <c r="K21" s="71"/>
      <c r="L21" s="71"/>
      <c r="M21" s="71"/>
      <c r="N21" s="71"/>
      <c r="O21" s="71"/>
      <c r="P21" s="36"/>
      <c r="Q21" s="62"/>
    </row>
    <row r="22" spans="1:17" ht="15.75" thickBot="1" x14ac:dyDescent="0.3">
      <c r="A22" s="92" t="s">
        <v>111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3"/>
    </row>
    <row r="23" spans="1:17" ht="15.75" thickBot="1" x14ac:dyDescent="0.3">
      <c r="A23" s="63"/>
      <c r="B23" s="64"/>
      <c r="C23" s="64"/>
      <c r="D23" s="64"/>
      <c r="E23" s="64"/>
      <c r="F23" s="64"/>
      <c r="G23" s="87" t="s">
        <v>12</v>
      </c>
      <c r="H23" s="88"/>
      <c r="I23" s="89"/>
      <c r="J23" s="87" t="s">
        <v>21</v>
      </c>
      <c r="K23" s="90"/>
      <c r="L23" s="90"/>
      <c r="M23" s="90"/>
      <c r="N23" s="90"/>
      <c r="O23" s="91"/>
      <c r="P23" s="30" t="s">
        <v>11</v>
      </c>
      <c r="Q23" s="43" t="s">
        <v>10</v>
      </c>
    </row>
    <row r="24" spans="1:17" x14ac:dyDescent="0.25">
      <c r="A24" s="31"/>
      <c r="B24" s="32"/>
      <c r="C24" s="32"/>
      <c r="D24" s="32"/>
      <c r="E24" s="32"/>
      <c r="F24" s="32"/>
      <c r="G24" s="68" t="s">
        <v>110</v>
      </c>
      <c r="H24" s="69"/>
      <c r="I24" s="70"/>
      <c r="J24" s="94" t="s">
        <v>107</v>
      </c>
      <c r="K24" s="80"/>
      <c r="L24" s="80"/>
      <c r="M24" s="80"/>
      <c r="N24" s="80"/>
      <c r="O24" s="95"/>
      <c r="P24" s="34">
        <v>10.32</v>
      </c>
      <c r="Q24" s="35">
        <f t="shared" si="0"/>
        <v>10.32</v>
      </c>
    </row>
    <row r="25" spans="1:17" x14ac:dyDescent="0.25">
      <c r="A25" s="31"/>
      <c r="B25" s="32"/>
      <c r="C25" s="32"/>
      <c r="D25" s="32"/>
      <c r="E25" s="32"/>
      <c r="F25" s="32"/>
      <c r="G25" s="68" t="s">
        <v>120</v>
      </c>
      <c r="H25" s="69"/>
      <c r="I25" s="70"/>
      <c r="J25" s="68"/>
      <c r="K25" s="71"/>
      <c r="L25" s="71"/>
      <c r="M25" s="71"/>
      <c r="N25" s="71"/>
      <c r="O25" s="72"/>
      <c r="P25" s="34"/>
      <c r="Q25" s="35"/>
    </row>
    <row r="26" spans="1:17" x14ac:dyDescent="0.25">
      <c r="A26" s="31"/>
      <c r="B26" s="32"/>
      <c r="C26" s="32"/>
      <c r="D26" s="32"/>
      <c r="E26" s="32"/>
      <c r="F26" s="32"/>
      <c r="G26" s="68"/>
      <c r="H26" s="69"/>
      <c r="I26" s="70"/>
      <c r="J26" s="68"/>
      <c r="K26" s="71"/>
      <c r="L26" s="71"/>
      <c r="M26" s="71"/>
      <c r="N26" s="71"/>
      <c r="O26" s="72"/>
      <c r="P26" s="34"/>
      <c r="Q26" s="35"/>
    </row>
    <row r="27" spans="1:17" x14ac:dyDescent="0.25">
      <c r="A27" s="31"/>
      <c r="B27" s="32"/>
      <c r="C27" s="32"/>
      <c r="D27" s="32"/>
      <c r="E27" s="32"/>
      <c r="F27" s="32"/>
      <c r="G27" s="68"/>
      <c r="H27" s="69"/>
      <c r="I27" s="70"/>
      <c r="J27" s="68"/>
      <c r="K27" s="71"/>
      <c r="L27" s="71"/>
      <c r="M27" s="71"/>
      <c r="N27" s="71"/>
      <c r="O27" s="72"/>
      <c r="P27" s="34"/>
      <c r="Q27" s="35"/>
    </row>
    <row r="28" spans="1:17" x14ac:dyDescent="0.25">
      <c r="A28" s="31"/>
      <c r="B28" s="32"/>
      <c r="C28" s="32"/>
      <c r="D28" s="32"/>
      <c r="E28" s="32"/>
      <c r="F28" s="32"/>
      <c r="G28" s="68"/>
      <c r="H28" s="69"/>
      <c r="I28" s="70"/>
      <c r="J28" s="68"/>
      <c r="K28" s="71"/>
      <c r="L28" s="71"/>
      <c r="M28" s="71"/>
      <c r="N28" s="71"/>
      <c r="O28" s="72"/>
      <c r="P28" s="34"/>
      <c r="Q28" s="35"/>
    </row>
    <row r="29" spans="1:17" ht="15.75" thickBot="1" x14ac:dyDescent="0.3">
      <c r="A29" s="50"/>
      <c r="B29" s="46"/>
      <c r="C29" s="46"/>
      <c r="D29" s="46"/>
      <c r="E29" s="46"/>
      <c r="F29" s="46"/>
      <c r="G29" s="73"/>
      <c r="H29" s="74"/>
      <c r="I29" s="75"/>
      <c r="J29" s="73"/>
      <c r="K29" s="76"/>
      <c r="L29" s="76"/>
      <c r="M29" s="76"/>
      <c r="N29" s="76"/>
      <c r="O29" s="77"/>
      <c r="P29" s="48"/>
      <c r="Q29" s="49"/>
    </row>
    <row r="30" spans="1:17" ht="15.75" thickBot="1" x14ac:dyDescent="0.3">
      <c r="A30" s="51"/>
      <c r="B30" s="32"/>
      <c r="C30" s="32"/>
      <c r="D30" s="32"/>
      <c r="E30" s="32"/>
      <c r="F30" s="32"/>
      <c r="G30" s="83"/>
      <c r="H30" s="69"/>
      <c r="I30" s="69"/>
      <c r="J30" s="83"/>
      <c r="K30" s="71"/>
      <c r="L30" s="71"/>
      <c r="M30" s="71"/>
      <c r="N30" s="71"/>
      <c r="O30" s="71"/>
      <c r="P30" s="36"/>
      <c r="Q30" s="62"/>
    </row>
    <row r="31" spans="1:17" ht="15.75" thickBot="1" x14ac:dyDescent="0.3">
      <c r="A31" s="92" t="s">
        <v>121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93"/>
    </row>
    <row r="32" spans="1:17" ht="15.75" thickBot="1" x14ac:dyDescent="0.3">
      <c r="A32" s="63"/>
      <c r="B32" s="64"/>
      <c r="C32" s="64"/>
      <c r="D32" s="64"/>
      <c r="E32" s="64"/>
      <c r="F32" s="65"/>
      <c r="G32" s="87" t="s">
        <v>12</v>
      </c>
      <c r="H32" s="88"/>
      <c r="I32" s="89"/>
      <c r="J32" s="87" t="s">
        <v>21</v>
      </c>
      <c r="K32" s="90"/>
      <c r="L32" s="90"/>
      <c r="M32" s="90"/>
      <c r="N32" s="90"/>
      <c r="O32" s="91"/>
      <c r="P32" s="30" t="s">
        <v>11</v>
      </c>
      <c r="Q32" s="43" t="s">
        <v>10</v>
      </c>
    </row>
    <row r="33" spans="1:17" x14ac:dyDescent="0.25">
      <c r="A33" s="31"/>
      <c r="B33" s="32"/>
      <c r="C33" s="32"/>
      <c r="D33" s="32"/>
      <c r="E33" s="32"/>
      <c r="F33" s="33"/>
      <c r="G33" s="94" t="s">
        <v>109</v>
      </c>
      <c r="H33" s="79"/>
      <c r="I33" s="96"/>
      <c r="J33" s="94" t="s">
        <v>107</v>
      </c>
      <c r="K33" s="80"/>
      <c r="L33" s="80"/>
      <c r="M33" s="80"/>
      <c r="N33" s="80"/>
      <c r="O33" s="95"/>
      <c r="P33" s="44">
        <v>8.98</v>
      </c>
      <c r="Q33" s="45">
        <f t="shared" si="0"/>
        <v>8.98</v>
      </c>
    </row>
    <row r="34" spans="1:17" x14ac:dyDescent="0.25">
      <c r="A34" s="31"/>
      <c r="B34" s="32"/>
      <c r="C34" s="32"/>
      <c r="D34" s="32"/>
      <c r="E34" s="32"/>
      <c r="F34" s="33"/>
      <c r="G34" s="68" t="s">
        <v>122</v>
      </c>
      <c r="H34" s="69"/>
      <c r="I34" s="70"/>
      <c r="J34" s="68" t="s">
        <v>123</v>
      </c>
      <c r="K34" s="71"/>
      <c r="L34" s="71"/>
      <c r="M34" s="71"/>
      <c r="N34" s="71"/>
      <c r="O34" s="72"/>
      <c r="P34" s="34"/>
      <c r="Q34" s="35"/>
    </row>
    <row r="35" spans="1:17" x14ac:dyDescent="0.25">
      <c r="A35" s="31"/>
      <c r="B35" s="32"/>
      <c r="C35" s="32"/>
      <c r="D35" s="32"/>
      <c r="E35" s="32"/>
      <c r="F35" s="33"/>
      <c r="G35" s="68"/>
      <c r="H35" s="69"/>
      <c r="I35" s="70"/>
      <c r="J35" s="68"/>
      <c r="K35" s="71"/>
      <c r="L35" s="71"/>
      <c r="M35" s="71"/>
      <c r="N35" s="71"/>
      <c r="O35" s="72"/>
      <c r="P35" s="34"/>
      <c r="Q35" s="35"/>
    </row>
    <row r="36" spans="1:17" x14ac:dyDescent="0.25">
      <c r="A36" s="31"/>
      <c r="B36" s="32"/>
      <c r="C36" s="32"/>
      <c r="D36" s="32"/>
      <c r="E36" s="32"/>
      <c r="F36" s="33"/>
      <c r="G36" s="68"/>
      <c r="H36" s="69"/>
      <c r="I36" s="70"/>
      <c r="J36" s="68"/>
      <c r="K36" s="71"/>
      <c r="L36" s="71"/>
      <c r="M36" s="71"/>
      <c r="N36" s="71"/>
      <c r="O36" s="72"/>
      <c r="P36" s="34"/>
      <c r="Q36" s="35"/>
    </row>
    <row r="37" spans="1:17" x14ac:dyDescent="0.25">
      <c r="A37" s="31"/>
      <c r="B37" s="32"/>
      <c r="C37" s="32"/>
      <c r="D37" s="32"/>
      <c r="E37" s="32"/>
      <c r="F37" s="33"/>
      <c r="G37" s="68" t="s">
        <v>108</v>
      </c>
      <c r="H37" s="69"/>
      <c r="I37" s="70"/>
      <c r="J37" s="68" t="s">
        <v>107</v>
      </c>
      <c r="K37" s="71"/>
      <c r="L37" s="71"/>
      <c r="M37" s="71"/>
      <c r="N37" s="71"/>
      <c r="O37" s="72"/>
      <c r="P37" s="34">
        <v>10.776</v>
      </c>
      <c r="Q37" s="35">
        <f t="shared" si="0"/>
        <v>10.776</v>
      </c>
    </row>
    <row r="38" spans="1:17" x14ac:dyDescent="0.25">
      <c r="A38" s="31"/>
      <c r="B38" s="32"/>
      <c r="C38" s="32"/>
      <c r="D38" s="32"/>
      <c r="E38" s="32"/>
      <c r="F38" s="33"/>
      <c r="G38" s="68" t="s">
        <v>124</v>
      </c>
      <c r="H38" s="69"/>
      <c r="I38" s="70"/>
      <c r="J38" s="68" t="s">
        <v>111</v>
      </c>
      <c r="K38" s="71"/>
      <c r="L38" s="71"/>
      <c r="M38" s="71"/>
      <c r="N38" s="71"/>
      <c r="O38" s="72"/>
      <c r="P38" s="34"/>
      <c r="Q38" s="35"/>
    </row>
    <row r="39" spans="1:17" x14ac:dyDescent="0.25">
      <c r="A39" s="31"/>
      <c r="B39" s="32"/>
      <c r="C39" s="32"/>
      <c r="D39" s="32"/>
      <c r="E39" s="32"/>
      <c r="F39" s="33"/>
      <c r="G39" s="68"/>
      <c r="H39" s="69"/>
      <c r="I39" s="70"/>
      <c r="J39" s="68"/>
      <c r="K39" s="71"/>
      <c r="L39" s="71"/>
      <c r="M39" s="71"/>
      <c r="N39" s="71"/>
      <c r="O39" s="72"/>
      <c r="P39" s="34"/>
      <c r="Q39" s="35"/>
    </row>
    <row r="40" spans="1:17" ht="15.75" thickBot="1" x14ac:dyDescent="0.3">
      <c r="A40" s="50"/>
      <c r="B40" s="46"/>
      <c r="C40" s="46"/>
      <c r="D40" s="46"/>
      <c r="E40" s="46"/>
      <c r="F40" s="47"/>
      <c r="G40" s="73"/>
      <c r="H40" s="74"/>
      <c r="I40" s="75"/>
      <c r="J40" s="73"/>
      <c r="K40" s="76"/>
      <c r="L40" s="76"/>
      <c r="M40" s="76"/>
      <c r="N40" s="76"/>
      <c r="O40" s="77"/>
      <c r="P40" s="48"/>
      <c r="Q40" s="49"/>
    </row>
    <row r="41" spans="1:17" ht="15.75" thickBot="1" x14ac:dyDescent="0.3">
      <c r="A41" s="51"/>
      <c r="B41" s="32"/>
      <c r="C41" s="32"/>
      <c r="D41" s="32"/>
      <c r="E41" s="32"/>
      <c r="F41" s="32"/>
      <c r="G41" s="83"/>
      <c r="H41" s="69"/>
      <c r="I41" s="69"/>
      <c r="J41" s="83"/>
      <c r="K41" s="71"/>
      <c r="L41" s="71"/>
      <c r="M41" s="71"/>
      <c r="N41" s="71"/>
      <c r="O41" s="71"/>
      <c r="P41" s="36"/>
      <c r="Q41" s="62"/>
    </row>
    <row r="42" spans="1:17" ht="15.75" thickBot="1" x14ac:dyDescent="0.3">
      <c r="A42" s="92" t="s">
        <v>125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</row>
    <row r="43" spans="1:17" ht="15.75" thickBot="1" x14ac:dyDescent="0.3">
      <c r="A43" s="63"/>
      <c r="B43" s="64"/>
      <c r="C43" s="64"/>
      <c r="D43" s="64"/>
      <c r="E43" s="64"/>
      <c r="F43" s="64"/>
      <c r="G43" s="87" t="s">
        <v>12</v>
      </c>
      <c r="H43" s="88"/>
      <c r="I43" s="89"/>
      <c r="J43" s="87" t="s">
        <v>21</v>
      </c>
      <c r="K43" s="90"/>
      <c r="L43" s="90"/>
      <c r="M43" s="90"/>
      <c r="N43" s="90"/>
      <c r="O43" s="91"/>
      <c r="P43" s="30" t="s">
        <v>11</v>
      </c>
      <c r="Q43" s="43" t="s">
        <v>10</v>
      </c>
    </row>
    <row r="44" spans="1:17" x14ac:dyDescent="0.25">
      <c r="A44" s="31"/>
      <c r="B44" s="32"/>
      <c r="C44" s="32"/>
      <c r="D44" s="32"/>
      <c r="E44" s="32"/>
      <c r="F44" s="32"/>
      <c r="G44" s="68" t="s">
        <v>156</v>
      </c>
      <c r="H44" s="69"/>
      <c r="I44" s="70"/>
      <c r="J44" s="94" t="s">
        <v>106</v>
      </c>
      <c r="K44" s="80"/>
      <c r="L44" s="80"/>
      <c r="M44" s="80"/>
      <c r="N44" s="80"/>
      <c r="O44" s="95"/>
      <c r="P44" s="34">
        <v>14.85</v>
      </c>
      <c r="Q44" s="35">
        <f t="shared" si="0"/>
        <v>14.85</v>
      </c>
    </row>
    <row r="45" spans="1:17" x14ac:dyDescent="0.25">
      <c r="A45" s="31"/>
      <c r="B45" s="32"/>
      <c r="C45" s="32"/>
      <c r="D45" s="32"/>
      <c r="E45" s="32"/>
      <c r="F45" s="32"/>
      <c r="G45" s="68" t="s">
        <v>157</v>
      </c>
      <c r="H45" s="69"/>
      <c r="I45" s="70"/>
      <c r="J45" s="68" t="s">
        <v>105</v>
      </c>
      <c r="K45" s="71"/>
      <c r="L45" s="71"/>
      <c r="M45" s="71"/>
      <c r="N45" s="71"/>
      <c r="O45" s="72"/>
      <c r="P45" s="34">
        <v>19.100000000000001</v>
      </c>
      <c r="Q45" s="35">
        <f t="shared" si="0"/>
        <v>19.100000000000001</v>
      </c>
    </row>
    <row r="46" spans="1:17" x14ac:dyDescent="0.25">
      <c r="A46" s="31"/>
      <c r="B46" s="32"/>
      <c r="C46" s="32"/>
      <c r="D46" s="32"/>
      <c r="E46" s="32"/>
      <c r="F46" s="32"/>
      <c r="G46" s="68" t="s">
        <v>158</v>
      </c>
      <c r="H46" s="69"/>
      <c r="I46" s="70"/>
      <c r="J46" s="68" t="s">
        <v>104</v>
      </c>
      <c r="K46" s="71"/>
      <c r="L46" s="71"/>
      <c r="M46" s="71"/>
      <c r="N46" s="71"/>
      <c r="O46" s="72"/>
      <c r="P46" s="34">
        <v>23.36</v>
      </c>
      <c r="Q46" s="35">
        <f t="shared" si="0"/>
        <v>23.36</v>
      </c>
    </row>
    <row r="47" spans="1:17" ht="15.75" thickBot="1" x14ac:dyDescent="0.3">
      <c r="A47" s="50"/>
      <c r="B47" s="46"/>
      <c r="C47" s="46"/>
      <c r="D47" s="46"/>
      <c r="E47" s="46"/>
      <c r="F47" s="46"/>
      <c r="G47" s="73" t="s">
        <v>103</v>
      </c>
      <c r="H47" s="74"/>
      <c r="I47" s="75"/>
      <c r="J47" s="73" t="s">
        <v>102</v>
      </c>
      <c r="K47" s="76"/>
      <c r="L47" s="76"/>
      <c r="M47" s="76"/>
      <c r="N47" s="76"/>
      <c r="O47" s="77"/>
      <c r="P47" s="48">
        <v>26.15</v>
      </c>
      <c r="Q47" s="49">
        <f t="shared" si="0"/>
        <v>26.15</v>
      </c>
    </row>
    <row r="48" spans="1:17" ht="15.75" thickBot="1" x14ac:dyDescent="0.3">
      <c r="A48" s="51"/>
      <c r="B48" s="32"/>
      <c r="C48" s="32"/>
      <c r="D48" s="32"/>
      <c r="E48" s="32"/>
      <c r="F48" s="32"/>
      <c r="G48" s="83"/>
      <c r="H48" s="69"/>
      <c r="I48" s="69"/>
      <c r="J48" s="83"/>
      <c r="K48" s="71"/>
      <c r="L48" s="71"/>
      <c r="M48" s="71"/>
      <c r="N48" s="71"/>
      <c r="O48" s="71"/>
      <c r="P48" s="36"/>
      <c r="Q48" s="62"/>
    </row>
    <row r="49" spans="1:17" ht="15.75" thickBot="1" x14ac:dyDescent="0.3">
      <c r="A49" s="84" t="s">
        <v>129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6"/>
    </row>
    <row r="50" spans="1:17" ht="15.75" thickBot="1" x14ac:dyDescent="0.3">
      <c r="A50" s="63"/>
      <c r="B50" s="64"/>
      <c r="C50" s="64"/>
      <c r="D50" s="64"/>
      <c r="E50" s="64"/>
      <c r="F50" s="64"/>
      <c r="G50" s="87" t="s">
        <v>12</v>
      </c>
      <c r="H50" s="88"/>
      <c r="I50" s="89"/>
      <c r="J50" s="87" t="s">
        <v>21</v>
      </c>
      <c r="K50" s="90"/>
      <c r="L50" s="90"/>
      <c r="M50" s="90"/>
      <c r="N50" s="90"/>
      <c r="O50" s="91"/>
      <c r="P50" s="30" t="s">
        <v>11</v>
      </c>
      <c r="Q50" s="43" t="s">
        <v>10</v>
      </c>
    </row>
    <row r="51" spans="1:17" x14ac:dyDescent="0.25">
      <c r="A51" s="31"/>
      <c r="B51" s="32"/>
      <c r="C51" s="32"/>
      <c r="D51" s="32"/>
      <c r="E51" s="32"/>
      <c r="F51" s="32"/>
      <c r="G51" s="68" t="s">
        <v>101</v>
      </c>
      <c r="H51" s="69"/>
      <c r="I51" s="70"/>
      <c r="J51" s="94" t="s">
        <v>92</v>
      </c>
      <c r="K51" s="80"/>
      <c r="L51" s="80"/>
      <c r="M51" s="80"/>
      <c r="N51" s="80"/>
      <c r="O51" s="95"/>
      <c r="P51" s="34">
        <v>17.05</v>
      </c>
      <c r="Q51" s="35">
        <f t="shared" si="0"/>
        <v>17.05</v>
      </c>
    </row>
    <row r="52" spans="1:17" x14ac:dyDescent="0.25">
      <c r="A52" s="31"/>
      <c r="B52" s="32"/>
      <c r="C52" s="32"/>
      <c r="D52" s="32"/>
      <c r="E52" s="32"/>
      <c r="F52" s="32"/>
      <c r="G52" s="68">
        <v>5753</v>
      </c>
      <c r="H52" s="69"/>
      <c r="I52" s="70"/>
      <c r="J52" s="68" t="s">
        <v>128</v>
      </c>
      <c r="K52" s="71"/>
      <c r="L52" s="71"/>
      <c r="M52" s="71"/>
      <c r="N52" s="71"/>
      <c r="O52" s="72"/>
      <c r="P52" s="34"/>
      <c r="Q52" s="35"/>
    </row>
    <row r="53" spans="1:17" x14ac:dyDescent="0.25">
      <c r="A53" s="31"/>
      <c r="B53" s="32"/>
      <c r="C53" s="32"/>
      <c r="D53" s="32"/>
      <c r="E53" s="32"/>
      <c r="F53" s="32"/>
      <c r="G53" s="68"/>
      <c r="H53" s="69"/>
      <c r="I53" s="70"/>
      <c r="J53" s="68"/>
      <c r="K53" s="71"/>
      <c r="L53" s="71"/>
      <c r="M53" s="71"/>
      <c r="N53" s="71"/>
      <c r="O53" s="72"/>
      <c r="P53" s="34"/>
      <c r="Q53" s="35"/>
    </row>
    <row r="54" spans="1:17" x14ac:dyDescent="0.25">
      <c r="A54" s="31"/>
      <c r="B54" s="32"/>
      <c r="C54" s="32"/>
      <c r="D54" s="32"/>
      <c r="E54" s="32"/>
      <c r="F54" s="32"/>
      <c r="G54" s="68" t="s">
        <v>130</v>
      </c>
      <c r="H54" s="69"/>
      <c r="I54" s="70"/>
      <c r="J54" s="68" t="s">
        <v>92</v>
      </c>
      <c r="K54" s="71"/>
      <c r="L54" s="71"/>
      <c r="M54" s="71"/>
      <c r="N54" s="71"/>
      <c r="O54" s="72"/>
      <c r="P54" s="34">
        <v>489.85</v>
      </c>
      <c r="Q54" s="35">
        <f t="shared" si="0"/>
        <v>489.85</v>
      </c>
    </row>
    <row r="55" spans="1:17" x14ac:dyDescent="0.25">
      <c r="A55" s="31"/>
      <c r="B55" s="32"/>
      <c r="C55" s="32"/>
      <c r="D55" s="32"/>
      <c r="E55" s="32"/>
      <c r="F55" s="32"/>
      <c r="G55" s="68">
        <v>5753</v>
      </c>
      <c r="H55" s="69"/>
      <c r="I55" s="70"/>
      <c r="J55" s="68" t="s">
        <v>155</v>
      </c>
      <c r="K55" s="71"/>
      <c r="L55" s="71"/>
      <c r="M55" s="71"/>
      <c r="N55" s="71"/>
      <c r="O55" s="72"/>
      <c r="P55" s="34"/>
      <c r="Q55" s="35"/>
    </row>
    <row r="56" spans="1:17" x14ac:dyDescent="0.25">
      <c r="A56" s="31"/>
      <c r="B56" s="32"/>
      <c r="C56" s="32"/>
      <c r="D56" s="32"/>
      <c r="E56" s="32"/>
      <c r="F56" s="32"/>
      <c r="G56" s="68"/>
      <c r="H56" s="69"/>
      <c r="I56" s="70"/>
      <c r="J56" s="68"/>
      <c r="K56" s="71"/>
      <c r="L56" s="71"/>
      <c r="M56" s="71"/>
      <c r="N56" s="71"/>
      <c r="O56" s="72"/>
      <c r="P56" s="34"/>
      <c r="Q56" s="35"/>
    </row>
    <row r="57" spans="1:17" x14ac:dyDescent="0.25">
      <c r="A57" s="31"/>
      <c r="B57" s="32"/>
      <c r="C57" s="32"/>
      <c r="D57" s="32"/>
      <c r="E57" s="32"/>
      <c r="F57" s="32"/>
      <c r="G57" s="68"/>
      <c r="H57" s="69"/>
      <c r="I57" s="70"/>
      <c r="J57" s="68"/>
      <c r="K57" s="71"/>
      <c r="L57" s="71"/>
      <c r="M57" s="71"/>
      <c r="N57" s="71"/>
      <c r="O57" s="72"/>
      <c r="P57" s="34"/>
      <c r="Q57" s="35"/>
    </row>
    <row r="58" spans="1:17" x14ac:dyDescent="0.25">
      <c r="A58" s="31"/>
      <c r="B58" s="32"/>
      <c r="C58" s="32"/>
      <c r="D58" s="32"/>
      <c r="E58" s="32"/>
      <c r="F58" s="32"/>
      <c r="G58" s="68"/>
      <c r="H58" s="69"/>
      <c r="I58" s="70"/>
      <c r="J58" s="68"/>
      <c r="K58" s="71"/>
      <c r="L58" s="71"/>
      <c r="M58" s="71"/>
      <c r="N58" s="71"/>
      <c r="O58" s="72"/>
      <c r="P58" s="34"/>
      <c r="Q58" s="35"/>
    </row>
    <row r="59" spans="1:17" x14ac:dyDescent="0.25">
      <c r="A59" s="31"/>
      <c r="B59" s="32"/>
      <c r="C59" s="32"/>
      <c r="D59" s="32"/>
      <c r="E59" s="32"/>
      <c r="F59" s="32"/>
      <c r="G59" s="68"/>
      <c r="H59" s="69"/>
      <c r="I59" s="70"/>
      <c r="J59" s="68"/>
      <c r="K59" s="71"/>
      <c r="L59" s="71"/>
      <c r="M59" s="71"/>
      <c r="N59" s="71"/>
      <c r="O59" s="72"/>
      <c r="P59" s="34"/>
      <c r="Q59" s="35"/>
    </row>
    <row r="60" spans="1:17" x14ac:dyDescent="0.25">
      <c r="A60" s="31"/>
      <c r="B60" s="32"/>
      <c r="C60" s="32"/>
      <c r="D60" s="32"/>
      <c r="E60" s="32"/>
      <c r="F60" s="32"/>
      <c r="G60" s="68"/>
      <c r="H60" s="69"/>
      <c r="I60" s="70"/>
      <c r="J60" s="68"/>
      <c r="K60" s="71"/>
      <c r="L60" s="71"/>
      <c r="M60" s="71"/>
      <c r="N60" s="71"/>
      <c r="O60" s="72"/>
      <c r="P60" s="34"/>
      <c r="Q60" s="35"/>
    </row>
    <row r="61" spans="1:17" x14ac:dyDescent="0.25">
      <c r="A61" s="31"/>
      <c r="B61" s="32"/>
      <c r="C61" s="32"/>
      <c r="D61" s="32"/>
      <c r="E61" s="32"/>
      <c r="F61" s="32"/>
      <c r="G61" s="68"/>
      <c r="H61" s="69"/>
      <c r="I61" s="70"/>
      <c r="J61" s="68"/>
      <c r="K61" s="71"/>
      <c r="L61" s="71"/>
      <c r="M61" s="71"/>
      <c r="N61" s="71"/>
      <c r="O61" s="72"/>
      <c r="P61" s="34"/>
      <c r="Q61" s="35"/>
    </row>
    <row r="62" spans="1:17" ht="15.75" thickBot="1" x14ac:dyDescent="0.3">
      <c r="A62" s="50"/>
      <c r="B62" s="46"/>
      <c r="C62" s="46"/>
      <c r="D62" s="46"/>
      <c r="E62" s="46"/>
      <c r="F62" s="46"/>
      <c r="G62" s="73"/>
      <c r="H62" s="74"/>
      <c r="I62" s="75"/>
      <c r="J62" s="73"/>
      <c r="K62" s="76"/>
      <c r="L62" s="76"/>
      <c r="M62" s="76"/>
      <c r="N62" s="76"/>
      <c r="O62" s="77"/>
      <c r="P62" s="48"/>
      <c r="Q62" s="49"/>
    </row>
    <row r="63" spans="1:17" ht="15.75" thickBot="1" x14ac:dyDescent="0.3">
      <c r="A63" s="51"/>
      <c r="B63" s="32"/>
      <c r="C63" s="32"/>
      <c r="D63" s="32"/>
      <c r="E63" s="32"/>
      <c r="F63" s="32"/>
      <c r="G63" s="83"/>
      <c r="H63" s="69"/>
      <c r="I63" s="69"/>
      <c r="J63" s="83"/>
      <c r="K63" s="71"/>
      <c r="L63" s="71"/>
      <c r="M63" s="71"/>
      <c r="N63" s="71"/>
      <c r="O63" s="71"/>
      <c r="P63" s="36"/>
      <c r="Q63" s="62"/>
    </row>
    <row r="64" spans="1:17" ht="15.75" thickBot="1" x14ac:dyDescent="0.3">
      <c r="A64" s="84" t="s">
        <v>129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6"/>
    </row>
    <row r="65" spans="1:17" ht="15.75" thickBot="1" x14ac:dyDescent="0.3">
      <c r="A65" s="63"/>
      <c r="B65" s="64"/>
      <c r="C65" s="64"/>
      <c r="D65" s="64"/>
      <c r="E65" s="64"/>
      <c r="F65" s="64"/>
      <c r="G65" s="87" t="s">
        <v>12</v>
      </c>
      <c r="H65" s="88"/>
      <c r="I65" s="89"/>
      <c r="J65" s="87" t="s">
        <v>21</v>
      </c>
      <c r="K65" s="90"/>
      <c r="L65" s="90"/>
      <c r="M65" s="90"/>
      <c r="N65" s="90"/>
      <c r="O65" s="91"/>
      <c r="P65" s="30" t="s">
        <v>11</v>
      </c>
      <c r="Q65" s="43" t="s">
        <v>10</v>
      </c>
    </row>
    <row r="66" spans="1:17" x14ac:dyDescent="0.25">
      <c r="A66" s="31"/>
      <c r="B66" s="32"/>
      <c r="C66" s="32"/>
      <c r="D66" s="32"/>
      <c r="E66" s="32"/>
      <c r="F66" s="32"/>
      <c r="G66" s="68" t="s">
        <v>100</v>
      </c>
      <c r="H66" s="69"/>
      <c r="I66" s="70"/>
      <c r="J66" s="94" t="s">
        <v>92</v>
      </c>
      <c r="K66" s="80"/>
      <c r="L66" s="80"/>
      <c r="M66" s="80"/>
      <c r="N66" s="80"/>
      <c r="O66" s="95"/>
      <c r="P66" s="34">
        <v>15</v>
      </c>
      <c r="Q66" s="35">
        <f t="shared" si="0"/>
        <v>15</v>
      </c>
    </row>
    <row r="67" spans="1:17" x14ac:dyDescent="0.25">
      <c r="A67" s="31"/>
      <c r="B67" s="32"/>
      <c r="C67" s="32"/>
      <c r="D67" s="32"/>
      <c r="E67" s="32"/>
      <c r="F67" s="32"/>
      <c r="G67" s="68" t="s">
        <v>127</v>
      </c>
      <c r="H67" s="69"/>
      <c r="I67" s="70"/>
      <c r="J67" s="68" t="s">
        <v>128</v>
      </c>
      <c r="K67" s="71"/>
      <c r="L67" s="71"/>
      <c r="M67" s="71"/>
      <c r="N67" s="71"/>
      <c r="O67" s="72"/>
      <c r="P67" s="34"/>
      <c r="Q67" s="35"/>
    </row>
    <row r="68" spans="1:17" x14ac:dyDescent="0.25">
      <c r="A68" s="31"/>
      <c r="B68" s="32"/>
      <c r="C68" s="32"/>
      <c r="D68" s="32"/>
      <c r="E68" s="32"/>
      <c r="F68" s="32"/>
      <c r="G68" s="68"/>
      <c r="H68" s="69"/>
      <c r="I68" s="70"/>
      <c r="J68" s="68"/>
      <c r="K68" s="71"/>
      <c r="L68" s="71"/>
      <c r="M68" s="71"/>
      <c r="N68" s="71"/>
      <c r="O68" s="72"/>
      <c r="P68" s="34"/>
      <c r="Q68" s="35"/>
    </row>
    <row r="69" spans="1:17" x14ac:dyDescent="0.25">
      <c r="A69" s="31"/>
      <c r="B69" s="32"/>
      <c r="C69" s="32"/>
      <c r="D69" s="32"/>
      <c r="E69" s="32"/>
      <c r="F69" s="32"/>
      <c r="G69" s="68"/>
      <c r="H69" s="69"/>
      <c r="I69" s="70"/>
      <c r="J69" s="68"/>
      <c r="K69" s="71"/>
      <c r="L69" s="71"/>
      <c r="M69" s="71"/>
      <c r="N69" s="71"/>
      <c r="O69" s="72"/>
      <c r="P69" s="34"/>
      <c r="Q69" s="35"/>
    </row>
    <row r="70" spans="1:17" ht="15.75" thickBot="1" x14ac:dyDescent="0.3">
      <c r="A70" s="50"/>
      <c r="B70" s="46"/>
      <c r="C70" s="46"/>
      <c r="D70" s="46"/>
      <c r="E70" s="46"/>
      <c r="F70" s="46"/>
      <c r="G70" s="73"/>
      <c r="H70" s="74"/>
      <c r="I70" s="75"/>
      <c r="J70" s="73"/>
      <c r="K70" s="76"/>
      <c r="L70" s="76"/>
      <c r="M70" s="76"/>
      <c r="N70" s="76"/>
      <c r="O70" s="77"/>
      <c r="P70" s="48"/>
      <c r="Q70" s="49"/>
    </row>
    <row r="71" spans="1:17" ht="15.75" thickBot="1" x14ac:dyDescent="0.3">
      <c r="A71" s="66"/>
      <c r="B71" s="64"/>
      <c r="C71" s="64"/>
      <c r="D71" s="64"/>
      <c r="E71" s="64"/>
      <c r="F71" s="64"/>
      <c r="G71" s="78"/>
      <c r="H71" s="79"/>
      <c r="I71" s="79"/>
      <c r="J71" s="78"/>
      <c r="K71" s="80"/>
      <c r="L71" s="80"/>
      <c r="M71" s="80"/>
      <c r="N71" s="80"/>
      <c r="O71" s="80"/>
      <c r="P71" s="58"/>
      <c r="Q71" s="59"/>
    </row>
    <row r="72" spans="1:17" ht="15.75" thickBot="1" x14ac:dyDescent="0.3">
      <c r="A72" s="84" t="s">
        <v>132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6"/>
    </row>
    <row r="73" spans="1:17" ht="15.75" thickBot="1" x14ac:dyDescent="0.3">
      <c r="A73" s="63"/>
      <c r="B73" s="64"/>
      <c r="C73" s="64"/>
      <c r="D73" s="64"/>
      <c r="E73" s="64"/>
      <c r="F73" s="64"/>
      <c r="G73" s="87" t="s">
        <v>12</v>
      </c>
      <c r="H73" s="88"/>
      <c r="I73" s="89"/>
      <c r="J73" s="87" t="s">
        <v>21</v>
      </c>
      <c r="K73" s="90"/>
      <c r="L73" s="90"/>
      <c r="M73" s="90"/>
      <c r="N73" s="90"/>
      <c r="O73" s="91"/>
      <c r="P73" s="30" t="s">
        <v>11</v>
      </c>
      <c r="Q73" s="43" t="s">
        <v>10</v>
      </c>
    </row>
    <row r="74" spans="1:17" x14ac:dyDescent="0.25">
      <c r="A74" s="31"/>
      <c r="B74" s="32"/>
      <c r="C74" s="32"/>
      <c r="D74" s="32"/>
      <c r="E74" s="32"/>
      <c r="F74" s="32"/>
      <c r="G74" s="68" t="s">
        <v>99</v>
      </c>
      <c r="H74" s="69"/>
      <c r="I74" s="70"/>
      <c r="J74" s="94" t="s">
        <v>92</v>
      </c>
      <c r="K74" s="80"/>
      <c r="L74" s="80"/>
      <c r="M74" s="80"/>
      <c r="N74" s="80"/>
      <c r="O74" s="95"/>
      <c r="P74" s="34">
        <v>3.74</v>
      </c>
      <c r="Q74" s="35">
        <f t="shared" si="0"/>
        <v>3.74</v>
      </c>
    </row>
    <row r="75" spans="1:17" x14ac:dyDescent="0.25">
      <c r="A75" s="31"/>
      <c r="B75" s="32"/>
      <c r="C75" s="32"/>
      <c r="D75" s="32"/>
      <c r="E75" s="32"/>
      <c r="F75" s="32"/>
      <c r="G75" s="68" t="s">
        <v>131</v>
      </c>
      <c r="H75" s="69"/>
      <c r="I75" s="70"/>
      <c r="J75" s="68" t="s">
        <v>135</v>
      </c>
      <c r="K75" s="71"/>
      <c r="L75" s="71"/>
      <c r="M75" s="71"/>
      <c r="N75" s="71"/>
      <c r="O75" s="72"/>
      <c r="P75" s="34"/>
      <c r="Q75" s="35"/>
    </row>
    <row r="76" spans="1:17" x14ac:dyDescent="0.25">
      <c r="A76" s="31"/>
      <c r="B76" s="32"/>
      <c r="C76" s="32"/>
      <c r="D76" s="32"/>
      <c r="E76" s="32"/>
      <c r="F76" s="32"/>
      <c r="G76" s="68"/>
      <c r="H76" s="69"/>
      <c r="I76" s="70"/>
      <c r="J76" s="68"/>
      <c r="K76" s="71"/>
      <c r="L76" s="71"/>
      <c r="M76" s="71"/>
      <c r="N76" s="71"/>
      <c r="O76" s="72"/>
      <c r="P76" s="34"/>
      <c r="Q76" s="35"/>
    </row>
    <row r="77" spans="1:17" x14ac:dyDescent="0.25">
      <c r="A77" s="31"/>
      <c r="B77" s="32"/>
      <c r="C77" s="32"/>
      <c r="D77" s="32"/>
      <c r="E77" s="32"/>
      <c r="F77" s="32"/>
      <c r="G77" s="68"/>
      <c r="H77" s="69"/>
      <c r="I77" s="70"/>
      <c r="J77" s="68"/>
      <c r="K77" s="71"/>
      <c r="L77" s="71"/>
      <c r="M77" s="71"/>
      <c r="N77" s="71"/>
      <c r="O77" s="72"/>
      <c r="P77" s="34"/>
      <c r="Q77" s="35"/>
    </row>
    <row r="78" spans="1:17" ht="15.75" thickBot="1" x14ac:dyDescent="0.3">
      <c r="A78" s="50"/>
      <c r="B78" s="46"/>
      <c r="C78" s="46"/>
      <c r="D78" s="46"/>
      <c r="E78" s="46"/>
      <c r="F78" s="46"/>
      <c r="G78" s="73"/>
      <c r="H78" s="74"/>
      <c r="I78" s="75"/>
      <c r="J78" s="73"/>
      <c r="K78" s="76"/>
      <c r="L78" s="76"/>
      <c r="M78" s="76"/>
      <c r="N78" s="76"/>
      <c r="O78" s="77"/>
      <c r="P78" s="48"/>
      <c r="Q78" s="49"/>
    </row>
    <row r="79" spans="1:17" ht="15.75" thickBot="1" x14ac:dyDescent="0.3">
      <c r="A79" s="66"/>
      <c r="B79" s="64"/>
      <c r="C79" s="64"/>
      <c r="D79" s="64"/>
      <c r="E79" s="64"/>
      <c r="F79" s="64"/>
      <c r="G79" s="78"/>
      <c r="H79" s="79"/>
      <c r="I79" s="79"/>
      <c r="J79" s="78"/>
      <c r="K79" s="80"/>
      <c r="L79" s="80"/>
      <c r="M79" s="80"/>
      <c r="N79" s="80"/>
      <c r="O79" s="80"/>
      <c r="P79" s="58"/>
      <c r="Q79" s="59"/>
    </row>
    <row r="80" spans="1:17" ht="15.75" thickBot="1" x14ac:dyDescent="0.3">
      <c r="A80" s="84" t="s">
        <v>133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6"/>
    </row>
    <row r="81" spans="1:17" ht="15.75" thickBot="1" x14ac:dyDescent="0.3">
      <c r="A81" s="63"/>
      <c r="B81" s="64"/>
      <c r="C81" s="64"/>
      <c r="D81" s="64"/>
      <c r="E81" s="64"/>
      <c r="F81" s="64"/>
      <c r="G81" s="87" t="s">
        <v>12</v>
      </c>
      <c r="H81" s="88"/>
      <c r="I81" s="89"/>
      <c r="J81" s="87" t="s">
        <v>21</v>
      </c>
      <c r="K81" s="90"/>
      <c r="L81" s="90"/>
      <c r="M81" s="90"/>
      <c r="N81" s="90"/>
      <c r="O81" s="91"/>
      <c r="P81" s="30" t="s">
        <v>11</v>
      </c>
      <c r="Q81" s="43" t="s">
        <v>10</v>
      </c>
    </row>
    <row r="82" spans="1:17" x14ac:dyDescent="0.25">
      <c r="A82" s="31"/>
      <c r="B82" s="32"/>
      <c r="C82" s="32"/>
      <c r="D82" s="32"/>
      <c r="E82" s="32"/>
      <c r="F82" s="32"/>
      <c r="G82" s="68" t="s">
        <v>98</v>
      </c>
      <c r="H82" s="69"/>
      <c r="I82" s="70"/>
      <c r="J82" s="94" t="s">
        <v>92</v>
      </c>
      <c r="K82" s="80"/>
      <c r="L82" s="80"/>
      <c r="M82" s="80"/>
      <c r="N82" s="80"/>
      <c r="O82" s="95"/>
      <c r="P82" s="34">
        <v>5.9</v>
      </c>
      <c r="Q82" s="35">
        <f t="shared" ref="Q82:Q114" si="1">P82*(1-$Q$9)</f>
        <v>5.9</v>
      </c>
    </row>
    <row r="83" spans="1:17" x14ac:dyDescent="0.25">
      <c r="A83" s="31"/>
      <c r="B83" s="32"/>
      <c r="C83" s="32"/>
      <c r="D83" s="32"/>
      <c r="E83" s="32"/>
      <c r="F83" s="32"/>
      <c r="G83" s="68">
        <v>5727</v>
      </c>
      <c r="H83" s="69"/>
      <c r="I83" s="70"/>
      <c r="J83" s="68" t="s">
        <v>135</v>
      </c>
      <c r="K83" s="71"/>
      <c r="L83" s="71"/>
      <c r="M83" s="71"/>
      <c r="N83" s="71"/>
      <c r="O83" s="72"/>
      <c r="P83" s="34"/>
      <c r="Q83" s="35"/>
    </row>
    <row r="84" spans="1:17" x14ac:dyDescent="0.25">
      <c r="A84" s="31"/>
      <c r="B84" s="32"/>
      <c r="C84" s="32"/>
      <c r="D84" s="32"/>
      <c r="E84" s="32"/>
      <c r="F84" s="32"/>
      <c r="G84" s="68"/>
      <c r="H84" s="69"/>
      <c r="I84" s="70"/>
      <c r="J84" s="68"/>
      <c r="K84" s="71"/>
      <c r="L84" s="71"/>
      <c r="M84" s="71"/>
      <c r="N84" s="71"/>
      <c r="O84" s="72"/>
      <c r="P84" s="34"/>
      <c r="Q84" s="35"/>
    </row>
    <row r="85" spans="1:17" x14ac:dyDescent="0.25">
      <c r="A85" s="31"/>
      <c r="B85" s="32"/>
      <c r="C85" s="32"/>
      <c r="D85" s="32"/>
      <c r="E85" s="32"/>
      <c r="F85" s="32"/>
      <c r="G85" s="68"/>
      <c r="H85" s="69"/>
      <c r="I85" s="70"/>
      <c r="J85" s="68"/>
      <c r="K85" s="71"/>
      <c r="L85" s="71"/>
      <c r="M85" s="71"/>
      <c r="N85" s="71"/>
      <c r="O85" s="72"/>
      <c r="P85" s="34"/>
      <c r="Q85" s="35"/>
    </row>
    <row r="86" spans="1:17" ht="15.75" thickBot="1" x14ac:dyDescent="0.3">
      <c r="A86" s="50"/>
      <c r="B86" s="46"/>
      <c r="C86" s="46"/>
      <c r="D86" s="46"/>
      <c r="E86" s="46"/>
      <c r="F86" s="46"/>
      <c r="G86" s="73"/>
      <c r="H86" s="74"/>
      <c r="I86" s="75"/>
      <c r="J86" s="73"/>
      <c r="K86" s="76"/>
      <c r="L86" s="76"/>
      <c r="M86" s="76"/>
      <c r="N86" s="76"/>
      <c r="O86" s="77"/>
      <c r="P86" s="48"/>
      <c r="Q86" s="49"/>
    </row>
    <row r="87" spans="1:17" ht="15.75" thickBot="1" x14ac:dyDescent="0.3">
      <c r="A87" s="66"/>
      <c r="B87" s="64"/>
      <c r="C87" s="64"/>
      <c r="D87" s="64"/>
      <c r="E87" s="64"/>
      <c r="F87" s="64"/>
      <c r="G87" s="78"/>
      <c r="H87" s="79"/>
      <c r="I87" s="79"/>
      <c r="J87" s="78"/>
      <c r="K87" s="80"/>
      <c r="L87" s="80"/>
      <c r="M87" s="80"/>
      <c r="N87" s="80"/>
      <c r="O87" s="80"/>
      <c r="P87" s="58"/>
      <c r="Q87" s="59"/>
    </row>
    <row r="88" spans="1:17" ht="15.75" thickBot="1" x14ac:dyDescent="0.3">
      <c r="A88" s="84" t="s">
        <v>96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6"/>
    </row>
    <row r="89" spans="1:17" ht="15.75" thickBot="1" x14ac:dyDescent="0.3">
      <c r="A89" s="63"/>
      <c r="B89" s="64"/>
      <c r="C89" s="64"/>
      <c r="D89" s="64"/>
      <c r="E89" s="64"/>
      <c r="F89" s="64"/>
      <c r="G89" s="87" t="s">
        <v>12</v>
      </c>
      <c r="H89" s="88"/>
      <c r="I89" s="89"/>
      <c r="J89" s="87" t="s">
        <v>21</v>
      </c>
      <c r="K89" s="90"/>
      <c r="L89" s="90"/>
      <c r="M89" s="90"/>
      <c r="N89" s="90"/>
      <c r="O89" s="91"/>
      <c r="P89" s="30" t="s">
        <v>11</v>
      </c>
      <c r="Q89" s="43" t="s">
        <v>10</v>
      </c>
    </row>
    <row r="90" spans="1:17" x14ac:dyDescent="0.25">
      <c r="A90" s="31"/>
      <c r="B90" s="32"/>
      <c r="C90" s="32"/>
      <c r="D90" s="32"/>
      <c r="E90" s="32"/>
      <c r="F90" s="32"/>
      <c r="G90" s="68" t="s">
        <v>97</v>
      </c>
      <c r="H90" s="69"/>
      <c r="I90" s="70"/>
      <c r="J90" s="94" t="s">
        <v>92</v>
      </c>
      <c r="K90" s="80"/>
      <c r="L90" s="80"/>
      <c r="M90" s="80"/>
      <c r="N90" s="80"/>
      <c r="O90" s="95"/>
      <c r="P90" s="34">
        <v>21.52</v>
      </c>
      <c r="Q90" s="35">
        <f t="shared" si="1"/>
        <v>21.52</v>
      </c>
    </row>
    <row r="91" spans="1:17" x14ac:dyDescent="0.25">
      <c r="A91" s="31"/>
      <c r="B91" s="32"/>
      <c r="C91" s="32"/>
      <c r="D91" s="32"/>
      <c r="E91" s="32"/>
      <c r="F91" s="32"/>
      <c r="G91" s="68">
        <v>5754</v>
      </c>
      <c r="H91" s="69"/>
      <c r="I91" s="70"/>
      <c r="J91" s="68" t="s">
        <v>128</v>
      </c>
      <c r="K91" s="71"/>
      <c r="L91" s="71"/>
      <c r="M91" s="71"/>
      <c r="N91" s="71"/>
      <c r="O91" s="72"/>
      <c r="P91" s="34"/>
      <c r="Q91" s="35"/>
    </row>
    <row r="92" spans="1:17" x14ac:dyDescent="0.25">
      <c r="A92" s="31"/>
      <c r="B92" s="32"/>
      <c r="C92" s="32"/>
      <c r="D92" s="32"/>
      <c r="E92" s="32"/>
      <c r="F92" s="32"/>
      <c r="G92" s="68"/>
      <c r="H92" s="69"/>
      <c r="I92" s="70"/>
      <c r="J92" s="68"/>
      <c r="K92" s="71"/>
      <c r="L92" s="71"/>
      <c r="M92" s="71"/>
      <c r="N92" s="71"/>
      <c r="O92" s="72"/>
      <c r="P92" s="34"/>
      <c r="Q92" s="35"/>
    </row>
    <row r="93" spans="1:17" x14ac:dyDescent="0.25">
      <c r="A93" s="31"/>
      <c r="B93" s="32"/>
      <c r="C93" s="32"/>
      <c r="D93" s="32"/>
      <c r="E93" s="32"/>
      <c r="F93" s="32"/>
      <c r="G93" s="68"/>
      <c r="H93" s="69"/>
      <c r="I93" s="70"/>
      <c r="J93" s="68"/>
      <c r="K93" s="71"/>
      <c r="L93" s="71"/>
      <c r="M93" s="71"/>
      <c r="N93" s="71"/>
      <c r="O93" s="72"/>
      <c r="P93" s="34"/>
      <c r="Q93" s="35"/>
    </row>
    <row r="94" spans="1:17" ht="15.75" thickBot="1" x14ac:dyDescent="0.3">
      <c r="A94" s="50"/>
      <c r="B94" s="46"/>
      <c r="C94" s="46"/>
      <c r="D94" s="46"/>
      <c r="E94" s="46"/>
      <c r="F94" s="46"/>
      <c r="G94" s="73"/>
      <c r="H94" s="74"/>
      <c r="I94" s="75"/>
      <c r="J94" s="73"/>
      <c r="K94" s="76"/>
      <c r="L94" s="76"/>
      <c r="M94" s="76"/>
      <c r="N94" s="76"/>
      <c r="O94" s="77"/>
      <c r="P94" s="48"/>
      <c r="Q94" s="49"/>
    </row>
    <row r="95" spans="1:17" ht="15.75" thickBot="1" x14ac:dyDescent="0.3">
      <c r="A95" s="51"/>
      <c r="B95" s="32"/>
      <c r="C95" s="32"/>
      <c r="D95" s="32"/>
      <c r="E95" s="32"/>
      <c r="F95" s="32"/>
      <c r="G95" s="83"/>
      <c r="H95" s="69"/>
      <c r="I95" s="69"/>
      <c r="J95" s="83"/>
      <c r="K95" s="71"/>
      <c r="L95" s="71"/>
      <c r="M95" s="71"/>
      <c r="N95" s="71"/>
      <c r="O95" s="71"/>
      <c r="P95" s="36"/>
      <c r="Q95" s="62"/>
    </row>
    <row r="96" spans="1:17" ht="15.75" thickBot="1" x14ac:dyDescent="0.3">
      <c r="A96" s="84" t="s">
        <v>96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6"/>
    </row>
    <row r="97" spans="1:17" ht="15.75" thickBot="1" x14ac:dyDescent="0.3">
      <c r="A97" s="63"/>
      <c r="B97" s="64"/>
      <c r="C97" s="64"/>
      <c r="D97" s="64"/>
      <c r="E97" s="64"/>
      <c r="F97" s="64"/>
      <c r="G97" s="87" t="s">
        <v>12</v>
      </c>
      <c r="H97" s="88"/>
      <c r="I97" s="89"/>
      <c r="J97" s="87" t="s">
        <v>21</v>
      </c>
      <c r="K97" s="90"/>
      <c r="L97" s="90"/>
      <c r="M97" s="90"/>
      <c r="N97" s="90"/>
      <c r="O97" s="91"/>
      <c r="P97" s="30" t="s">
        <v>11</v>
      </c>
      <c r="Q97" s="43" t="s">
        <v>10</v>
      </c>
    </row>
    <row r="98" spans="1:17" x14ac:dyDescent="0.25">
      <c r="A98" s="31"/>
      <c r="B98" s="32"/>
      <c r="C98" s="32"/>
      <c r="D98" s="32"/>
      <c r="E98" s="32"/>
      <c r="F98" s="32"/>
      <c r="G98" s="68" t="s">
        <v>95</v>
      </c>
      <c r="H98" s="69"/>
      <c r="I98" s="70"/>
      <c r="J98" s="94" t="s">
        <v>92</v>
      </c>
      <c r="K98" s="80"/>
      <c r="L98" s="80"/>
      <c r="M98" s="80"/>
      <c r="N98" s="80"/>
      <c r="O98" s="95"/>
      <c r="P98" s="34">
        <v>19.760000000000002</v>
      </c>
      <c r="Q98" s="35">
        <f t="shared" si="1"/>
        <v>19.760000000000002</v>
      </c>
    </row>
    <row r="99" spans="1:17" x14ac:dyDescent="0.25">
      <c r="A99" s="31"/>
      <c r="B99" s="32"/>
      <c r="C99" s="32"/>
      <c r="D99" s="32"/>
      <c r="E99" s="32"/>
      <c r="F99" s="32"/>
      <c r="G99" s="68" t="s">
        <v>126</v>
      </c>
      <c r="H99" s="69"/>
      <c r="I99" s="70"/>
      <c r="J99" s="68" t="s">
        <v>128</v>
      </c>
      <c r="K99" s="71"/>
      <c r="L99" s="71"/>
      <c r="M99" s="71"/>
      <c r="N99" s="71"/>
      <c r="O99" s="72"/>
      <c r="P99" s="34"/>
      <c r="Q99" s="35"/>
    </row>
    <row r="100" spans="1:17" x14ac:dyDescent="0.25">
      <c r="A100" s="31"/>
      <c r="B100" s="32"/>
      <c r="C100" s="32"/>
      <c r="D100" s="32"/>
      <c r="E100" s="32"/>
      <c r="F100" s="32"/>
      <c r="G100" s="68"/>
      <c r="H100" s="69"/>
      <c r="I100" s="70"/>
      <c r="J100" s="68"/>
      <c r="K100" s="71"/>
      <c r="L100" s="71"/>
      <c r="M100" s="71"/>
      <c r="N100" s="71"/>
      <c r="O100" s="72"/>
      <c r="P100" s="34"/>
      <c r="Q100" s="35"/>
    </row>
    <row r="101" spans="1:17" x14ac:dyDescent="0.25">
      <c r="A101" s="31"/>
      <c r="B101" s="32"/>
      <c r="C101" s="32"/>
      <c r="D101" s="32"/>
      <c r="E101" s="32"/>
      <c r="F101" s="32"/>
      <c r="G101" s="68"/>
      <c r="H101" s="69"/>
      <c r="I101" s="70"/>
      <c r="J101" s="68"/>
      <c r="K101" s="71"/>
      <c r="L101" s="71"/>
      <c r="M101" s="71"/>
      <c r="N101" s="71"/>
      <c r="O101" s="72"/>
      <c r="P101" s="34"/>
      <c r="Q101" s="35"/>
    </row>
    <row r="102" spans="1:17" ht="15.75" thickBot="1" x14ac:dyDescent="0.3">
      <c r="A102" s="50"/>
      <c r="B102" s="46"/>
      <c r="C102" s="46"/>
      <c r="D102" s="46"/>
      <c r="E102" s="46"/>
      <c r="F102" s="46"/>
      <c r="G102" s="73"/>
      <c r="H102" s="74"/>
      <c r="I102" s="75"/>
      <c r="J102" s="73"/>
      <c r="K102" s="76"/>
      <c r="L102" s="76"/>
      <c r="M102" s="76"/>
      <c r="N102" s="76"/>
      <c r="O102" s="77"/>
      <c r="P102" s="48"/>
      <c r="Q102" s="49"/>
    </row>
    <row r="103" spans="1:17" ht="15.75" thickBot="1" x14ac:dyDescent="0.3">
      <c r="A103" s="51"/>
      <c r="B103" s="32"/>
      <c r="C103" s="32"/>
      <c r="D103" s="32"/>
      <c r="E103" s="32"/>
      <c r="F103" s="32"/>
      <c r="G103" s="83"/>
      <c r="H103" s="69"/>
      <c r="I103" s="69"/>
      <c r="J103" s="83"/>
      <c r="K103" s="71"/>
      <c r="L103" s="71"/>
      <c r="M103" s="71"/>
      <c r="N103" s="71"/>
      <c r="O103" s="71"/>
      <c r="P103" s="36"/>
      <c r="Q103" s="62"/>
    </row>
    <row r="104" spans="1:17" ht="15.75" thickBot="1" x14ac:dyDescent="0.3">
      <c r="A104" s="84" t="s">
        <v>94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6"/>
    </row>
    <row r="105" spans="1:17" ht="15.75" thickBot="1" x14ac:dyDescent="0.3">
      <c r="A105" s="31"/>
      <c r="B105" s="32"/>
      <c r="C105" s="32"/>
      <c r="D105" s="32"/>
      <c r="E105" s="32"/>
      <c r="F105" s="32"/>
      <c r="G105" s="87" t="s">
        <v>12</v>
      </c>
      <c r="H105" s="88"/>
      <c r="I105" s="89"/>
      <c r="J105" s="87" t="s">
        <v>21</v>
      </c>
      <c r="K105" s="90"/>
      <c r="L105" s="90"/>
      <c r="M105" s="90"/>
      <c r="N105" s="90"/>
      <c r="O105" s="91"/>
      <c r="P105" s="30" t="s">
        <v>11</v>
      </c>
      <c r="Q105" s="43" t="s">
        <v>10</v>
      </c>
    </row>
    <row r="106" spans="1:17" x14ac:dyDescent="0.25">
      <c r="A106" s="31"/>
      <c r="B106" s="32"/>
      <c r="C106" s="32"/>
      <c r="D106" s="32"/>
      <c r="E106" s="32"/>
      <c r="F106" s="32"/>
      <c r="G106" s="68" t="s">
        <v>93</v>
      </c>
      <c r="H106" s="69"/>
      <c r="I106" s="70"/>
      <c r="J106" s="94" t="s">
        <v>92</v>
      </c>
      <c r="K106" s="80"/>
      <c r="L106" s="80"/>
      <c r="M106" s="80"/>
      <c r="N106" s="80"/>
      <c r="O106" s="95"/>
      <c r="P106" s="34">
        <v>5.21</v>
      </c>
      <c r="Q106" s="35">
        <f t="shared" si="1"/>
        <v>5.21</v>
      </c>
    </row>
    <row r="107" spans="1:17" x14ac:dyDescent="0.25">
      <c r="A107" s="31"/>
      <c r="B107" s="32"/>
      <c r="C107" s="32"/>
      <c r="D107" s="32"/>
      <c r="E107" s="32"/>
      <c r="F107" s="32"/>
      <c r="G107" s="68" t="s">
        <v>134</v>
      </c>
      <c r="H107" s="69"/>
      <c r="I107" s="70"/>
      <c r="J107" s="68" t="s">
        <v>135</v>
      </c>
      <c r="K107" s="71"/>
      <c r="L107" s="71"/>
      <c r="M107" s="71"/>
      <c r="N107" s="71"/>
      <c r="O107" s="72"/>
      <c r="P107" s="34"/>
      <c r="Q107" s="35"/>
    </row>
    <row r="108" spans="1:17" x14ac:dyDescent="0.25">
      <c r="A108" s="31"/>
      <c r="B108" s="32"/>
      <c r="C108" s="32"/>
      <c r="D108" s="32"/>
      <c r="E108" s="32"/>
      <c r="F108" s="32"/>
      <c r="G108" s="68"/>
      <c r="H108" s="69"/>
      <c r="I108" s="70"/>
      <c r="J108" s="68"/>
      <c r="K108" s="71"/>
      <c r="L108" s="71"/>
      <c r="M108" s="71"/>
      <c r="N108" s="71"/>
      <c r="O108" s="72"/>
      <c r="P108" s="34"/>
      <c r="Q108" s="35"/>
    </row>
    <row r="109" spans="1:17" x14ac:dyDescent="0.25">
      <c r="A109" s="31"/>
      <c r="B109" s="32"/>
      <c r="C109" s="32"/>
      <c r="D109" s="32"/>
      <c r="E109" s="32"/>
      <c r="F109" s="32"/>
      <c r="G109" s="68"/>
      <c r="H109" s="69"/>
      <c r="I109" s="70"/>
      <c r="J109" s="68"/>
      <c r="K109" s="71"/>
      <c r="L109" s="71"/>
      <c r="M109" s="71"/>
      <c r="N109" s="71"/>
      <c r="O109" s="72"/>
      <c r="P109" s="34"/>
      <c r="Q109" s="35"/>
    </row>
    <row r="110" spans="1:17" ht="15.75" thickBot="1" x14ac:dyDescent="0.3">
      <c r="A110" s="50"/>
      <c r="B110" s="46"/>
      <c r="C110" s="46"/>
      <c r="D110" s="46"/>
      <c r="E110" s="46"/>
      <c r="F110" s="46"/>
      <c r="G110" s="73"/>
      <c r="H110" s="74"/>
      <c r="I110" s="75"/>
      <c r="J110" s="73"/>
      <c r="K110" s="76"/>
      <c r="L110" s="76"/>
      <c r="M110" s="76"/>
      <c r="N110" s="76"/>
      <c r="O110" s="77"/>
      <c r="P110" s="48"/>
      <c r="Q110" s="49"/>
    </row>
    <row r="111" spans="1:17" ht="15.75" thickBot="1" x14ac:dyDescent="0.3">
      <c r="A111" s="51"/>
      <c r="B111" s="32"/>
      <c r="C111" s="32"/>
      <c r="D111" s="32"/>
      <c r="E111" s="32"/>
      <c r="F111" s="32"/>
      <c r="G111" s="83"/>
      <c r="H111" s="69"/>
      <c r="I111" s="69"/>
      <c r="J111" s="83"/>
      <c r="K111" s="71"/>
      <c r="L111" s="71"/>
      <c r="M111" s="71"/>
      <c r="N111" s="71"/>
      <c r="O111" s="71"/>
      <c r="P111" s="36"/>
      <c r="Q111" s="62"/>
    </row>
    <row r="112" spans="1:17" ht="15.75" thickBot="1" x14ac:dyDescent="0.3">
      <c r="A112" s="84" t="s">
        <v>90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6"/>
    </row>
    <row r="113" spans="1:17" ht="15.75" thickBot="1" x14ac:dyDescent="0.3">
      <c r="A113" s="63"/>
      <c r="B113" s="64"/>
      <c r="C113" s="64"/>
      <c r="D113" s="64"/>
      <c r="E113" s="64"/>
      <c r="F113" s="64"/>
      <c r="G113" s="87" t="s">
        <v>12</v>
      </c>
      <c r="H113" s="88"/>
      <c r="I113" s="89"/>
      <c r="J113" s="87" t="s">
        <v>21</v>
      </c>
      <c r="K113" s="90"/>
      <c r="L113" s="90"/>
      <c r="M113" s="90"/>
      <c r="N113" s="90"/>
      <c r="O113" s="91"/>
      <c r="P113" s="30" t="s">
        <v>11</v>
      </c>
      <c r="Q113" s="43" t="s">
        <v>10</v>
      </c>
    </row>
    <row r="114" spans="1:17" x14ac:dyDescent="0.25">
      <c r="A114" s="31"/>
      <c r="B114" s="32"/>
      <c r="C114" s="32"/>
      <c r="D114" s="32"/>
      <c r="E114" s="32"/>
      <c r="F114" s="32"/>
      <c r="G114" s="68" t="s">
        <v>91</v>
      </c>
      <c r="H114" s="69"/>
      <c r="I114" s="70"/>
      <c r="J114" s="94" t="s">
        <v>85</v>
      </c>
      <c r="K114" s="80"/>
      <c r="L114" s="80"/>
      <c r="M114" s="80"/>
      <c r="N114" s="80"/>
      <c r="O114" s="95"/>
      <c r="P114" s="34">
        <v>21.87</v>
      </c>
      <c r="Q114" s="35">
        <f t="shared" si="1"/>
        <v>21.87</v>
      </c>
    </row>
    <row r="115" spans="1:17" x14ac:dyDescent="0.25">
      <c r="A115" s="31"/>
      <c r="B115" s="32"/>
      <c r="C115" s="32"/>
      <c r="D115" s="32"/>
      <c r="E115" s="32"/>
      <c r="F115" s="32"/>
      <c r="G115" s="68" t="s">
        <v>136</v>
      </c>
      <c r="H115" s="69"/>
      <c r="I115" s="70"/>
      <c r="J115" s="68" t="s">
        <v>128</v>
      </c>
      <c r="K115" s="71"/>
      <c r="L115" s="71"/>
      <c r="M115" s="71"/>
      <c r="N115" s="71"/>
      <c r="O115" s="72"/>
      <c r="P115" s="34"/>
      <c r="Q115" s="35"/>
    </row>
    <row r="116" spans="1:17" x14ac:dyDescent="0.25">
      <c r="A116" s="31"/>
      <c r="B116" s="32"/>
      <c r="C116" s="32"/>
      <c r="D116" s="32"/>
      <c r="E116" s="32"/>
      <c r="F116" s="32"/>
      <c r="G116" s="68"/>
      <c r="H116" s="69"/>
      <c r="I116" s="70"/>
      <c r="J116" s="68"/>
      <c r="K116" s="71"/>
      <c r="L116" s="71"/>
      <c r="M116" s="71"/>
      <c r="N116" s="71"/>
      <c r="O116" s="72"/>
      <c r="P116" s="34"/>
      <c r="Q116" s="35"/>
    </row>
    <row r="117" spans="1:17" x14ac:dyDescent="0.25">
      <c r="A117" s="31"/>
      <c r="B117" s="32"/>
      <c r="C117" s="32"/>
      <c r="D117" s="32"/>
      <c r="E117" s="32"/>
      <c r="F117" s="32"/>
      <c r="G117" s="68"/>
      <c r="H117" s="69"/>
      <c r="I117" s="70"/>
      <c r="J117" s="68"/>
      <c r="K117" s="71"/>
      <c r="L117" s="71"/>
      <c r="M117" s="71"/>
      <c r="N117" s="71"/>
      <c r="O117" s="72"/>
      <c r="P117" s="34"/>
      <c r="Q117" s="35"/>
    </row>
    <row r="118" spans="1:17" x14ac:dyDescent="0.25">
      <c r="A118" s="31"/>
      <c r="B118" s="32"/>
      <c r="C118" s="32"/>
      <c r="D118" s="32"/>
      <c r="E118" s="32"/>
      <c r="F118" s="32"/>
      <c r="G118" s="68"/>
      <c r="H118" s="69"/>
      <c r="I118" s="70"/>
      <c r="J118" s="68"/>
      <c r="K118" s="71"/>
      <c r="L118" s="71"/>
      <c r="M118" s="71"/>
      <c r="N118" s="71"/>
      <c r="O118" s="72"/>
      <c r="P118" s="34"/>
      <c r="Q118" s="35"/>
    </row>
    <row r="119" spans="1:17" x14ac:dyDescent="0.25">
      <c r="A119" s="31"/>
      <c r="B119" s="32"/>
      <c r="C119" s="32"/>
      <c r="D119" s="32"/>
      <c r="E119" s="32"/>
      <c r="F119" s="32"/>
      <c r="G119" s="68"/>
      <c r="H119" s="69"/>
      <c r="I119" s="70"/>
      <c r="J119" s="68"/>
      <c r="K119" s="71"/>
      <c r="L119" s="71"/>
      <c r="M119" s="71"/>
      <c r="N119" s="71"/>
      <c r="O119" s="72"/>
      <c r="P119" s="34"/>
      <c r="Q119" s="35"/>
    </row>
    <row r="120" spans="1:17" x14ac:dyDescent="0.25">
      <c r="A120" s="31"/>
      <c r="B120" s="32"/>
      <c r="C120" s="32"/>
      <c r="D120" s="32"/>
      <c r="E120" s="32"/>
      <c r="F120" s="32"/>
      <c r="G120" s="68" t="s">
        <v>89</v>
      </c>
      <c r="H120" s="69"/>
      <c r="I120" s="70"/>
      <c r="J120" s="68" t="s">
        <v>88</v>
      </c>
      <c r="K120" s="71"/>
      <c r="L120" s="71"/>
      <c r="M120" s="71"/>
      <c r="N120" s="71"/>
      <c r="O120" s="72"/>
      <c r="P120" s="34">
        <v>15.86</v>
      </c>
      <c r="Q120" s="35">
        <f t="shared" ref="Q120" si="2">P120*(1-$Q$9)</f>
        <v>15.86</v>
      </c>
    </row>
    <row r="121" spans="1:17" x14ac:dyDescent="0.25">
      <c r="A121" s="31"/>
      <c r="B121" s="32"/>
      <c r="C121" s="32"/>
      <c r="D121" s="32"/>
      <c r="E121" s="32"/>
      <c r="F121" s="32"/>
      <c r="G121" s="68" t="s">
        <v>137</v>
      </c>
      <c r="H121" s="69"/>
      <c r="I121" s="70"/>
      <c r="J121" s="68" t="s">
        <v>128</v>
      </c>
      <c r="K121" s="71"/>
      <c r="L121" s="71"/>
      <c r="M121" s="71"/>
      <c r="N121" s="71"/>
      <c r="O121" s="72"/>
      <c r="P121" s="34"/>
      <c r="Q121" s="35"/>
    </row>
    <row r="122" spans="1:17" ht="15.75" thickBot="1" x14ac:dyDescent="0.3">
      <c r="A122" s="50"/>
      <c r="B122" s="46"/>
      <c r="C122" s="46"/>
      <c r="D122" s="46"/>
      <c r="E122" s="46"/>
      <c r="F122" s="46"/>
      <c r="G122" s="73"/>
      <c r="H122" s="74"/>
      <c r="I122" s="75"/>
      <c r="J122" s="73"/>
      <c r="K122" s="76"/>
      <c r="L122" s="76"/>
      <c r="M122" s="76"/>
      <c r="N122" s="76"/>
      <c r="O122" s="77"/>
      <c r="P122" s="48"/>
      <c r="Q122" s="49"/>
    </row>
    <row r="123" spans="1:17" ht="15.75" thickBot="1" x14ac:dyDescent="0.3">
      <c r="A123" s="51"/>
      <c r="B123" s="32"/>
      <c r="C123" s="32"/>
      <c r="D123" s="32"/>
      <c r="E123" s="32"/>
      <c r="F123" s="32"/>
      <c r="G123" s="83"/>
      <c r="H123" s="69"/>
      <c r="I123" s="69"/>
      <c r="J123" s="83"/>
      <c r="K123" s="71"/>
      <c r="L123" s="71"/>
      <c r="M123" s="71"/>
      <c r="N123" s="71"/>
      <c r="O123" s="71"/>
      <c r="P123" s="36"/>
      <c r="Q123" s="62"/>
    </row>
    <row r="124" spans="1:17" ht="15.75" customHeight="1" thickBot="1" x14ac:dyDescent="0.3">
      <c r="A124" s="84" t="s">
        <v>87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67"/>
    </row>
    <row r="125" spans="1:17" ht="15.75" thickBot="1" x14ac:dyDescent="0.3">
      <c r="A125" s="63"/>
      <c r="B125" s="64"/>
      <c r="C125" s="64"/>
      <c r="D125" s="64"/>
      <c r="E125" s="64"/>
      <c r="F125" s="64"/>
      <c r="G125" s="87" t="s">
        <v>12</v>
      </c>
      <c r="H125" s="88"/>
      <c r="I125" s="89"/>
      <c r="J125" s="87" t="s">
        <v>21</v>
      </c>
      <c r="K125" s="90"/>
      <c r="L125" s="90"/>
      <c r="M125" s="90"/>
      <c r="N125" s="90"/>
      <c r="O125" s="91"/>
      <c r="P125" s="30" t="s">
        <v>11</v>
      </c>
      <c r="Q125" s="43" t="s">
        <v>10</v>
      </c>
    </row>
    <row r="126" spans="1:17" x14ac:dyDescent="0.25">
      <c r="A126" s="31"/>
      <c r="B126" s="32"/>
      <c r="C126" s="32"/>
      <c r="D126" s="32"/>
      <c r="E126" s="32"/>
      <c r="F126" s="32"/>
      <c r="G126" s="68" t="s">
        <v>86</v>
      </c>
      <c r="H126" s="69"/>
      <c r="I126" s="70"/>
      <c r="J126" s="94" t="s">
        <v>85</v>
      </c>
      <c r="K126" s="80"/>
      <c r="L126" s="80"/>
      <c r="M126" s="80"/>
      <c r="N126" s="80"/>
      <c r="O126" s="95"/>
      <c r="P126" s="34">
        <v>3.87</v>
      </c>
      <c r="Q126" s="35">
        <f t="shared" ref="Q126:Q152" si="3">P126*(1-$Q$9)</f>
        <v>3.87</v>
      </c>
    </row>
    <row r="127" spans="1:17" x14ac:dyDescent="0.25">
      <c r="A127" s="31"/>
      <c r="B127" s="32"/>
      <c r="C127" s="32"/>
      <c r="D127" s="32"/>
      <c r="E127" s="32"/>
      <c r="F127" s="32"/>
      <c r="G127" s="68" t="s">
        <v>138</v>
      </c>
      <c r="H127" s="69"/>
      <c r="I127" s="70"/>
      <c r="J127" s="68" t="s">
        <v>135</v>
      </c>
      <c r="K127" s="71"/>
      <c r="L127" s="71"/>
      <c r="M127" s="71"/>
      <c r="N127" s="71"/>
      <c r="O127" s="72"/>
      <c r="P127" s="34"/>
      <c r="Q127" s="35"/>
    </row>
    <row r="128" spans="1:17" x14ac:dyDescent="0.25">
      <c r="A128" s="31"/>
      <c r="B128" s="32"/>
      <c r="C128" s="32"/>
      <c r="D128" s="32"/>
      <c r="E128" s="32"/>
      <c r="F128" s="32"/>
      <c r="G128" s="68"/>
      <c r="H128" s="69"/>
      <c r="I128" s="70"/>
      <c r="J128" s="68"/>
      <c r="K128" s="71"/>
      <c r="L128" s="71"/>
      <c r="M128" s="71"/>
      <c r="N128" s="71"/>
      <c r="O128" s="72"/>
      <c r="P128" s="34"/>
      <c r="Q128" s="35"/>
    </row>
    <row r="129" spans="1:17" x14ac:dyDescent="0.25">
      <c r="A129" s="31"/>
      <c r="B129" s="32"/>
      <c r="C129" s="32"/>
      <c r="D129" s="32"/>
      <c r="E129" s="32"/>
      <c r="F129" s="32"/>
      <c r="G129" s="68"/>
      <c r="H129" s="69"/>
      <c r="I129" s="70"/>
      <c r="J129" s="68"/>
      <c r="K129" s="71"/>
      <c r="L129" s="71"/>
      <c r="M129" s="71"/>
      <c r="N129" s="71"/>
      <c r="O129" s="72"/>
      <c r="P129" s="34"/>
      <c r="Q129" s="35"/>
    </row>
    <row r="130" spans="1:17" ht="15.75" thickBot="1" x14ac:dyDescent="0.3">
      <c r="A130" s="50"/>
      <c r="B130" s="46"/>
      <c r="C130" s="46"/>
      <c r="D130" s="46"/>
      <c r="E130" s="46"/>
      <c r="F130" s="46"/>
      <c r="G130" s="73"/>
      <c r="H130" s="74"/>
      <c r="I130" s="75"/>
      <c r="J130" s="73"/>
      <c r="K130" s="76"/>
      <c r="L130" s="76"/>
      <c r="M130" s="76"/>
      <c r="N130" s="76"/>
      <c r="O130" s="77"/>
      <c r="P130" s="48"/>
      <c r="Q130" s="49"/>
    </row>
    <row r="131" spans="1:17" ht="15.75" thickBot="1" x14ac:dyDescent="0.3">
      <c r="A131" s="66"/>
      <c r="B131" s="64"/>
      <c r="C131" s="64"/>
      <c r="D131" s="64"/>
      <c r="E131" s="64"/>
      <c r="F131" s="64"/>
      <c r="G131" s="78"/>
      <c r="H131" s="79"/>
      <c r="I131" s="79"/>
      <c r="J131" s="78"/>
      <c r="K131" s="80"/>
      <c r="L131" s="80"/>
      <c r="M131" s="80"/>
      <c r="N131" s="80"/>
      <c r="O131" s="80"/>
      <c r="P131" s="58"/>
      <c r="Q131" s="59"/>
    </row>
    <row r="132" spans="1:17" ht="15.75" thickBot="1" x14ac:dyDescent="0.3">
      <c r="A132" s="84" t="s">
        <v>84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6"/>
    </row>
    <row r="133" spans="1:17" ht="15.75" thickBot="1" x14ac:dyDescent="0.3">
      <c r="A133" s="63"/>
      <c r="B133" s="64"/>
      <c r="C133" s="64"/>
      <c r="D133" s="64"/>
      <c r="E133" s="64"/>
      <c r="F133" s="64"/>
      <c r="G133" s="87" t="s">
        <v>12</v>
      </c>
      <c r="H133" s="88"/>
      <c r="I133" s="89"/>
      <c r="J133" s="87" t="s">
        <v>21</v>
      </c>
      <c r="K133" s="90"/>
      <c r="L133" s="90"/>
      <c r="M133" s="90"/>
      <c r="N133" s="90"/>
      <c r="O133" s="91"/>
      <c r="P133" s="30" t="s">
        <v>11</v>
      </c>
      <c r="Q133" s="43" t="s">
        <v>10</v>
      </c>
    </row>
    <row r="134" spans="1:17" x14ac:dyDescent="0.25">
      <c r="A134" s="31"/>
      <c r="B134" s="32"/>
      <c r="C134" s="32"/>
      <c r="D134" s="32"/>
      <c r="E134" s="32"/>
      <c r="F134" s="32"/>
      <c r="G134" s="68" t="s">
        <v>83</v>
      </c>
      <c r="H134" s="69"/>
      <c r="I134" s="70"/>
      <c r="J134" s="94" t="s">
        <v>82</v>
      </c>
      <c r="K134" s="80"/>
      <c r="L134" s="80"/>
      <c r="M134" s="80"/>
      <c r="N134" s="80"/>
      <c r="O134" s="95"/>
      <c r="P134" s="34">
        <v>4.25</v>
      </c>
      <c r="Q134" s="35">
        <f t="shared" si="3"/>
        <v>4.25</v>
      </c>
    </row>
    <row r="135" spans="1:17" ht="15.75" thickBot="1" x14ac:dyDescent="0.3">
      <c r="A135" s="50"/>
      <c r="B135" s="46"/>
      <c r="C135" s="46"/>
      <c r="D135" s="46"/>
      <c r="E135" s="46"/>
      <c r="F135" s="46"/>
      <c r="G135" s="73" t="s">
        <v>139</v>
      </c>
      <c r="H135" s="74"/>
      <c r="I135" s="75"/>
      <c r="J135" s="73"/>
      <c r="K135" s="76"/>
      <c r="L135" s="76"/>
      <c r="M135" s="76"/>
      <c r="N135" s="76"/>
      <c r="O135" s="77"/>
      <c r="P135" s="48"/>
      <c r="Q135" s="49"/>
    </row>
    <row r="136" spans="1:17" ht="15.75" thickBot="1" x14ac:dyDescent="0.3">
      <c r="A136" s="51"/>
      <c r="B136" s="32"/>
      <c r="C136" s="32"/>
      <c r="D136" s="32"/>
      <c r="E136" s="32"/>
      <c r="F136" s="32"/>
      <c r="G136" s="83"/>
      <c r="H136" s="69"/>
      <c r="I136" s="69"/>
      <c r="J136" s="83"/>
      <c r="K136" s="71"/>
      <c r="L136" s="71"/>
      <c r="M136" s="71"/>
      <c r="N136" s="71"/>
      <c r="O136" s="71"/>
      <c r="P136" s="36"/>
      <c r="Q136" s="62"/>
    </row>
    <row r="137" spans="1:17" ht="15.75" thickBot="1" x14ac:dyDescent="0.3">
      <c r="A137" s="84" t="s">
        <v>81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6"/>
    </row>
    <row r="138" spans="1:17" ht="15.75" thickBot="1" x14ac:dyDescent="0.3">
      <c r="A138" s="63"/>
      <c r="B138" s="64"/>
      <c r="C138" s="64"/>
      <c r="D138" s="64"/>
      <c r="E138" s="64"/>
      <c r="F138" s="64"/>
      <c r="G138" s="87" t="s">
        <v>12</v>
      </c>
      <c r="H138" s="88"/>
      <c r="I138" s="89"/>
      <c r="J138" s="87" t="s">
        <v>21</v>
      </c>
      <c r="K138" s="90"/>
      <c r="L138" s="90"/>
      <c r="M138" s="90"/>
      <c r="N138" s="90"/>
      <c r="O138" s="91"/>
      <c r="P138" s="30" t="s">
        <v>11</v>
      </c>
      <c r="Q138" s="43" t="s">
        <v>10</v>
      </c>
    </row>
    <row r="139" spans="1:17" x14ac:dyDescent="0.25">
      <c r="A139" s="31"/>
      <c r="B139" s="32"/>
      <c r="C139" s="32"/>
      <c r="D139" s="32"/>
      <c r="E139" s="32"/>
      <c r="F139" s="32"/>
      <c r="G139" s="68" t="s">
        <v>80</v>
      </c>
      <c r="H139" s="69"/>
      <c r="I139" s="70"/>
      <c r="J139" s="94" t="s">
        <v>79</v>
      </c>
      <c r="K139" s="80"/>
      <c r="L139" s="80"/>
      <c r="M139" s="80"/>
      <c r="N139" s="80"/>
      <c r="O139" s="95"/>
      <c r="P139" s="34">
        <v>6.62</v>
      </c>
      <c r="Q139" s="35">
        <f t="shared" si="3"/>
        <v>6.62</v>
      </c>
    </row>
    <row r="140" spans="1:17" ht="15.75" thickBot="1" x14ac:dyDescent="0.3">
      <c r="A140" s="50"/>
      <c r="B140" s="46"/>
      <c r="C140" s="46"/>
      <c r="D140" s="46"/>
      <c r="E140" s="46"/>
      <c r="F140" s="46"/>
      <c r="G140" s="73">
        <v>5695</v>
      </c>
      <c r="H140" s="74"/>
      <c r="I140" s="75"/>
      <c r="J140" s="68" t="s">
        <v>128</v>
      </c>
      <c r="K140" s="71"/>
      <c r="L140" s="71"/>
      <c r="M140" s="71"/>
      <c r="N140" s="71"/>
      <c r="O140" s="72"/>
      <c r="P140" s="48"/>
      <c r="Q140" s="49"/>
    </row>
    <row r="141" spans="1:17" ht="15.75" thickBot="1" x14ac:dyDescent="0.3">
      <c r="A141" s="66"/>
      <c r="B141" s="64"/>
      <c r="C141" s="64"/>
      <c r="D141" s="64"/>
      <c r="E141" s="64"/>
      <c r="F141" s="64"/>
      <c r="G141" s="78"/>
      <c r="H141" s="79"/>
      <c r="I141" s="79"/>
      <c r="J141" s="78"/>
      <c r="K141" s="80"/>
      <c r="L141" s="80"/>
      <c r="M141" s="80"/>
      <c r="N141" s="80"/>
      <c r="O141" s="80"/>
      <c r="P141" s="58"/>
      <c r="Q141" s="59"/>
    </row>
    <row r="142" spans="1:17" ht="15.75" customHeight="1" thickBot="1" x14ac:dyDescent="0.3">
      <c r="A142" s="84" t="s">
        <v>78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6"/>
    </row>
    <row r="143" spans="1:17" ht="15.75" thickBot="1" x14ac:dyDescent="0.3">
      <c r="A143" s="63"/>
      <c r="B143" s="64"/>
      <c r="C143" s="64"/>
      <c r="D143" s="64"/>
      <c r="E143" s="64"/>
      <c r="F143" s="64"/>
      <c r="G143" s="87" t="s">
        <v>12</v>
      </c>
      <c r="H143" s="88"/>
      <c r="I143" s="89"/>
      <c r="J143" s="87" t="s">
        <v>21</v>
      </c>
      <c r="K143" s="90"/>
      <c r="L143" s="90"/>
      <c r="M143" s="90"/>
      <c r="N143" s="90"/>
      <c r="O143" s="91"/>
      <c r="P143" s="30" t="s">
        <v>11</v>
      </c>
      <c r="Q143" s="43" t="s">
        <v>10</v>
      </c>
    </row>
    <row r="144" spans="1:17" x14ac:dyDescent="0.25">
      <c r="A144" s="31"/>
      <c r="B144" s="32"/>
      <c r="C144" s="32"/>
      <c r="D144" s="32"/>
      <c r="E144" s="32"/>
      <c r="F144" s="32"/>
      <c r="G144" s="68" t="s">
        <v>77</v>
      </c>
      <c r="H144" s="69"/>
      <c r="I144" s="70"/>
      <c r="J144" s="94" t="s">
        <v>76</v>
      </c>
      <c r="K144" s="80"/>
      <c r="L144" s="80"/>
      <c r="M144" s="80"/>
      <c r="N144" s="80"/>
      <c r="O144" s="95"/>
      <c r="P144" s="34">
        <v>2.73</v>
      </c>
      <c r="Q144" s="35">
        <f t="shared" si="3"/>
        <v>2.73</v>
      </c>
    </row>
    <row r="145" spans="1:17" x14ac:dyDescent="0.25">
      <c r="A145" s="31"/>
      <c r="B145" s="32"/>
      <c r="C145" s="32"/>
      <c r="D145" s="32"/>
      <c r="E145" s="32"/>
      <c r="F145" s="32"/>
      <c r="G145" s="68" t="s">
        <v>140</v>
      </c>
      <c r="H145" s="69"/>
      <c r="I145" s="70"/>
      <c r="J145" s="68"/>
      <c r="K145" s="71"/>
      <c r="L145" s="71"/>
      <c r="M145" s="71"/>
      <c r="N145" s="71"/>
      <c r="O145" s="72"/>
      <c r="P145" s="34"/>
      <c r="Q145" s="35"/>
    </row>
    <row r="146" spans="1:17" x14ac:dyDescent="0.25">
      <c r="A146" s="31"/>
      <c r="B146" s="32"/>
      <c r="C146" s="32"/>
      <c r="D146" s="32"/>
      <c r="E146" s="32"/>
      <c r="F146" s="32"/>
      <c r="G146" s="68"/>
      <c r="H146" s="69"/>
      <c r="I146" s="70"/>
      <c r="J146" s="68"/>
      <c r="K146" s="71"/>
      <c r="L146" s="71"/>
      <c r="M146" s="71"/>
      <c r="N146" s="71"/>
      <c r="O146" s="72"/>
      <c r="P146" s="34"/>
      <c r="Q146" s="35"/>
    </row>
    <row r="147" spans="1:17" x14ac:dyDescent="0.25">
      <c r="A147" s="31"/>
      <c r="B147" s="32"/>
      <c r="C147" s="32"/>
      <c r="D147" s="32"/>
      <c r="E147" s="32"/>
      <c r="F147" s="32"/>
      <c r="G147" s="68" t="s">
        <v>75</v>
      </c>
      <c r="H147" s="69"/>
      <c r="I147" s="70"/>
      <c r="J147" s="68" t="s">
        <v>74</v>
      </c>
      <c r="K147" s="71"/>
      <c r="L147" s="71"/>
      <c r="M147" s="71"/>
      <c r="N147" s="71"/>
      <c r="O147" s="72"/>
      <c r="P147" s="34">
        <v>8.23</v>
      </c>
      <c r="Q147" s="35">
        <f t="shared" si="3"/>
        <v>8.23</v>
      </c>
    </row>
    <row r="148" spans="1:17" ht="15.75" thickBot="1" x14ac:dyDescent="0.3">
      <c r="A148" s="50"/>
      <c r="B148" s="46"/>
      <c r="C148" s="46"/>
      <c r="D148" s="46"/>
      <c r="E148" s="46"/>
      <c r="F148" s="46"/>
      <c r="G148" s="73" t="s">
        <v>144</v>
      </c>
      <c r="H148" s="74"/>
      <c r="I148" s="75"/>
      <c r="J148" s="73"/>
      <c r="K148" s="76"/>
      <c r="L148" s="76"/>
      <c r="M148" s="76"/>
      <c r="N148" s="76"/>
      <c r="O148" s="77"/>
      <c r="P148" s="48"/>
      <c r="Q148" s="49"/>
    </row>
    <row r="149" spans="1:17" ht="15.75" thickBot="1" x14ac:dyDescent="0.3">
      <c r="A149" s="51"/>
      <c r="B149" s="32"/>
      <c r="C149" s="32"/>
      <c r="D149" s="32"/>
      <c r="E149" s="32"/>
      <c r="F149" s="32"/>
      <c r="G149" s="83"/>
      <c r="H149" s="69"/>
      <c r="I149" s="69"/>
      <c r="J149" s="83"/>
      <c r="K149" s="71"/>
      <c r="L149" s="71"/>
      <c r="M149" s="71"/>
      <c r="N149" s="71"/>
      <c r="O149" s="71"/>
      <c r="P149" s="36"/>
      <c r="Q149" s="62"/>
    </row>
    <row r="150" spans="1:17" ht="15.75" thickBot="1" x14ac:dyDescent="0.3">
      <c r="A150" s="84" t="s">
        <v>73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6"/>
    </row>
    <row r="151" spans="1:17" ht="15.75" thickBot="1" x14ac:dyDescent="0.3">
      <c r="A151" s="63"/>
      <c r="B151" s="64"/>
      <c r="C151" s="64"/>
      <c r="D151" s="64"/>
      <c r="E151" s="64"/>
      <c r="F151" s="64"/>
      <c r="G151" s="87" t="s">
        <v>12</v>
      </c>
      <c r="H151" s="88"/>
      <c r="I151" s="89"/>
      <c r="J151" s="87" t="s">
        <v>21</v>
      </c>
      <c r="K151" s="90"/>
      <c r="L151" s="90"/>
      <c r="M151" s="90"/>
      <c r="N151" s="90"/>
      <c r="O151" s="91"/>
      <c r="P151" s="30" t="s">
        <v>11</v>
      </c>
      <c r="Q151" s="43" t="s">
        <v>10</v>
      </c>
    </row>
    <row r="152" spans="1:17" x14ac:dyDescent="0.25">
      <c r="A152" s="31"/>
      <c r="B152" s="32"/>
      <c r="C152" s="32"/>
      <c r="D152" s="32"/>
      <c r="E152" s="32"/>
      <c r="F152" s="32"/>
      <c r="G152" s="68" t="s">
        <v>72</v>
      </c>
      <c r="H152" s="69"/>
      <c r="I152" s="70"/>
      <c r="J152" s="94" t="s">
        <v>71</v>
      </c>
      <c r="K152" s="80"/>
      <c r="L152" s="80"/>
      <c r="M152" s="80"/>
      <c r="N152" s="80"/>
      <c r="O152" s="95"/>
      <c r="P152" s="34">
        <v>5.3</v>
      </c>
      <c r="Q152" s="35">
        <f t="shared" si="3"/>
        <v>5.3</v>
      </c>
    </row>
    <row r="153" spans="1:17" x14ac:dyDescent="0.25">
      <c r="A153" s="31"/>
      <c r="B153" s="32"/>
      <c r="C153" s="32"/>
      <c r="D153" s="32"/>
      <c r="E153" s="32"/>
      <c r="F153" s="32"/>
      <c r="G153" s="68" t="s">
        <v>141</v>
      </c>
      <c r="H153" s="69"/>
      <c r="I153" s="70"/>
      <c r="J153" s="68" t="s">
        <v>135</v>
      </c>
      <c r="K153" s="71"/>
      <c r="L153" s="71"/>
      <c r="M153" s="71"/>
      <c r="N153" s="71"/>
      <c r="O153" s="72"/>
      <c r="P153" s="34"/>
      <c r="Q153" s="35"/>
    </row>
    <row r="154" spans="1:17" x14ac:dyDescent="0.25">
      <c r="A154" s="31"/>
      <c r="B154" s="32"/>
      <c r="C154" s="32"/>
      <c r="D154" s="32"/>
      <c r="E154" s="32"/>
      <c r="F154" s="32"/>
      <c r="G154" s="68"/>
      <c r="H154" s="69"/>
      <c r="I154" s="70"/>
      <c r="J154" s="68"/>
      <c r="K154" s="71"/>
      <c r="L154" s="71"/>
      <c r="M154" s="71"/>
      <c r="N154" s="71"/>
      <c r="O154" s="72"/>
      <c r="P154" s="34"/>
      <c r="Q154" s="35"/>
    </row>
    <row r="155" spans="1:17" x14ac:dyDescent="0.25">
      <c r="A155" s="31"/>
      <c r="B155" s="32"/>
      <c r="C155" s="32"/>
      <c r="D155" s="32"/>
      <c r="E155" s="32"/>
      <c r="F155" s="32"/>
      <c r="G155" s="68" t="s">
        <v>70</v>
      </c>
      <c r="H155" s="69"/>
      <c r="I155" s="70"/>
      <c r="J155" s="68" t="s">
        <v>69</v>
      </c>
      <c r="K155" s="71"/>
      <c r="L155" s="71"/>
      <c r="M155" s="71"/>
      <c r="N155" s="71"/>
      <c r="O155" s="72"/>
      <c r="P155" s="34">
        <v>5.3</v>
      </c>
      <c r="Q155" s="35">
        <f t="shared" ref="Q155:Q214" si="4">P155*(1-$Q$9)</f>
        <v>5.3</v>
      </c>
    </row>
    <row r="156" spans="1:17" x14ac:dyDescent="0.25">
      <c r="A156" s="31"/>
      <c r="B156" s="32"/>
      <c r="C156" s="32"/>
      <c r="D156" s="32"/>
      <c r="E156" s="32"/>
      <c r="F156" s="32"/>
      <c r="G156" s="68" t="s">
        <v>141</v>
      </c>
      <c r="H156" s="69"/>
      <c r="I156" s="70"/>
      <c r="J156" s="68" t="s">
        <v>135</v>
      </c>
      <c r="K156" s="71"/>
      <c r="L156" s="71"/>
      <c r="M156" s="71"/>
      <c r="N156" s="71"/>
      <c r="O156" s="72"/>
      <c r="P156" s="34"/>
      <c r="Q156" s="35"/>
    </row>
    <row r="157" spans="1:17" x14ac:dyDescent="0.25">
      <c r="A157" s="31"/>
      <c r="B157" s="32"/>
      <c r="C157" s="32"/>
      <c r="D157" s="32"/>
      <c r="E157" s="32"/>
      <c r="F157" s="32"/>
      <c r="G157" s="68"/>
      <c r="H157" s="69"/>
      <c r="I157" s="70"/>
      <c r="J157" s="68"/>
      <c r="K157" s="71"/>
      <c r="L157" s="71"/>
      <c r="M157" s="71"/>
      <c r="N157" s="71"/>
      <c r="O157" s="72"/>
      <c r="P157" s="34"/>
      <c r="Q157" s="35"/>
    </row>
    <row r="158" spans="1:17" x14ac:dyDescent="0.25">
      <c r="A158" s="31"/>
      <c r="B158" s="32"/>
      <c r="C158" s="32"/>
      <c r="D158" s="32"/>
      <c r="E158" s="32"/>
      <c r="F158" s="32"/>
      <c r="G158" s="68" t="s">
        <v>68</v>
      </c>
      <c r="H158" s="69"/>
      <c r="I158" s="70"/>
      <c r="J158" s="68" t="s">
        <v>67</v>
      </c>
      <c r="K158" s="71"/>
      <c r="L158" s="71"/>
      <c r="M158" s="71"/>
      <c r="N158" s="71"/>
      <c r="O158" s="72"/>
      <c r="P158" s="34">
        <v>6.01</v>
      </c>
      <c r="Q158" s="35">
        <f t="shared" si="4"/>
        <v>6.01</v>
      </c>
    </row>
    <row r="159" spans="1:17" x14ac:dyDescent="0.25">
      <c r="A159" s="31"/>
      <c r="B159" s="32"/>
      <c r="C159" s="32"/>
      <c r="D159" s="32"/>
      <c r="E159" s="32"/>
      <c r="F159" s="32"/>
      <c r="G159" s="68" t="s">
        <v>142</v>
      </c>
      <c r="H159" s="69"/>
      <c r="I159" s="70"/>
      <c r="J159" s="68" t="s">
        <v>135</v>
      </c>
      <c r="K159" s="71"/>
      <c r="L159" s="71"/>
      <c r="M159" s="71"/>
      <c r="N159" s="71"/>
      <c r="O159" s="72"/>
      <c r="P159" s="34"/>
      <c r="Q159" s="35"/>
    </row>
    <row r="160" spans="1:17" x14ac:dyDescent="0.25">
      <c r="A160" s="31"/>
      <c r="B160" s="32"/>
      <c r="C160" s="32"/>
      <c r="D160" s="32"/>
      <c r="E160" s="32"/>
      <c r="F160" s="32"/>
      <c r="G160" s="68"/>
      <c r="H160" s="69"/>
      <c r="I160" s="70"/>
      <c r="J160" s="68"/>
      <c r="K160" s="71"/>
      <c r="L160" s="71"/>
      <c r="M160" s="71"/>
      <c r="N160" s="71"/>
      <c r="O160" s="72"/>
      <c r="P160" s="34"/>
      <c r="Q160" s="35"/>
    </row>
    <row r="161" spans="1:17" x14ac:dyDescent="0.25">
      <c r="A161" s="31"/>
      <c r="B161" s="32"/>
      <c r="C161" s="32"/>
      <c r="D161" s="32"/>
      <c r="E161" s="32"/>
      <c r="F161" s="32"/>
      <c r="G161" s="68" t="s">
        <v>66</v>
      </c>
      <c r="H161" s="69"/>
      <c r="I161" s="70"/>
      <c r="J161" s="68" t="s">
        <v>65</v>
      </c>
      <c r="K161" s="71"/>
      <c r="L161" s="71"/>
      <c r="M161" s="71"/>
      <c r="N161" s="71"/>
      <c r="O161" s="72"/>
      <c r="P161" s="34">
        <v>6.01</v>
      </c>
      <c r="Q161" s="35">
        <f t="shared" si="4"/>
        <v>6.01</v>
      </c>
    </row>
    <row r="162" spans="1:17" ht="15.75" thickBot="1" x14ac:dyDescent="0.3">
      <c r="A162" s="50"/>
      <c r="B162" s="46"/>
      <c r="C162" s="46"/>
      <c r="D162" s="46"/>
      <c r="E162" s="46"/>
      <c r="F162" s="46"/>
      <c r="G162" s="73" t="s">
        <v>142</v>
      </c>
      <c r="H162" s="74"/>
      <c r="I162" s="75"/>
      <c r="J162" s="73" t="s">
        <v>135</v>
      </c>
      <c r="K162" s="76"/>
      <c r="L162" s="76"/>
      <c r="M162" s="76"/>
      <c r="N162" s="76"/>
      <c r="O162" s="77"/>
      <c r="P162" s="48"/>
      <c r="Q162" s="49"/>
    </row>
    <row r="163" spans="1:17" ht="15.75" thickBot="1" x14ac:dyDescent="0.3">
      <c r="A163" s="51"/>
      <c r="B163" s="32"/>
      <c r="C163" s="32"/>
      <c r="D163" s="32"/>
      <c r="E163" s="32"/>
      <c r="F163" s="32"/>
      <c r="G163" s="83"/>
      <c r="H163" s="69"/>
      <c r="I163" s="69"/>
      <c r="J163" s="83"/>
      <c r="K163" s="71"/>
      <c r="L163" s="71"/>
      <c r="M163" s="71"/>
      <c r="N163" s="71"/>
      <c r="O163" s="71"/>
      <c r="P163" s="36"/>
      <c r="Q163" s="62"/>
    </row>
    <row r="164" spans="1:17" ht="15.75" thickBot="1" x14ac:dyDescent="0.3">
      <c r="A164" s="84" t="s">
        <v>64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6"/>
    </row>
    <row r="165" spans="1:17" ht="15.75" thickBot="1" x14ac:dyDescent="0.3">
      <c r="A165" s="63"/>
      <c r="B165" s="64"/>
      <c r="C165" s="64"/>
      <c r="D165" s="64"/>
      <c r="E165" s="64"/>
      <c r="F165" s="64"/>
      <c r="G165" s="87" t="s">
        <v>12</v>
      </c>
      <c r="H165" s="88"/>
      <c r="I165" s="89"/>
      <c r="J165" s="87" t="s">
        <v>21</v>
      </c>
      <c r="K165" s="90"/>
      <c r="L165" s="90"/>
      <c r="M165" s="90"/>
      <c r="N165" s="90"/>
      <c r="O165" s="91"/>
      <c r="P165" s="30" t="s">
        <v>11</v>
      </c>
      <c r="Q165" s="43" t="s">
        <v>10</v>
      </c>
    </row>
    <row r="166" spans="1:17" x14ac:dyDescent="0.25">
      <c r="A166" s="31"/>
      <c r="B166" s="32"/>
      <c r="C166" s="32"/>
      <c r="D166" s="32"/>
      <c r="E166" s="32"/>
      <c r="F166" s="32"/>
      <c r="G166" s="68" t="s">
        <v>63</v>
      </c>
      <c r="H166" s="69"/>
      <c r="I166" s="70"/>
      <c r="J166" s="94" t="s">
        <v>62</v>
      </c>
      <c r="K166" s="80"/>
      <c r="L166" s="80"/>
      <c r="M166" s="80"/>
      <c r="N166" s="80"/>
      <c r="O166" s="95"/>
      <c r="P166" s="34">
        <v>11.81</v>
      </c>
      <c r="Q166" s="45">
        <f t="shared" si="4"/>
        <v>11.81</v>
      </c>
    </row>
    <row r="167" spans="1:17" x14ac:dyDescent="0.25">
      <c r="A167" s="31"/>
      <c r="B167" s="32"/>
      <c r="C167" s="32"/>
      <c r="D167" s="32"/>
      <c r="E167" s="32"/>
      <c r="F167" s="32"/>
      <c r="G167" s="68" t="s">
        <v>143</v>
      </c>
      <c r="H167" s="69"/>
      <c r="I167" s="70"/>
      <c r="J167" s="68" t="s">
        <v>135</v>
      </c>
      <c r="K167" s="71"/>
      <c r="L167" s="71"/>
      <c r="M167" s="71"/>
      <c r="N167" s="71"/>
      <c r="O167" s="72"/>
      <c r="P167" s="34"/>
      <c r="Q167" s="35"/>
    </row>
    <row r="168" spans="1:17" x14ac:dyDescent="0.25">
      <c r="A168" s="31"/>
      <c r="B168" s="32"/>
      <c r="C168" s="32"/>
      <c r="D168" s="32"/>
      <c r="E168" s="32"/>
      <c r="F168" s="32"/>
      <c r="G168" s="68"/>
      <c r="H168" s="69"/>
      <c r="I168" s="70"/>
      <c r="J168" s="68"/>
      <c r="K168" s="71"/>
      <c r="L168" s="71"/>
      <c r="M168" s="71"/>
      <c r="N168" s="71"/>
      <c r="O168" s="72"/>
      <c r="P168" s="34"/>
      <c r="Q168" s="35"/>
    </row>
    <row r="169" spans="1:17" x14ac:dyDescent="0.25">
      <c r="A169" s="31"/>
      <c r="B169" s="32"/>
      <c r="C169" s="32"/>
      <c r="D169" s="32"/>
      <c r="E169" s="32"/>
      <c r="F169" s="32"/>
      <c r="G169" s="68"/>
      <c r="H169" s="69"/>
      <c r="I169" s="70"/>
      <c r="J169" s="68"/>
      <c r="K169" s="71"/>
      <c r="L169" s="71"/>
      <c r="M169" s="71"/>
      <c r="N169" s="71"/>
      <c r="O169" s="72"/>
      <c r="P169" s="34"/>
      <c r="Q169" s="35"/>
    </row>
    <row r="170" spans="1:17" ht="15.75" thickBot="1" x14ac:dyDescent="0.3">
      <c r="A170" s="50"/>
      <c r="B170" s="46"/>
      <c r="C170" s="46"/>
      <c r="D170" s="46"/>
      <c r="E170" s="46"/>
      <c r="F170" s="46"/>
      <c r="G170" s="73"/>
      <c r="H170" s="74"/>
      <c r="I170" s="75"/>
      <c r="J170" s="73"/>
      <c r="K170" s="76"/>
      <c r="L170" s="76"/>
      <c r="M170" s="76"/>
      <c r="N170" s="76"/>
      <c r="O170" s="77"/>
      <c r="P170" s="48"/>
      <c r="Q170" s="49"/>
    </row>
    <row r="171" spans="1:17" ht="15.75" thickBot="1" x14ac:dyDescent="0.3">
      <c r="A171" s="51"/>
      <c r="B171" s="32"/>
      <c r="C171" s="32"/>
      <c r="D171" s="32"/>
      <c r="E171" s="32"/>
      <c r="F171" s="32"/>
      <c r="G171" s="83"/>
      <c r="H171" s="69"/>
      <c r="I171" s="69"/>
      <c r="J171" s="83"/>
      <c r="K171" s="71"/>
      <c r="L171" s="71"/>
      <c r="M171" s="71"/>
      <c r="N171" s="71"/>
      <c r="O171" s="71"/>
      <c r="P171" s="36"/>
      <c r="Q171" s="62"/>
    </row>
    <row r="172" spans="1:17" ht="15.75" thickBot="1" x14ac:dyDescent="0.3">
      <c r="A172" s="84" t="s">
        <v>61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6"/>
    </row>
    <row r="173" spans="1:17" ht="15.75" thickBot="1" x14ac:dyDescent="0.3">
      <c r="A173" s="63"/>
      <c r="B173" s="64"/>
      <c r="C173" s="64"/>
      <c r="D173" s="64"/>
      <c r="E173" s="64"/>
      <c r="F173" s="64"/>
      <c r="G173" s="87" t="s">
        <v>12</v>
      </c>
      <c r="H173" s="88"/>
      <c r="I173" s="89"/>
      <c r="J173" s="87" t="s">
        <v>21</v>
      </c>
      <c r="K173" s="90"/>
      <c r="L173" s="90"/>
      <c r="M173" s="90"/>
      <c r="N173" s="90"/>
      <c r="O173" s="91"/>
      <c r="P173" s="30" t="s">
        <v>11</v>
      </c>
      <c r="Q173" s="43" t="s">
        <v>10</v>
      </c>
    </row>
    <row r="174" spans="1:17" x14ac:dyDescent="0.25">
      <c r="A174" s="31"/>
      <c r="B174" s="32"/>
      <c r="C174" s="32"/>
      <c r="D174" s="32"/>
      <c r="E174" s="32"/>
      <c r="F174" s="32"/>
      <c r="G174" s="68" t="s">
        <v>60</v>
      </c>
      <c r="H174" s="69"/>
      <c r="I174" s="70"/>
      <c r="J174" s="68" t="s">
        <v>59</v>
      </c>
      <c r="K174" s="71"/>
      <c r="L174" s="71"/>
      <c r="M174" s="71"/>
      <c r="N174" s="71"/>
      <c r="O174" s="72"/>
      <c r="P174" s="34">
        <v>8.8699999999999992</v>
      </c>
      <c r="Q174" s="35">
        <f t="shared" si="4"/>
        <v>8.8699999999999992</v>
      </c>
    </row>
    <row r="175" spans="1:17" x14ac:dyDescent="0.25">
      <c r="A175" s="31"/>
      <c r="B175" s="32"/>
      <c r="C175" s="32"/>
      <c r="D175" s="32"/>
      <c r="E175" s="32"/>
      <c r="F175" s="32"/>
      <c r="G175" s="68">
        <v>794</v>
      </c>
      <c r="H175" s="69"/>
      <c r="I175" s="70"/>
      <c r="J175" s="68"/>
      <c r="K175" s="71"/>
      <c r="L175" s="71"/>
      <c r="M175" s="71"/>
      <c r="N175" s="71"/>
      <c r="O175" s="72"/>
      <c r="P175" s="34"/>
      <c r="Q175" s="35"/>
    </row>
    <row r="176" spans="1:17" x14ac:dyDescent="0.25">
      <c r="A176" s="31"/>
      <c r="B176" s="32"/>
      <c r="C176" s="32"/>
      <c r="D176" s="32"/>
      <c r="E176" s="32"/>
      <c r="F176" s="32"/>
      <c r="G176" s="68"/>
      <c r="H176" s="69"/>
      <c r="I176" s="70"/>
      <c r="J176" s="68"/>
      <c r="K176" s="71"/>
      <c r="L176" s="71"/>
      <c r="M176" s="71"/>
      <c r="N176" s="71"/>
      <c r="O176" s="72"/>
      <c r="P176" s="34"/>
      <c r="Q176" s="35"/>
    </row>
    <row r="177" spans="1:17" x14ac:dyDescent="0.25">
      <c r="A177" s="31"/>
      <c r="B177" s="32"/>
      <c r="C177" s="32"/>
      <c r="D177" s="32"/>
      <c r="E177" s="32"/>
      <c r="F177" s="32"/>
      <c r="G177" s="68"/>
      <c r="H177" s="69"/>
      <c r="I177" s="70"/>
      <c r="J177" s="68"/>
      <c r="K177" s="71"/>
      <c r="L177" s="71"/>
      <c r="M177" s="71"/>
      <c r="N177" s="71"/>
      <c r="O177" s="72"/>
      <c r="P177" s="34"/>
      <c r="Q177" s="35"/>
    </row>
    <row r="178" spans="1:17" x14ac:dyDescent="0.25">
      <c r="A178" s="31"/>
      <c r="B178" s="32"/>
      <c r="C178" s="32"/>
      <c r="D178" s="32"/>
      <c r="E178" s="32"/>
      <c r="F178" s="32"/>
      <c r="G178" s="68"/>
      <c r="H178" s="69"/>
      <c r="I178" s="70"/>
      <c r="J178" s="68"/>
      <c r="K178" s="71"/>
      <c r="L178" s="71"/>
      <c r="M178" s="71"/>
      <c r="N178" s="71"/>
      <c r="O178" s="72"/>
      <c r="P178" s="34"/>
      <c r="Q178" s="35"/>
    </row>
    <row r="179" spans="1:17" ht="15.75" thickBot="1" x14ac:dyDescent="0.3">
      <c r="A179" s="50"/>
      <c r="B179" s="46"/>
      <c r="C179" s="46"/>
      <c r="D179" s="46"/>
      <c r="E179" s="46"/>
      <c r="F179" s="46"/>
      <c r="G179" s="73"/>
      <c r="H179" s="74"/>
      <c r="I179" s="75"/>
      <c r="J179" s="73"/>
      <c r="K179" s="76"/>
      <c r="L179" s="76"/>
      <c r="M179" s="76"/>
      <c r="N179" s="76"/>
      <c r="O179" s="77"/>
      <c r="P179" s="48"/>
      <c r="Q179" s="49"/>
    </row>
    <row r="180" spans="1:17" ht="15.75" thickBot="1" x14ac:dyDescent="0.3">
      <c r="A180" s="51"/>
      <c r="B180" s="32"/>
      <c r="C180" s="32"/>
      <c r="D180" s="32"/>
      <c r="E180" s="32"/>
      <c r="F180" s="32"/>
      <c r="G180" s="83"/>
      <c r="H180" s="69"/>
      <c r="I180" s="69"/>
      <c r="J180" s="83"/>
      <c r="K180" s="71"/>
      <c r="L180" s="71"/>
      <c r="M180" s="71"/>
      <c r="N180" s="71"/>
      <c r="O180" s="71"/>
      <c r="P180" s="36"/>
      <c r="Q180" s="62"/>
    </row>
    <row r="181" spans="1:17" ht="15.75" thickBot="1" x14ac:dyDescent="0.3">
      <c r="A181" s="84" t="s">
        <v>58</v>
      </c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6"/>
    </row>
    <row r="182" spans="1:17" ht="15.75" thickBot="1" x14ac:dyDescent="0.3">
      <c r="A182" s="63"/>
      <c r="B182" s="64"/>
      <c r="C182" s="64"/>
      <c r="D182" s="64"/>
      <c r="E182" s="64"/>
      <c r="F182" s="64"/>
      <c r="G182" s="87" t="s">
        <v>12</v>
      </c>
      <c r="H182" s="88"/>
      <c r="I182" s="89"/>
      <c r="J182" s="87" t="s">
        <v>21</v>
      </c>
      <c r="K182" s="90"/>
      <c r="L182" s="90"/>
      <c r="M182" s="90"/>
      <c r="N182" s="90"/>
      <c r="O182" s="91"/>
      <c r="P182" s="30" t="s">
        <v>11</v>
      </c>
      <c r="Q182" s="43" t="s">
        <v>10</v>
      </c>
    </row>
    <row r="183" spans="1:17" x14ac:dyDescent="0.25">
      <c r="A183" s="31"/>
      <c r="B183" s="32"/>
      <c r="C183" s="32"/>
      <c r="D183" s="32"/>
      <c r="E183" s="32"/>
      <c r="F183" s="32"/>
      <c r="G183" s="68" t="s">
        <v>57</v>
      </c>
      <c r="H183" s="69"/>
      <c r="I183" s="70"/>
      <c r="J183" s="68" t="s">
        <v>54</v>
      </c>
      <c r="K183" s="71"/>
      <c r="L183" s="71"/>
      <c r="M183" s="71"/>
      <c r="N183" s="71"/>
      <c r="O183" s="72"/>
      <c r="P183" s="34">
        <v>7.19</v>
      </c>
      <c r="Q183" s="35">
        <f t="shared" si="4"/>
        <v>7.19</v>
      </c>
    </row>
    <row r="184" spans="1:17" x14ac:dyDescent="0.25">
      <c r="A184" s="31"/>
      <c r="B184" s="32"/>
      <c r="C184" s="32"/>
      <c r="D184" s="32"/>
      <c r="E184" s="32"/>
      <c r="F184" s="32"/>
      <c r="G184" s="68" t="s">
        <v>145</v>
      </c>
      <c r="H184" s="69"/>
      <c r="I184" s="70"/>
      <c r="J184" s="68"/>
      <c r="K184" s="71"/>
      <c r="L184" s="71"/>
      <c r="M184" s="71"/>
      <c r="N184" s="71"/>
      <c r="O184" s="72"/>
      <c r="P184" s="34"/>
      <c r="Q184" s="35"/>
    </row>
    <row r="185" spans="1:17" x14ac:dyDescent="0.25">
      <c r="A185" s="31"/>
      <c r="B185" s="32"/>
      <c r="C185" s="32"/>
      <c r="D185" s="32"/>
      <c r="E185" s="32"/>
      <c r="F185" s="32"/>
      <c r="G185" s="68"/>
      <c r="H185" s="69"/>
      <c r="I185" s="70"/>
      <c r="J185" s="68"/>
      <c r="K185" s="71"/>
      <c r="L185" s="71"/>
      <c r="M185" s="71"/>
      <c r="N185" s="71"/>
      <c r="O185" s="72"/>
      <c r="P185" s="34"/>
      <c r="Q185" s="35"/>
    </row>
    <row r="186" spans="1:17" x14ac:dyDescent="0.25">
      <c r="A186" s="31"/>
      <c r="B186" s="32"/>
      <c r="C186" s="32"/>
      <c r="D186" s="32"/>
      <c r="E186" s="32"/>
      <c r="F186" s="32"/>
      <c r="G186" s="68"/>
      <c r="H186" s="69"/>
      <c r="I186" s="70"/>
      <c r="J186" s="68"/>
      <c r="K186" s="71"/>
      <c r="L186" s="71"/>
      <c r="M186" s="71"/>
      <c r="N186" s="71"/>
      <c r="O186" s="72"/>
      <c r="P186" s="34"/>
      <c r="Q186" s="35"/>
    </row>
    <row r="187" spans="1:17" x14ac:dyDescent="0.25">
      <c r="A187" s="31"/>
      <c r="B187" s="32"/>
      <c r="C187" s="32"/>
      <c r="D187" s="32"/>
      <c r="E187" s="32"/>
      <c r="F187" s="32"/>
      <c r="G187" s="68"/>
      <c r="H187" s="69"/>
      <c r="I187" s="70"/>
      <c r="J187" s="68"/>
      <c r="K187" s="71"/>
      <c r="L187" s="71"/>
      <c r="M187" s="71"/>
      <c r="N187" s="71"/>
      <c r="O187" s="72"/>
      <c r="P187" s="34"/>
      <c r="Q187" s="35"/>
    </row>
    <row r="188" spans="1:17" ht="15.75" thickBot="1" x14ac:dyDescent="0.3">
      <c r="A188" s="50"/>
      <c r="B188" s="46"/>
      <c r="C188" s="46"/>
      <c r="D188" s="46"/>
      <c r="E188" s="46"/>
      <c r="F188" s="46"/>
      <c r="G188" s="73"/>
      <c r="H188" s="74"/>
      <c r="I188" s="75"/>
      <c r="J188" s="73"/>
      <c r="K188" s="76"/>
      <c r="L188" s="76"/>
      <c r="M188" s="76"/>
      <c r="N188" s="76"/>
      <c r="O188" s="77"/>
      <c r="P188" s="48"/>
      <c r="Q188" s="49"/>
    </row>
    <row r="189" spans="1:17" ht="15.75" thickBot="1" x14ac:dyDescent="0.3">
      <c r="A189" s="51"/>
      <c r="B189" s="32"/>
      <c r="C189" s="32"/>
      <c r="D189" s="32"/>
      <c r="E189" s="32"/>
      <c r="F189" s="32"/>
      <c r="G189" s="83"/>
      <c r="H189" s="69"/>
      <c r="I189" s="69"/>
      <c r="J189" s="83"/>
      <c r="K189" s="71"/>
      <c r="L189" s="71"/>
      <c r="M189" s="71"/>
      <c r="N189" s="71"/>
      <c r="O189" s="71"/>
      <c r="P189" s="36"/>
      <c r="Q189" s="62"/>
    </row>
    <row r="190" spans="1:17" ht="15.75" thickBot="1" x14ac:dyDescent="0.3">
      <c r="A190" s="84" t="s">
        <v>56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6"/>
    </row>
    <row r="191" spans="1:17" ht="15.75" thickBot="1" x14ac:dyDescent="0.3">
      <c r="A191" s="63"/>
      <c r="B191" s="64"/>
      <c r="C191" s="64"/>
      <c r="D191" s="64"/>
      <c r="E191" s="64"/>
      <c r="F191" s="64"/>
      <c r="G191" s="87" t="s">
        <v>12</v>
      </c>
      <c r="H191" s="88"/>
      <c r="I191" s="89"/>
      <c r="J191" s="87" t="s">
        <v>21</v>
      </c>
      <c r="K191" s="90"/>
      <c r="L191" s="90"/>
      <c r="M191" s="90"/>
      <c r="N191" s="90"/>
      <c r="O191" s="91"/>
      <c r="P191" s="30" t="s">
        <v>11</v>
      </c>
      <c r="Q191" s="43" t="s">
        <v>10</v>
      </c>
    </row>
    <row r="192" spans="1:17" x14ac:dyDescent="0.25">
      <c r="A192" s="31"/>
      <c r="B192" s="32"/>
      <c r="C192" s="32"/>
      <c r="D192" s="32"/>
      <c r="E192" s="32"/>
      <c r="F192" s="32"/>
      <c r="G192" s="68" t="s">
        <v>55</v>
      </c>
      <c r="H192" s="69"/>
      <c r="I192" s="70"/>
      <c r="J192" s="68" t="s">
        <v>55</v>
      </c>
      <c r="K192" s="71"/>
      <c r="L192" s="71"/>
      <c r="M192" s="71"/>
      <c r="N192" s="71"/>
      <c r="O192" s="72"/>
      <c r="P192" s="34">
        <v>3.76</v>
      </c>
      <c r="Q192" s="35">
        <f t="shared" si="4"/>
        <v>3.76</v>
      </c>
    </row>
    <row r="193" spans="1:17" x14ac:dyDescent="0.25">
      <c r="A193" s="31"/>
      <c r="B193" s="32"/>
      <c r="C193" s="32"/>
      <c r="D193" s="32"/>
      <c r="E193" s="32"/>
      <c r="F193" s="32"/>
      <c r="G193" s="68">
        <v>7432</v>
      </c>
      <c r="H193" s="69"/>
      <c r="I193" s="70"/>
      <c r="J193" s="68"/>
      <c r="K193" s="71"/>
      <c r="L193" s="71"/>
      <c r="M193" s="71"/>
      <c r="N193" s="71"/>
      <c r="O193" s="72"/>
      <c r="P193" s="34"/>
      <c r="Q193" s="35"/>
    </row>
    <row r="194" spans="1:17" x14ac:dyDescent="0.25">
      <c r="A194" s="31"/>
      <c r="B194" s="32"/>
      <c r="C194" s="32"/>
      <c r="D194" s="32"/>
      <c r="E194" s="32"/>
      <c r="F194" s="32"/>
      <c r="G194" s="68"/>
      <c r="H194" s="69"/>
      <c r="I194" s="70"/>
      <c r="J194" s="68"/>
      <c r="K194" s="71"/>
      <c r="L194" s="71"/>
      <c r="M194" s="71"/>
      <c r="N194" s="71"/>
      <c r="O194" s="72"/>
      <c r="P194" s="34"/>
      <c r="Q194" s="35"/>
    </row>
    <row r="195" spans="1:17" ht="15.75" thickBot="1" x14ac:dyDescent="0.3">
      <c r="A195" s="50"/>
      <c r="B195" s="46"/>
      <c r="C195" s="46"/>
      <c r="D195" s="46"/>
      <c r="E195" s="46"/>
      <c r="F195" s="46"/>
      <c r="G195" s="73"/>
      <c r="H195" s="74"/>
      <c r="I195" s="75"/>
      <c r="J195" s="73"/>
      <c r="K195" s="76"/>
      <c r="L195" s="76"/>
      <c r="M195" s="76"/>
      <c r="N195" s="76"/>
      <c r="O195" s="77"/>
      <c r="P195" s="48"/>
      <c r="Q195" s="49"/>
    </row>
    <row r="196" spans="1:17" ht="15.75" thickBot="1" x14ac:dyDescent="0.3">
      <c r="A196" s="66"/>
      <c r="B196" s="64"/>
      <c r="C196" s="64"/>
      <c r="D196" s="64"/>
      <c r="E196" s="64"/>
      <c r="F196" s="64"/>
      <c r="G196" s="78"/>
      <c r="H196" s="79"/>
      <c r="I196" s="79"/>
      <c r="J196" s="78"/>
      <c r="K196" s="80"/>
      <c r="L196" s="80"/>
      <c r="M196" s="80"/>
      <c r="N196" s="80"/>
      <c r="O196" s="80"/>
      <c r="P196" s="58"/>
      <c r="Q196" s="59"/>
    </row>
    <row r="197" spans="1:17" ht="15.75" thickBot="1" x14ac:dyDescent="0.3">
      <c r="A197" s="84" t="s">
        <v>53</v>
      </c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6"/>
    </row>
    <row r="198" spans="1:17" ht="15.75" thickBot="1" x14ac:dyDescent="0.3">
      <c r="A198" s="63"/>
      <c r="B198" s="64"/>
      <c r="C198" s="64"/>
      <c r="D198" s="64"/>
      <c r="E198" s="64"/>
      <c r="F198" s="64"/>
      <c r="G198" s="87" t="s">
        <v>12</v>
      </c>
      <c r="H198" s="88"/>
      <c r="I198" s="89"/>
      <c r="J198" s="87" t="s">
        <v>21</v>
      </c>
      <c r="K198" s="90"/>
      <c r="L198" s="90"/>
      <c r="M198" s="90"/>
      <c r="N198" s="90"/>
      <c r="O198" s="91"/>
      <c r="P198" s="30" t="s">
        <v>11</v>
      </c>
      <c r="Q198" s="43" t="s">
        <v>10</v>
      </c>
    </row>
    <row r="199" spans="1:17" x14ac:dyDescent="0.25">
      <c r="A199" s="31"/>
      <c r="B199" s="32"/>
      <c r="C199" s="32"/>
      <c r="D199" s="32"/>
      <c r="E199" s="32"/>
      <c r="F199" s="32"/>
      <c r="G199" s="68" t="s">
        <v>52</v>
      </c>
      <c r="H199" s="69"/>
      <c r="I199" s="70"/>
      <c r="J199" s="68" t="s">
        <v>51</v>
      </c>
      <c r="K199" s="71"/>
      <c r="L199" s="71"/>
      <c r="M199" s="71"/>
      <c r="N199" s="71"/>
      <c r="O199" s="72"/>
      <c r="P199" s="34">
        <v>2.1800000000000002</v>
      </c>
      <c r="Q199" s="35">
        <f t="shared" si="4"/>
        <v>2.1800000000000002</v>
      </c>
    </row>
    <row r="200" spans="1:17" x14ac:dyDescent="0.25">
      <c r="A200" s="31"/>
      <c r="B200" s="32"/>
      <c r="C200" s="32"/>
      <c r="D200" s="32"/>
      <c r="E200" s="32"/>
      <c r="F200" s="32"/>
      <c r="G200" s="68">
        <v>9933</v>
      </c>
      <c r="H200" s="69"/>
      <c r="I200" s="70"/>
      <c r="J200" s="68"/>
      <c r="K200" s="71"/>
      <c r="L200" s="71"/>
      <c r="M200" s="71"/>
      <c r="N200" s="71"/>
      <c r="O200" s="72"/>
      <c r="P200" s="34"/>
      <c r="Q200" s="35"/>
    </row>
    <row r="201" spans="1:17" x14ac:dyDescent="0.25">
      <c r="A201" s="31"/>
      <c r="B201" s="32"/>
      <c r="C201" s="32"/>
      <c r="D201" s="32"/>
      <c r="E201" s="32"/>
      <c r="F201" s="32"/>
      <c r="G201" s="68" t="s">
        <v>50</v>
      </c>
      <c r="H201" s="69"/>
      <c r="I201" s="70"/>
      <c r="J201" s="68" t="s">
        <v>49</v>
      </c>
      <c r="K201" s="71"/>
      <c r="L201" s="71"/>
      <c r="M201" s="71"/>
      <c r="N201" s="71"/>
      <c r="O201" s="72"/>
      <c r="P201" s="34">
        <v>2.75</v>
      </c>
      <c r="Q201" s="35">
        <f t="shared" si="4"/>
        <v>2.75</v>
      </c>
    </row>
    <row r="202" spans="1:17" ht="15.75" thickBot="1" x14ac:dyDescent="0.3">
      <c r="A202" s="50"/>
      <c r="B202" s="46"/>
      <c r="C202" s="46"/>
      <c r="D202" s="46"/>
      <c r="E202" s="46"/>
      <c r="F202" s="46"/>
      <c r="G202" s="73">
        <v>9933</v>
      </c>
      <c r="H202" s="74"/>
      <c r="I202" s="75"/>
      <c r="J202" s="73"/>
      <c r="K202" s="76"/>
      <c r="L202" s="76"/>
      <c r="M202" s="76"/>
      <c r="N202" s="76"/>
      <c r="O202" s="77"/>
      <c r="P202" s="48"/>
      <c r="Q202" s="49"/>
    </row>
    <row r="203" spans="1:17" ht="15.75" thickBot="1" x14ac:dyDescent="0.3">
      <c r="A203" s="66"/>
      <c r="B203" s="64"/>
      <c r="C203" s="64"/>
      <c r="D203" s="64"/>
      <c r="E203" s="64"/>
      <c r="F203" s="64"/>
      <c r="G203" s="78"/>
      <c r="H203" s="79"/>
      <c r="I203" s="79"/>
      <c r="J203" s="78"/>
      <c r="K203" s="80"/>
      <c r="L203" s="80"/>
      <c r="M203" s="80"/>
      <c r="N203" s="80"/>
      <c r="O203" s="80"/>
      <c r="P203" s="58"/>
      <c r="Q203" s="59"/>
    </row>
    <row r="204" spans="1:17" ht="15.75" thickBot="1" x14ac:dyDescent="0.3">
      <c r="A204" s="84" t="s">
        <v>48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6"/>
    </row>
    <row r="205" spans="1:17" ht="15.75" thickBot="1" x14ac:dyDescent="0.3">
      <c r="A205" s="63"/>
      <c r="B205" s="64"/>
      <c r="C205" s="64"/>
      <c r="D205" s="64"/>
      <c r="E205" s="64"/>
      <c r="F205" s="64"/>
      <c r="G205" s="87" t="s">
        <v>12</v>
      </c>
      <c r="H205" s="88"/>
      <c r="I205" s="89"/>
      <c r="J205" s="87" t="s">
        <v>21</v>
      </c>
      <c r="K205" s="90"/>
      <c r="L205" s="90"/>
      <c r="M205" s="90"/>
      <c r="N205" s="90"/>
      <c r="O205" s="91"/>
      <c r="P205" s="30" t="s">
        <v>11</v>
      </c>
      <c r="Q205" s="43" t="s">
        <v>10</v>
      </c>
    </row>
    <row r="206" spans="1:17" x14ac:dyDescent="0.25">
      <c r="A206" s="31"/>
      <c r="B206" s="32"/>
      <c r="C206" s="32"/>
      <c r="D206" s="32"/>
      <c r="E206" s="32"/>
      <c r="F206" s="32"/>
      <c r="G206" s="68" t="s">
        <v>47</v>
      </c>
      <c r="H206" s="69"/>
      <c r="I206" s="70"/>
      <c r="J206" s="68" t="s">
        <v>46</v>
      </c>
      <c r="K206" s="71"/>
      <c r="L206" s="71"/>
      <c r="M206" s="71"/>
      <c r="N206" s="71"/>
      <c r="O206" s="72"/>
      <c r="P206" s="34">
        <v>4.25</v>
      </c>
      <c r="Q206" s="35">
        <f t="shared" si="4"/>
        <v>4.25</v>
      </c>
    </row>
    <row r="207" spans="1:17" x14ac:dyDescent="0.25">
      <c r="A207" s="31"/>
      <c r="B207" s="32"/>
      <c r="C207" s="32"/>
      <c r="D207" s="32"/>
      <c r="E207" s="32"/>
      <c r="F207" s="32"/>
      <c r="G207" s="68">
        <v>3815</v>
      </c>
      <c r="H207" s="69"/>
      <c r="I207" s="70"/>
      <c r="J207" s="68"/>
      <c r="K207" s="71"/>
      <c r="L207" s="71"/>
      <c r="M207" s="71"/>
      <c r="N207" s="71"/>
      <c r="O207" s="72"/>
      <c r="P207" s="34"/>
      <c r="Q207" s="35"/>
    </row>
    <row r="208" spans="1:17" x14ac:dyDescent="0.25">
      <c r="A208" s="31"/>
      <c r="B208" s="32"/>
      <c r="C208" s="32"/>
      <c r="D208" s="32"/>
      <c r="E208" s="32"/>
      <c r="F208" s="32"/>
      <c r="G208" s="68" t="s">
        <v>45</v>
      </c>
      <c r="H208" s="69"/>
      <c r="I208" s="70"/>
      <c r="J208" s="68" t="s">
        <v>44</v>
      </c>
      <c r="K208" s="71"/>
      <c r="L208" s="71"/>
      <c r="M208" s="71"/>
      <c r="N208" s="71"/>
      <c r="O208" s="72"/>
      <c r="P208" s="34">
        <v>4.38</v>
      </c>
      <c r="Q208" s="35">
        <f t="shared" si="4"/>
        <v>4.38</v>
      </c>
    </row>
    <row r="209" spans="1:17" x14ac:dyDescent="0.25">
      <c r="A209" s="31"/>
      <c r="B209" s="32"/>
      <c r="C209" s="32"/>
      <c r="D209" s="32"/>
      <c r="E209" s="32"/>
      <c r="F209" s="32"/>
      <c r="G209" s="68">
        <v>3815</v>
      </c>
      <c r="H209" s="69"/>
      <c r="I209" s="70"/>
      <c r="J209" s="68"/>
      <c r="K209" s="71"/>
      <c r="L209" s="71"/>
      <c r="M209" s="71"/>
      <c r="N209" s="71"/>
      <c r="O209" s="72"/>
      <c r="P209" s="34"/>
      <c r="Q209" s="35"/>
    </row>
    <row r="210" spans="1:17" x14ac:dyDescent="0.25">
      <c r="A210" s="31"/>
      <c r="B210" s="32"/>
      <c r="C210" s="32"/>
      <c r="D210" s="32"/>
      <c r="E210" s="32"/>
      <c r="F210" s="32"/>
      <c r="G210" s="68" t="s">
        <v>43</v>
      </c>
      <c r="H210" s="69"/>
      <c r="I210" s="70"/>
      <c r="J210" s="68" t="s">
        <v>42</v>
      </c>
      <c r="K210" s="71"/>
      <c r="L210" s="71"/>
      <c r="M210" s="71"/>
      <c r="N210" s="71"/>
      <c r="O210" s="72"/>
      <c r="P210" s="34">
        <v>6.49</v>
      </c>
      <c r="Q210" s="35">
        <f t="shared" si="4"/>
        <v>6.49</v>
      </c>
    </row>
    <row r="211" spans="1:17" x14ac:dyDescent="0.25">
      <c r="A211" s="31"/>
      <c r="B211" s="32"/>
      <c r="C211" s="32"/>
      <c r="D211" s="32"/>
      <c r="E211" s="32"/>
      <c r="F211" s="32"/>
      <c r="G211" s="68">
        <v>3815</v>
      </c>
      <c r="H211" s="69"/>
      <c r="I211" s="70"/>
      <c r="J211" s="68"/>
      <c r="K211" s="71"/>
      <c r="L211" s="71"/>
      <c r="M211" s="71"/>
      <c r="N211" s="71"/>
      <c r="O211" s="72"/>
      <c r="P211" s="34"/>
      <c r="Q211" s="35"/>
    </row>
    <row r="212" spans="1:17" x14ac:dyDescent="0.25">
      <c r="A212" s="31"/>
      <c r="B212" s="32"/>
      <c r="C212" s="32"/>
      <c r="D212" s="32"/>
      <c r="E212" s="32"/>
      <c r="F212" s="32"/>
      <c r="G212" s="68"/>
      <c r="H212" s="69"/>
      <c r="I212" s="70"/>
      <c r="J212" s="68"/>
      <c r="K212" s="71"/>
      <c r="L212" s="71"/>
      <c r="M212" s="71"/>
      <c r="N212" s="71"/>
      <c r="O212" s="72"/>
      <c r="P212" s="34"/>
      <c r="Q212" s="35"/>
    </row>
    <row r="213" spans="1:17" x14ac:dyDescent="0.25">
      <c r="A213" s="31"/>
      <c r="B213" s="32"/>
      <c r="C213" s="32"/>
      <c r="D213" s="32"/>
      <c r="E213" s="32"/>
      <c r="F213" s="32"/>
      <c r="G213" s="68"/>
      <c r="H213" s="69"/>
      <c r="I213" s="70"/>
      <c r="J213" s="68"/>
      <c r="K213" s="71"/>
      <c r="L213" s="71"/>
      <c r="M213" s="71"/>
      <c r="N213" s="71"/>
      <c r="O213" s="72"/>
      <c r="P213" s="34"/>
      <c r="Q213" s="35"/>
    </row>
    <row r="214" spans="1:17" x14ac:dyDescent="0.25">
      <c r="A214" s="31"/>
      <c r="B214" s="32"/>
      <c r="C214" s="32"/>
      <c r="D214" s="32"/>
      <c r="E214" s="32"/>
      <c r="F214" s="32"/>
      <c r="G214" s="68" t="s">
        <v>41</v>
      </c>
      <c r="H214" s="69"/>
      <c r="I214" s="70"/>
      <c r="J214" s="68" t="s">
        <v>40</v>
      </c>
      <c r="K214" s="71"/>
      <c r="L214" s="71"/>
      <c r="M214" s="71"/>
      <c r="N214" s="71"/>
      <c r="O214" s="72"/>
      <c r="P214" s="34">
        <v>8.0500000000000007</v>
      </c>
      <c r="Q214" s="35">
        <f t="shared" si="4"/>
        <v>8.0500000000000007</v>
      </c>
    </row>
    <row r="215" spans="1:17" x14ac:dyDescent="0.25">
      <c r="A215" s="31"/>
      <c r="B215" s="32"/>
      <c r="C215" s="32"/>
      <c r="D215" s="32"/>
      <c r="E215" s="32"/>
      <c r="F215" s="32"/>
      <c r="G215" s="68" t="s">
        <v>148</v>
      </c>
      <c r="H215" s="69"/>
      <c r="I215" s="70"/>
      <c r="J215" s="68"/>
      <c r="K215" s="71"/>
      <c r="L215" s="71"/>
      <c r="M215" s="71"/>
      <c r="N215" s="71"/>
      <c r="O215" s="72"/>
      <c r="P215" s="34"/>
      <c r="Q215" s="35"/>
    </row>
    <row r="216" spans="1:17" x14ac:dyDescent="0.25">
      <c r="A216" s="31"/>
      <c r="B216" s="32"/>
      <c r="C216" s="32"/>
      <c r="D216" s="32"/>
      <c r="E216" s="32"/>
      <c r="F216" s="32"/>
      <c r="G216" s="68" t="s">
        <v>146</v>
      </c>
      <c r="H216" s="69"/>
      <c r="I216" s="70"/>
      <c r="J216" s="68" t="s">
        <v>147</v>
      </c>
      <c r="K216" s="71"/>
      <c r="L216" s="71"/>
      <c r="M216" s="71"/>
      <c r="N216" s="71"/>
      <c r="O216" s="72"/>
      <c r="P216" s="34">
        <v>14.87</v>
      </c>
      <c r="Q216" s="35">
        <f t="shared" ref="Q216:Q266" si="5">P216*(1-$Q$9)</f>
        <v>14.87</v>
      </c>
    </row>
    <row r="217" spans="1:17" x14ac:dyDescent="0.25">
      <c r="A217" s="31"/>
      <c r="B217" s="32"/>
      <c r="C217" s="32"/>
      <c r="D217" s="32"/>
      <c r="E217" s="32"/>
      <c r="F217" s="32"/>
      <c r="G217" s="68" t="s">
        <v>148</v>
      </c>
      <c r="H217" s="69"/>
      <c r="I217" s="70"/>
      <c r="J217" s="68"/>
      <c r="K217" s="71"/>
      <c r="L217" s="71"/>
      <c r="M217" s="71"/>
      <c r="N217" s="71"/>
      <c r="O217" s="72"/>
      <c r="P217" s="34"/>
      <c r="Q217" s="35"/>
    </row>
    <row r="218" spans="1:17" x14ac:dyDescent="0.25">
      <c r="A218" s="31"/>
      <c r="B218" s="32"/>
      <c r="C218" s="32"/>
      <c r="D218" s="32"/>
      <c r="E218" s="32"/>
      <c r="F218" s="32"/>
      <c r="G218" s="68"/>
      <c r="H218" s="69"/>
      <c r="I218" s="70"/>
      <c r="J218" s="68"/>
      <c r="K218" s="71"/>
      <c r="L218" s="71"/>
      <c r="M218" s="71"/>
      <c r="N218" s="71"/>
      <c r="O218" s="72"/>
      <c r="P218" s="34"/>
      <c r="Q218" s="35"/>
    </row>
    <row r="219" spans="1:17" x14ac:dyDescent="0.25">
      <c r="A219" s="31"/>
      <c r="B219" s="32"/>
      <c r="C219" s="32"/>
      <c r="D219" s="32"/>
      <c r="E219" s="32"/>
      <c r="F219" s="32"/>
      <c r="G219" s="68"/>
      <c r="H219" s="69"/>
      <c r="I219" s="70"/>
      <c r="J219" s="68"/>
      <c r="K219" s="71"/>
      <c r="L219" s="71"/>
      <c r="M219" s="71"/>
      <c r="N219" s="71"/>
      <c r="O219" s="72"/>
      <c r="P219" s="34"/>
      <c r="Q219" s="35"/>
    </row>
    <row r="220" spans="1:17" x14ac:dyDescent="0.25">
      <c r="A220" s="31"/>
      <c r="B220" s="32"/>
      <c r="C220" s="32"/>
      <c r="D220" s="32"/>
      <c r="E220" s="32"/>
      <c r="F220" s="32"/>
      <c r="G220" s="68"/>
      <c r="H220" s="69"/>
      <c r="I220" s="70"/>
      <c r="J220" s="68"/>
      <c r="K220" s="71"/>
      <c r="L220" s="71"/>
      <c r="M220" s="71"/>
      <c r="N220" s="71"/>
      <c r="O220" s="72"/>
      <c r="P220" s="34"/>
      <c r="Q220" s="35"/>
    </row>
    <row r="221" spans="1:17" x14ac:dyDescent="0.25">
      <c r="A221" s="31"/>
      <c r="B221" s="32"/>
      <c r="C221" s="32"/>
      <c r="D221" s="32"/>
      <c r="E221" s="32"/>
      <c r="F221" s="32"/>
      <c r="G221" s="68"/>
      <c r="H221" s="69"/>
      <c r="I221" s="70"/>
      <c r="J221" s="68"/>
      <c r="K221" s="71"/>
      <c r="L221" s="71"/>
      <c r="M221" s="71"/>
      <c r="N221" s="71"/>
      <c r="O221" s="72"/>
      <c r="P221" s="34"/>
      <c r="Q221" s="35"/>
    </row>
    <row r="222" spans="1:17" x14ac:dyDescent="0.25">
      <c r="A222" s="31"/>
      <c r="B222" s="32"/>
      <c r="C222" s="32"/>
      <c r="D222" s="32"/>
      <c r="E222" s="32"/>
      <c r="F222" s="32"/>
      <c r="G222" s="68" t="s">
        <v>39</v>
      </c>
      <c r="H222" s="69"/>
      <c r="I222" s="70"/>
      <c r="J222" s="68" t="s">
        <v>38</v>
      </c>
      <c r="K222" s="71"/>
      <c r="L222" s="71"/>
      <c r="M222" s="71"/>
      <c r="N222" s="71"/>
      <c r="O222" s="72"/>
      <c r="P222" s="34">
        <v>4.38</v>
      </c>
      <c r="Q222" s="35">
        <f t="shared" si="5"/>
        <v>4.38</v>
      </c>
    </row>
    <row r="223" spans="1:17" x14ac:dyDescent="0.25">
      <c r="A223" s="31"/>
      <c r="B223" s="32"/>
      <c r="C223" s="32"/>
      <c r="D223" s="32"/>
      <c r="E223" s="32"/>
      <c r="F223" s="32"/>
      <c r="G223" s="68">
        <v>3813</v>
      </c>
      <c r="H223" s="69"/>
      <c r="I223" s="70"/>
      <c r="J223" s="68"/>
      <c r="K223" s="71"/>
      <c r="L223" s="71"/>
      <c r="M223" s="71"/>
      <c r="N223" s="71"/>
      <c r="O223" s="72"/>
      <c r="P223" s="34"/>
      <c r="Q223" s="35"/>
    </row>
    <row r="224" spans="1:17" x14ac:dyDescent="0.25">
      <c r="A224" s="31"/>
      <c r="B224" s="32"/>
      <c r="C224" s="32"/>
      <c r="D224" s="32"/>
      <c r="E224" s="32"/>
      <c r="F224" s="32"/>
      <c r="G224" s="68"/>
      <c r="H224" s="69"/>
      <c r="I224" s="70"/>
      <c r="J224" s="68"/>
      <c r="K224" s="71"/>
      <c r="L224" s="71"/>
      <c r="M224" s="71"/>
      <c r="N224" s="71"/>
      <c r="O224" s="72"/>
      <c r="P224" s="34"/>
      <c r="Q224" s="35"/>
    </row>
    <row r="225" spans="1:17" x14ac:dyDescent="0.25">
      <c r="A225" s="31"/>
      <c r="B225" s="32"/>
      <c r="C225" s="32"/>
      <c r="D225" s="32"/>
      <c r="E225" s="32"/>
      <c r="F225" s="32"/>
      <c r="G225" s="68"/>
      <c r="H225" s="69"/>
      <c r="I225" s="70"/>
      <c r="J225" s="68"/>
      <c r="K225" s="71"/>
      <c r="L225" s="71"/>
      <c r="M225" s="71"/>
      <c r="N225" s="71"/>
      <c r="O225" s="72"/>
      <c r="P225" s="34"/>
      <c r="Q225" s="35"/>
    </row>
    <row r="226" spans="1:17" x14ac:dyDescent="0.25">
      <c r="A226" s="31"/>
      <c r="B226" s="32"/>
      <c r="C226" s="32"/>
      <c r="D226" s="32"/>
      <c r="E226" s="32"/>
      <c r="F226" s="32"/>
      <c r="G226" s="68"/>
      <c r="H226" s="69"/>
      <c r="I226" s="70"/>
      <c r="J226" s="68"/>
      <c r="K226" s="71"/>
      <c r="L226" s="71"/>
      <c r="M226" s="71"/>
      <c r="N226" s="71"/>
      <c r="O226" s="72"/>
      <c r="P226" s="34"/>
      <c r="Q226" s="35"/>
    </row>
    <row r="227" spans="1:17" x14ac:dyDescent="0.25">
      <c r="A227" s="31"/>
      <c r="B227" s="32"/>
      <c r="C227" s="32"/>
      <c r="D227" s="32"/>
      <c r="E227" s="32"/>
      <c r="F227" s="32"/>
      <c r="G227" s="68"/>
      <c r="H227" s="69"/>
      <c r="I227" s="70"/>
      <c r="J227" s="68"/>
      <c r="K227" s="71"/>
      <c r="L227" s="71"/>
      <c r="M227" s="71"/>
      <c r="N227" s="71"/>
      <c r="O227" s="72"/>
      <c r="P227" s="34"/>
      <c r="Q227" s="35"/>
    </row>
    <row r="228" spans="1:17" x14ac:dyDescent="0.25">
      <c r="A228" s="31"/>
      <c r="B228" s="32"/>
      <c r="C228" s="32"/>
      <c r="D228" s="32"/>
      <c r="E228" s="32"/>
      <c r="F228" s="32"/>
      <c r="G228" s="68"/>
      <c r="H228" s="69"/>
      <c r="I228" s="70"/>
      <c r="J228" s="68"/>
      <c r="K228" s="71"/>
      <c r="L228" s="71"/>
      <c r="M228" s="71"/>
      <c r="N228" s="71"/>
      <c r="O228" s="72"/>
      <c r="P228" s="34"/>
      <c r="Q228" s="35"/>
    </row>
    <row r="229" spans="1:17" x14ac:dyDescent="0.25">
      <c r="A229" s="31"/>
      <c r="B229" s="32"/>
      <c r="C229" s="32"/>
      <c r="D229" s="32"/>
      <c r="E229" s="32"/>
      <c r="F229" s="32"/>
      <c r="G229" s="68"/>
      <c r="H229" s="69"/>
      <c r="I229" s="70"/>
      <c r="J229" s="68"/>
      <c r="K229" s="71"/>
      <c r="L229" s="71"/>
      <c r="M229" s="71"/>
      <c r="N229" s="71"/>
      <c r="O229" s="72"/>
      <c r="P229" s="34"/>
      <c r="Q229" s="35"/>
    </row>
    <row r="230" spans="1:17" x14ac:dyDescent="0.25">
      <c r="A230" s="31"/>
      <c r="B230" s="32"/>
      <c r="C230" s="32"/>
      <c r="D230" s="32"/>
      <c r="E230" s="32"/>
      <c r="F230" s="32"/>
      <c r="G230" s="68" t="s">
        <v>37</v>
      </c>
      <c r="H230" s="69"/>
      <c r="I230" s="70"/>
      <c r="J230" s="68" t="s">
        <v>36</v>
      </c>
      <c r="K230" s="71"/>
      <c r="L230" s="71"/>
      <c r="M230" s="71"/>
      <c r="N230" s="71"/>
      <c r="O230" s="72"/>
      <c r="P230" s="34">
        <v>4.38</v>
      </c>
      <c r="Q230" s="35">
        <f t="shared" si="5"/>
        <v>4.38</v>
      </c>
    </row>
    <row r="231" spans="1:17" x14ac:dyDescent="0.25">
      <c r="A231" s="31"/>
      <c r="B231" s="32"/>
      <c r="C231" s="32"/>
      <c r="D231" s="32"/>
      <c r="E231" s="32"/>
      <c r="F231" s="32"/>
      <c r="G231" s="68">
        <v>3812</v>
      </c>
      <c r="H231" s="69"/>
      <c r="I231" s="70"/>
      <c r="J231" s="68"/>
      <c r="K231" s="71"/>
      <c r="L231" s="71"/>
      <c r="M231" s="71"/>
      <c r="N231" s="71"/>
      <c r="O231" s="72"/>
      <c r="P231" s="34"/>
      <c r="Q231" s="35"/>
    </row>
    <row r="232" spans="1:17" x14ac:dyDescent="0.25">
      <c r="A232" s="31"/>
      <c r="B232" s="32"/>
      <c r="C232" s="32"/>
      <c r="D232" s="32"/>
      <c r="E232" s="32"/>
      <c r="F232" s="32"/>
      <c r="G232" s="68"/>
      <c r="H232" s="69"/>
      <c r="I232" s="70"/>
      <c r="J232" s="68"/>
      <c r="K232" s="71"/>
      <c r="L232" s="71"/>
      <c r="M232" s="71"/>
      <c r="N232" s="71"/>
      <c r="O232" s="72"/>
      <c r="P232" s="34"/>
      <c r="Q232" s="35"/>
    </row>
    <row r="233" spans="1:17" x14ac:dyDescent="0.25">
      <c r="A233" s="31"/>
      <c r="B233" s="32"/>
      <c r="C233" s="32"/>
      <c r="D233" s="32"/>
      <c r="E233" s="32"/>
      <c r="F233" s="32"/>
      <c r="G233" s="68"/>
      <c r="H233" s="69"/>
      <c r="I233" s="70"/>
      <c r="J233" s="68"/>
      <c r="K233" s="71"/>
      <c r="L233" s="71"/>
      <c r="M233" s="71"/>
      <c r="N233" s="71"/>
      <c r="O233" s="72"/>
      <c r="P233" s="34"/>
      <c r="Q233" s="35"/>
    </row>
    <row r="234" spans="1:17" x14ac:dyDescent="0.25">
      <c r="A234" s="31"/>
      <c r="B234" s="32"/>
      <c r="C234" s="32"/>
      <c r="D234" s="32"/>
      <c r="E234" s="32"/>
      <c r="F234" s="32"/>
      <c r="G234" s="68"/>
      <c r="H234" s="69"/>
      <c r="I234" s="70"/>
      <c r="J234" s="68"/>
      <c r="K234" s="71"/>
      <c r="L234" s="71"/>
      <c r="M234" s="71"/>
      <c r="N234" s="71"/>
      <c r="O234" s="72"/>
      <c r="P234" s="34"/>
      <c r="Q234" s="35"/>
    </row>
    <row r="235" spans="1:17" x14ac:dyDescent="0.25">
      <c r="A235" s="31"/>
      <c r="B235" s="32"/>
      <c r="C235" s="32"/>
      <c r="D235" s="32"/>
      <c r="E235" s="32"/>
      <c r="F235" s="32"/>
      <c r="G235" s="68"/>
      <c r="H235" s="69"/>
      <c r="I235" s="70"/>
      <c r="J235" s="68"/>
      <c r="K235" s="71"/>
      <c r="L235" s="71"/>
      <c r="M235" s="71"/>
      <c r="N235" s="71"/>
      <c r="O235" s="72"/>
      <c r="P235" s="34"/>
      <c r="Q235" s="35"/>
    </row>
    <row r="236" spans="1:17" x14ac:dyDescent="0.25">
      <c r="A236" s="31"/>
      <c r="B236" s="32"/>
      <c r="C236" s="32"/>
      <c r="D236" s="32"/>
      <c r="E236" s="32"/>
      <c r="F236" s="32"/>
      <c r="G236" s="68"/>
      <c r="H236" s="69"/>
      <c r="I236" s="70"/>
      <c r="J236" s="68"/>
      <c r="K236" s="71"/>
      <c r="L236" s="71"/>
      <c r="M236" s="71"/>
      <c r="N236" s="71"/>
      <c r="O236" s="72"/>
      <c r="P236" s="34"/>
      <c r="Q236" s="35"/>
    </row>
    <row r="237" spans="1:17" x14ac:dyDescent="0.25">
      <c r="A237" s="31"/>
      <c r="B237" s="32"/>
      <c r="C237" s="32"/>
      <c r="D237" s="32"/>
      <c r="E237" s="32"/>
      <c r="F237" s="32"/>
      <c r="G237" s="68"/>
      <c r="H237" s="69"/>
      <c r="I237" s="70"/>
      <c r="J237" s="68"/>
      <c r="K237" s="71"/>
      <c r="L237" s="71"/>
      <c r="M237" s="71"/>
      <c r="N237" s="71"/>
      <c r="O237" s="72"/>
      <c r="P237" s="34"/>
      <c r="Q237" s="35"/>
    </row>
    <row r="238" spans="1:17" x14ac:dyDescent="0.25">
      <c r="A238" s="31"/>
      <c r="B238" s="32"/>
      <c r="C238" s="32"/>
      <c r="D238" s="32"/>
      <c r="E238" s="32"/>
      <c r="F238" s="32"/>
      <c r="G238" s="68"/>
      <c r="H238" s="69"/>
      <c r="I238" s="70"/>
      <c r="J238" s="68"/>
      <c r="K238" s="71"/>
      <c r="L238" s="71"/>
      <c r="M238" s="71"/>
      <c r="N238" s="71"/>
      <c r="O238" s="72"/>
      <c r="P238" s="34"/>
      <c r="Q238" s="35"/>
    </row>
    <row r="239" spans="1:17" x14ac:dyDescent="0.25">
      <c r="A239" s="31"/>
      <c r="B239" s="32"/>
      <c r="C239" s="32"/>
      <c r="D239" s="32"/>
      <c r="E239" s="32"/>
      <c r="F239" s="32"/>
      <c r="G239" s="68"/>
      <c r="H239" s="69"/>
      <c r="I239" s="70"/>
      <c r="J239" s="68"/>
      <c r="K239" s="71"/>
      <c r="L239" s="71"/>
      <c r="M239" s="71"/>
      <c r="N239" s="71"/>
      <c r="O239" s="72"/>
      <c r="P239" s="34"/>
      <c r="Q239" s="35"/>
    </row>
    <row r="240" spans="1:17" x14ac:dyDescent="0.25">
      <c r="A240" s="31"/>
      <c r="B240" s="32"/>
      <c r="C240" s="32"/>
      <c r="D240" s="32"/>
      <c r="E240" s="32"/>
      <c r="F240" s="32"/>
      <c r="G240" s="68" t="s">
        <v>35</v>
      </c>
      <c r="H240" s="69"/>
      <c r="I240" s="70"/>
      <c r="J240" s="68" t="s">
        <v>34</v>
      </c>
      <c r="K240" s="71"/>
      <c r="L240" s="71"/>
      <c r="M240" s="71"/>
      <c r="N240" s="71"/>
      <c r="O240" s="72"/>
      <c r="P240" s="34">
        <v>3.74</v>
      </c>
      <c r="Q240" s="35">
        <f t="shared" si="5"/>
        <v>3.74</v>
      </c>
    </row>
    <row r="241" spans="1:17" x14ac:dyDescent="0.25">
      <c r="A241" s="31"/>
      <c r="B241" s="32"/>
      <c r="C241" s="32"/>
      <c r="D241" s="32"/>
      <c r="E241" s="32"/>
      <c r="F241" s="32"/>
      <c r="G241" s="68">
        <v>3811</v>
      </c>
      <c r="H241" s="69"/>
      <c r="I241" s="70"/>
      <c r="J241" s="68"/>
      <c r="K241" s="71"/>
      <c r="L241" s="71"/>
      <c r="M241" s="71"/>
      <c r="N241" s="71"/>
      <c r="O241" s="72"/>
      <c r="P241" s="34"/>
      <c r="Q241" s="35"/>
    </row>
    <row r="242" spans="1:17" x14ac:dyDescent="0.25">
      <c r="A242" s="31"/>
      <c r="B242" s="32"/>
      <c r="C242" s="32"/>
      <c r="D242" s="32"/>
      <c r="E242" s="32"/>
      <c r="F242" s="32"/>
      <c r="G242" s="68"/>
      <c r="H242" s="69"/>
      <c r="I242" s="70"/>
      <c r="J242" s="68"/>
      <c r="K242" s="71"/>
      <c r="L242" s="71"/>
      <c r="M242" s="71"/>
      <c r="N242" s="71"/>
      <c r="O242" s="72"/>
      <c r="P242" s="34"/>
      <c r="Q242" s="35"/>
    </row>
    <row r="243" spans="1:17" x14ac:dyDescent="0.25">
      <c r="A243" s="31"/>
      <c r="B243" s="32"/>
      <c r="C243" s="32"/>
      <c r="D243" s="32"/>
      <c r="E243" s="32"/>
      <c r="F243" s="32"/>
      <c r="G243" s="68"/>
      <c r="H243" s="69"/>
      <c r="I243" s="70"/>
      <c r="J243" s="68"/>
      <c r="K243" s="71"/>
      <c r="L243" s="71"/>
      <c r="M243" s="71"/>
      <c r="N243" s="71"/>
      <c r="O243" s="72"/>
      <c r="P243" s="34"/>
      <c r="Q243" s="35"/>
    </row>
    <row r="244" spans="1:17" x14ac:dyDescent="0.25">
      <c r="A244" s="31"/>
      <c r="B244" s="32"/>
      <c r="C244" s="32"/>
      <c r="D244" s="32"/>
      <c r="E244" s="32"/>
      <c r="F244" s="32"/>
      <c r="G244" s="68"/>
      <c r="H244" s="69"/>
      <c r="I244" s="70"/>
      <c r="J244" s="68"/>
      <c r="K244" s="71"/>
      <c r="L244" s="71"/>
      <c r="M244" s="71"/>
      <c r="N244" s="71"/>
      <c r="O244" s="72"/>
      <c r="P244" s="34"/>
      <c r="Q244" s="35"/>
    </row>
    <row r="245" spans="1:17" x14ac:dyDescent="0.25">
      <c r="A245" s="31"/>
      <c r="B245" s="32"/>
      <c r="C245" s="32"/>
      <c r="D245" s="32"/>
      <c r="E245" s="32"/>
      <c r="F245" s="32"/>
      <c r="G245" s="68"/>
      <c r="H245" s="69"/>
      <c r="I245" s="70"/>
      <c r="J245" s="68"/>
      <c r="K245" s="71"/>
      <c r="L245" s="71"/>
      <c r="M245" s="71"/>
      <c r="N245" s="71"/>
      <c r="O245" s="72"/>
      <c r="P245" s="34"/>
      <c r="Q245" s="35"/>
    </row>
    <row r="246" spans="1:17" x14ac:dyDescent="0.25">
      <c r="A246" s="31"/>
      <c r="B246" s="32"/>
      <c r="C246" s="32"/>
      <c r="D246" s="32"/>
      <c r="E246" s="32"/>
      <c r="F246" s="32"/>
      <c r="G246" s="68"/>
      <c r="H246" s="69"/>
      <c r="I246" s="70"/>
      <c r="J246" s="68"/>
      <c r="K246" s="71"/>
      <c r="L246" s="71"/>
      <c r="M246" s="71"/>
      <c r="N246" s="71"/>
      <c r="O246" s="72"/>
      <c r="P246" s="34"/>
      <c r="Q246" s="35"/>
    </row>
    <row r="247" spans="1:17" x14ac:dyDescent="0.25">
      <c r="A247" s="31"/>
      <c r="B247" s="32"/>
      <c r="C247" s="32"/>
      <c r="D247" s="32"/>
      <c r="E247" s="32"/>
      <c r="F247" s="32"/>
      <c r="G247" s="68"/>
      <c r="H247" s="69"/>
      <c r="I247" s="70"/>
      <c r="J247" s="68"/>
      <c r="K247" s="71"/>
      <c r="L247" s="71"/>
      <c r="M247" s="71"/>
      <c r="N247" s="71"/>
      <c r="O247" s="72"/>
      <c r="P247" s="34"/>
      <c r="Q247" s="35"/>
    </row>
    <row r="248" spans="1:17" x14ac:dyDescent="0.25">
      <c r="A248" s="31"/>
      <c r="B248" s="32"/>
      <c r="C248" s="32"/>
      <c r="D248" s="32"/>
      <c r="E248" s="32"/>
      <c r="F248" s="32"/>
      <c r="G248" s="68" t="s">
        <v>33</v>
      </c>
      <c r="H248" s="69"/>
      <c r="I248" s="70"/>
      <c r="J248" s="68" t="s">
        <v>32</v>
      </c>
      <c r="K248" s="71"/>
      <c r="L248" s="71"/>
      <c r="M248" s="71"/>
      <c r="N248" s="71"/>
      <c r="O248" s="72"/>
      <c r="P248" s="34">
        <v>24.13</v>
      </c>
      <c r="Q248" s="35">
        <f t="shared" si="5"/>
        <v>24.13</v>
      </c>
    </row>
    <row r="249" spans="1:17" x14ac:dyDescent="0.25">
      <c r="A249" s="31"/>
      <c r="B249" s="32"/>
      <c r="C249" s="32"/>
      <c r="D249" s="32"/>
      <c r="E249" s="32"/>
      <c r="F249" s="32"/>
      <c r="G249" s="68" t="s">
        <v>149</v>
      </c>
      <c r="H249" s="69"/>
      <c r="I249" s="70"/>
      <c r="J249" s="68"/>
      <c r="K249" s="71"/>
      <c r="L249" s="71"/>
      <c r="M249" s="71"/>
      <c r="N249" s="71"/>
      <c r="O249" s="72"/>
      <c r="P249" s="34"/>
      <c r="Q249" s="35"/>
    </row>
    <row r="250" spans="1:17" x14ac:dyDescent="0.25">
      <c r="A250" s="31"/>
      <c r="B250" s="32"/>
      <c r="C250" s="32"/>
      <c r="D250" s="32"/>
      <c r="E250" s="32"/>
      <c r="F250" s="32"/>
      <c r="G250" s="68"/>
      <c r="H250" s="69"/>
      <c r="I250" s="70"/>
      <c r="J250" s="68"/>
      <c r="K250" s="71"/>
      <c r="L250" s="71"/>
      <c r="M250" s="71"/>
      <c r="N250" s="71"/>
      <c r="O250" s="72"/>
      <c r="P250" s="34"/>
      <c r="Q250" s="35"/>
    </row>
    <row r="251" spans="1:17" x14ac:dyDescent="0.25">
      <c r="A251" s="31"/>
      <c r="B251" s="32"/>
      <c r="C251" s="32"/>
      <c r="D251" s="32"/>
      <c r="E251" s="32"/>
      <c r="F251" s="32"/>
      <c r="G251" s="68"/>
      <c r="H251" s="69"/>
      <c r="I251" s="70"/>
      <c r="J251" s="68"/>
      <c r="K251" s="71"/>
      <c r="L251" s="71"/>
      <c r="M251" s="71"/>
      <c r="N251" s="71"/>
      <c r="O251" s="72"/>
      <c r="P251" s="34"/>
      <c r="Q251" s="35"/>
    </row>
    <row r="252" spans="1:17" x14ac:dyDescent="0.25">
      <c r="A252" s="31"/>
      <c r="B252" s="32"/>
      <c r="C252" s="32"/>
      <c r="D252" s="32"/>
      <c r="E252" s="32"/>
      <c r="F252" s="32"/>
      <c r="G252" s="68"/>
      <c r="H252" s="69"/>
      <c r="I252" s="70"/>
      <c r="J252" s="68"/>
      <c r="K252" s="71"/>
      <c r="L252" s="71"/>
      <c r="M252" s="71"/>
      <c r="N252" s="71"/>
      <c r="O252" s="72"/>
      <c r="P252" s="34"/>
      <c r="Q252" s="35"/>
    </row>
    <row r="253" spans="1:17" x14ac:dyDescent="0.25">
      <c r="A253" s="31"/>
      <c r="B253" s="32"/>
      <c r="C253" s="32"/>
      <c r="D253" s="32"/>
      <c r="E253" s="32"/>
      <c r="F253" s="32"/>
      <c r="G253" s="68"/>
      <c r="H253" s="69"/>
      <c r="I253" s="70"/>
      <c r="J253" s="68"/>
      <c r="K253" s="71"/>
      <c r="L253" s="71"/>
      <c r="M253" s="71"/>
      <c r="N253" s="71"/>
      <c r="O253" s="72"/>
      <c r="P253" s="34"/>
      <c r="Q253" s="35"/>
    </row>
    <row r="254" spans="1:17" x14ac:dyDescent="0.25">
      <c r="A254" s="31"/>
      <c r="B254" s="32"/>
      <c r="C254" s="32"/>
      <c r="D254" s="32"/>
      <c r="E254" s="32"/>
      <c r="F254" s="32"/>
      <c r="G254" s="68" t="s">
        <v>31</v>
      </c>
      <c r="H254" s="69"/>
      <c r="I254" s="70"/>
      <c r="J254" s="68" t="s">
        <v>30</v>
      </c>
      <c r="K254" s="71"/>
      <c r="L254" s="71"/>
      <c r="M254" s="71"/>
      <c r="N254" s="71"/>
      <c r="O254" s="72"/>
      <c r="P254" s="34">
        <v>25.76</v>
      </c>
      <c r="Q254" s="35">
        <f t="shared" si="5"/>
        <v>25.76</v>
      </c>
    </row>
    <row r="255" spans="1:17" x14ac:dyDescent="0.25">
      <c r="A255" s="31"/>
      <c r="B255" s="32"/>
      <c r="C255" s="32"/>
      <c r="D255" s="32"/>
      <c r="E255" s="32"/>
      <c r="F255" s="32"/>
      <c r="G255" s="68" t="s">
        <v>150</v>
      </c>
      <c r="H255" s="69"/>
      <c r="I255" s="70"/>
      <c r="J255" s="68"/>
      <c r="K255" s="71"/>
      <c r="L255" s="71"/>
      <c r="M255" s="71"/>
      <c r="N255" s="71"/>
      <c r="O255" s="72"/>
      <c r="P255" s="34"/>
      <c r="Q255" s="35"/>
    </row>
    <row r="256" spans="1:17" x14ac:dyDescent="0.25">
      <c r="A256" s="31"/>
      <c r="B256" s="32"/>
      <c r="C256" s="32"/>
      <c r="D256" s="32"/>
      <c r="E256" s="32"/>
      <c r="F256" s="32"/>
      <c r="G256" s="68"/>
      <c r="H256" s="69"/>
      <c r="I256" s="70"/>
      <c r="J256" s="68"/>
      <c r="K256" s="71"/>
      <c r="L256" s="71"/>
      <c r="M256" s="71"/>
      <c r="N256" s="71"/>
      <c r="O256" s="72"/>
      <c r="P256" s="34"/>
      <c r="Q256" s="35"/>
    </row>
    <row r="257" spans="1:17" x14ac:dyDescent="0.25">
      <c r="A257" s="31"/>
      <c r="B257" s="32"/>
      <c r="C257" s="32"/>
      <c r="D257" s="32"/>
      <c r="E257" s="32"/>
      <c r="F257" s="32"/>
      <c r="G257" s="68"/>
      <c r="H257" s="69"/>
      <c r="I257" s="70"/>
      <c r="J257" s="68"/>
      <c r="K257" s="71"/>
      <c r="L257" s="71"/>
      <c r="M257" s="71"/>
      <c r="N257" s="71"/>
      <c r="O257" s="72"/>
      <c r="P257" s="34"/>
      <c r="Q257" s="35"/>
    </row>
    <row r="258" spans="1:17" x14ac:dyDescent="0.25">
      <c r="A258" s="31"/>
      <c r="B258" s="32"/>
      <c r="C258" s="32"/>
      <c r="D258" s="32"/>
      <c r="E258" s="32"/>
      <c r="F258" s="32"/>
      <c r="G258" s="68"/>
      <c r="H258" s="69"/>
      <c r="I258" s="70"/>
      <c r="J258" s="68"/>
      <c r="K258" s="71"/>
      <c r="L258" s="71"/>
      <c r="M258" s="71"/>
      <c r="N258" s="71"/>
      <c r="O258" s="72"/>
      <c r="P258" s="34"/>
      <c r="Q258" s="35"/>
    </row>
    <row r="259" spans="1:17" x14ac:dyDescent="0.25">
      <c r="A259" s="31"/>
      <c r="B259" s="32"/>
      <c r="C259" s="32"/>
      <c r="D259" s="32"/>
      <c r="E259" s="32"/>
      <c r="F259" s="32"/>
      <c r="G259" s="68"/>
      <c r="H259" s="69"/>
      <c r="I259" s="70"/>
      <c r="J259" s="68"/>
      <c r="K259" s="71"/>
      <c r="L259" s="71"/>
      <c r="M259" s="71"/>
      <c r="N259" s="71"/>
      <c r="O259" s="72"/>
      <c r="P259" s="34"/>
      <c r="Q259" s="35"/>
    </row>
    <row r="260" spans="1:17" x14ac:dyDescent="0.25">
      <c r="A260" s="31"/>
      <c r="B260" s="32"/>
      <c r="C260" s="32"/>
      <c r="D260" s="32"/>
      <c r="E260" s="32"/>
      <c r="F260" s="32"/>
      <c r="G260" s="68"/>
      <c r="H260" s="69"/>
      <c r="I260" s="70"/>
      <c r="J260" s="68"/>
      <c r="K260" s="71"/>
      <c r="L260" s="71"/>
      <c r="M260" s="71"/>
      <c r="N260" s="71"/>
      <c r="O260" s="72"/>
      <c r="P260" s="34"/>
      <c r="Q260" s="35"/>
    </row>
    <row r="261" spans="1:17" x14ac:dyDescent="0.25">
      <c r="A261" s="31"/>
      <c r="B261" s="32"/>
      <c r="C261" s="32"/>
      <c r="D261" s="32"/>
      <c r="E261" s="32"/>
      <c r="F261" s="32"/>
      <c r="G261" s="68"/>
      <c r="H261" s="69"/>
      <c r="I261" s="70"/>
      <c r="J261" s="68"/>
      <c r="K261" s="71"/>
      <c r="L261" s="71"/>
      <c r="M261" s="71"/>
      <c r="N261" s="71"/>
      <c r="O261" s="72"/>
      <c r="P261" s="34"/>
      <c r="Q261" s="35"/>
    </row>
    <row r="262" spans="1:17" x14ac:dyDescent="0.25">
      <c r="A262" s="31"/>
      <c r="B262" s="32"/>
      <c r="C262" s="32"/>
      <c r="D262" s="32"/>
      <c r="E262" s="32"/>
      <c r="F262" s="32"/>
      <c r="G262" s="68"/>
      <c r="H262" s="69"/>
      <c r="I262" s="70"/>
      <c r="J262" s="68"/>
      <c r="K262" s="71"/>
      <c r="L262" s="71"/>
      <c r="M262" s="71"/>
      <c r="N262" s="71"/>
      <c r="O262" s="72"/>
      <c r="P262" s="34"/>
      <c r="Q262" s="35"/>
    </row>
    <row r="263" spans="1:17" x14ac:dyDescent="0.25">
      <c r="A263" s="31"/>
      <c r="B263" s="32"/>
      <c r="C263" s="32"/>
      <c r="D263" s="32"/>
      <c r="E263" s="32"/>
      <c r="F263" s="32"/>
      <c r="G263" s="68"/>
      <c r="H263" s="69"/>
      <c r="I263" s="70"/>
      <c r="J263" s="68"/>
      <c r="K263" s="71"/>
      <c r="L263" s="71"/>
      <c r="M263" s="71"/>
      <c r="N263" s="71"/>
      <c r="O263" s="72"/>
      <c r="P263" s="34"/>
      <c r="Q263" s="35"/>
    </row>
    <row r="264" spans="1:17" x14ac:dyDescent="0.25">
      <c r="A264" s="31"/>
      <c r="B264" s="32"/>
      <c r="C264" s="32"/>
      <c r="D264" s="32"/>
      <c r="E264" s="32"/>
      <c r="F264" s="32"/>
      <c r="G264" s="68"/>
      <c r="H264" s="69"/>
      <c r="I264" s="70"/>
      <c r="J264" s="68"/>
      <c r="K264" s="71"/>
      <c r="L264" s="71"/>
      <c r="M264" s="71"/>
      <c r="N264" s="71"/>
      <c r="O264" s="72"/>
      <c r="P264" s="34"/>
      <c r="Q264" s="35"/>
    </row>
    <row r="265" spans="1:17" x14ac:dyDescent="0.25">
      <c r="A265" s="31"/>
      <c r="B265" s="32"/>
      <c r="C265" s="32"/>
      <c r="D265" s="32"/>
      <c r="E265" s="32"/>
      <c r="F265" s="32"/>
      <c r="G265" s="68"/>
      <c r="H265" s="69"/>
      <c r="I265" s="70"/>
      <c r="J265" s="68"/>
      <c r="K265" s="71"/>
      <c r="L265" s="71"/>
      <c r="M265" s="71"/>
      <c r="N265" s="71"/>
      <c r="O265" s="72"/>
      <c r="P265" s="34"/>
      <c r="Q265" s="35"/>
    </row>
    <row r="266" spans="1:17" x14ac:dyDescent="0.25">
      <c r="A266" s="31"/>
      <c r="B266" s="32"/>
      <c r="C266" s="32"/>
      <c r="D266" s="32"/>
      <c r="E266" s="32"/>
      <c r="F266" s="32"/>
      <c r="G266" s="68" t="s">
        <v>29</v>
      </c>
      <c r="H266" s="69"/>
      <c r="I266" s="70"/>
      <c r="J266" s="68" t="s">
        <v>28</v>
      </c>
      <c r="K266" s="71"/>
      <c r="L266" s="71"/>
      <c r="M266" s="71"/>
      <c r="N266" s="71"/>
      <c r="O266" s="72"/>
      <c r="P266" s="34">
        <v>25.34</v>
      </c>
      <c r="Q266" s="35">
        <f t="shared" si="5"/>
        <v>25.34</v>
      </c>
    </row>
    <row r="267" spans="1:17" x14ac:dyDescent="0.25">
      <c r="A267" s="31"/>
      <c r="B267" s="32"/>
      <c r="C267" s="32"/>
      <c r="D267" s="32"/>
      <c r="E267" s="32"/>
      <c r="F267" s="32"/>
      <c r="G267" s="68" t="s">
        <v>151</v>
      </c>
      <c r="H267" s="69"/>
      <c r="I267" s="70"/>
      <c r="J267" s="68"/>
      <c r="K267" s="71"/>
      <c r="L267" s="71"/>
      <c r="M267" s="71"/>
      <c r="N267" s="71"/>
      <c r="O267" s="72"/>
      <c r="P267" s="34"/>
      <c r="Q267" s="35"/>
    </row>
    <row r="268" spans="1:17" x14ac:dyDescent="0.25">
      <c r="A268" s="31"/>
      <c r="B268" s="32"/>
      <c r="C268" s="32"/>
      <c r="D268" s="32"/>
      <c r="E268" s="32"/>
      <c r="F268" s="32"/>
      <c r="G268" s="68"/>
      <c r="H268" s="69"/>
      <c r="I268" s="70"/>
      <c r="J268" s="68"/>
      <c r="K268" s="71"/>
      <c r="L268" s="71"/>
      <c r="M268" s="71"/>
      <c r="N268" s="71"/>
      <c r="O268" s="72"/>
      <c r="P268" s="34"/>
      <c r="Q268" s="35"/>
    </row>
    <row r="269" spans="1:17" x14ac:dyDescent="0.25">
      <c r="A269" s="31"/>
      <c r="B269" s="32"/>
      <c r="C269" s="32"/>
      <c r="D269" s="32"/>
      <c r="E269" s="32"/>
      <c r="F269" s="32"/>
      <c r="G269" s="68"/>
      <c r="H269" s="69"/>
      <c r="I269" s="70"/>
      <c r="J269" s="68"/>
      <c r="K269" s="71"/>
      <c r="L269" s="71"/>
      <c r="M269" s="71"/>
      <c r="N269" s="71"/>
      <c r="O269" s="72"/>
      <c r="P269" s="34"/>
      <c r="Q269" s="35"/>
    </row>
    <row r="270" spans="1:17" x14ac:dyDescent="0.25">
      <c r="A270" s="31"/>
      <c r="B270" s="32"/>
      <c r="C270" s="32"/>
      <c r="D270" s="32"/>
      <c r="E270" s="32"/>
      <c r="F270" s="32"/>
      <c r="G270" s="68"/>
      <c r="H270" s="69"/>
      <c r="I270" s="70"/>
      <c r="J270" s="68"/>
      <c r="K270" s="71"/>
      <c r="L270" s="71"/>
      <c r="M270" s="71"/>
      <c r="N270" s="71"/>
      <c r="O270" s="72"/>
      <c r="P270" s="34"/>
      <c r="Q270" s="35"/>
    </row>
    <row r="271" spans="1:17" x14ac:dyDescent="0.25">
      <c r="A271" s="31"/>
      <c r="B271" s="32"/>
      <c r="C271" s="32"/>
      <c r="D271" s="32"/>
      <c r="E271" s="32"/>
      <c r="F271" s="32"/>
      <c r="G271" s="68"/>
      <c r="H271" s="69"/>
      <c r="I271" s="70"/>
      <c r="J271" s="68"/>
      <c r="K271" s="71"/>
      <c r="L271" s="71"/>
      <c r="M271" s="71"/>
      <c r="N271" s="71"/>
      <c r="O271" s="72"/>
      <c r="P271" s="34"/>
      <c r="Q271" s="35"/>
    </row>
    <row r="272" spans="1:17" x14ac:dyDescent="0.25">
      <c r="A272" s="31"/>
      <c r="B272" s="32"/>
      <c r="C272" s="32"/>
      <c r="D272" s="32"/>
      <c r="E272" s="32"/>
      <c r="F272" s="32"/>
      <c r="G272" s="68"/>
      <c r="H272" s="69"/>
      <c r="I272" s="70"/>
      <c r="J272" s="68"/>
      <c r="K272" s="71"/>
      <c r="L272" s="71"/>
      <c r="M272" s="71"/>
      <c r="N272" s="71"/>
      <c r="O272" s="72"/>
      <c r="P272" s="34"/>
      <c r="Q272" s="35"/>
    </row>
    <row r="273" spans="1:17" ht="15.75" thickBot="1" x14ac:dyDescent="0.3">
      <c r="A273" s="50"/>
      <c r="B273" s="46"/>
      <c r="C273" s="46"/>
      <c r="D273" s="46"/>
      <c r="E273" s="46"/>
      <c r="F273" s="46"/>
      <c r="G273" s="73"/>
      <c r="H273" s="74"/>
      <c r="I273" s="75"/>
      <c r="J273" s="73"/>
      <c r="K273" s="76"/>
      <c r="L273" s="76"/>
      <c r="M273" s="76"/>
      <c r="N273" s="76"/>
      <c r="O273" s="77"/>
      <c r="P273" s="48"/>
      <c r="Q273" s="49"/>
    </row>
    <row r="274" spans="1:17" ht="15.75" thickBot="1" x14ac:dyDescent="0.3">
      <c r="A274" s="66"/>
      <c r="B274" s="64"/>
      <c r="C274" s="64"/>
      <c r="D274" s="64"/>
      <c r="E274" s="64"/>
      <c r="F274" s="64"/>
      <c r="G274" s="78"/>
      <c r="H274" s="79"/>
      <c r="I274" s="79"/>
      <c r="J274" s="78"/>
      <c r="K274" s="80"/>
      <c r="L274" s="80"/>
      <c r="M274" s="80"/>
      <c r="N274" s="80"/>
      <c r="O274" s="80"/>
      <c r="P274" s="58"/>
      <c r="Q274" s="59"/>
    </row>
    <row r="275" spans="1:17" ht="15.75" thickBot="1" x14ac:dyDescent="0.3">
      <c r="A275" s="84" t="s">
        <v>27</v>
      </c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6"/>
    </row>
    <row r="276" spans="1:17" ht="15.75" thickBot="1" x14ac:dyDescent="0.3">
      <c r="A276" s="63"/>
      <c r="B276" s="64"/>
      <c r="C276" s="64"/>
      <c r="D276" s="64"/>
      <c r="E276" s="64"/>
      <c r="F276" s="64"/>
      <c r="G276" s="87" t="s">
        <v>12</v>
      </c>
      <c r="H276" s="88"/>
      <c r="I276" s="89"/>
      <c r="J276" s="87" t="s">
        <v>21</v>
      </c>
      <c r="K276" s="90"/>
      <c r="L276" s="90"/>
      <c r="M276" s="90"/>
      <c r="N276" s="90"/>
      <c r="O276" s="91"/>
      <c r="P276" s="30" t="s">
        <v>11</v>
      </c>
      <c r="Q276" s="43" t="s">
        <v>10</v>
      </c>
    </row>
    <row r="277" spans="1:17" x14ac:dyDescent="0.25">
      <c r="A277" s="31"/>
      <c r="B277" s="32"/>
      <c r="C277" s="32"/>
      <c r="D277" s="32"/>
      <c r="E277" s="32"/>
      <c r="F277" s="32"/>
      <c r="G277" s="68" t="s">
        <v>26</v>
      </c>
      <c r="H277" s="69"/>
      <c r="I277" s="70"/>
      <c r="J277" s="68" t="s">
        <v>25</v>
      </c>
      <c r="K277" s="71"/>
      <c r="L277" s="71"/>
      <c r="M277" s="71"/>
      <c r="N277" s="71"/>
      <c r="O277" s="72"/>
      <c r="P277" s="34">
        <v>1.56</v>
      </c>
      <c r="Q277" s="35">
        <f t="shared" ref="Q277:Q298" si="6">P277*(1-$Q$9)</f>
        <v>1.56</v>
      </c>
    </row>
    <row r="278" spans="1:17" x14ac:dyDescent="0.25">
      <c r="A278" s="31"/>
      <c r="B278" s="32"/>
      <c r="C278" s="32"/>
      <c r="D278" s="32"/>
      <c r="E278" s="32"/>
      <c r="F278" s="32"/>
      <c r="G278" s="68">
        <v>3819</v>
      </c>
      <c r="H278" s="69"/>
      <c r="I278" s="70"/>
      <c r="J278" s="68"/>
      <c r="K278" s="71"/>
      <c r="L278" s="71"/>
      <c r="M278" s="71"/>
      <c r="N278" s="71"/>
      <c r="O278" s="72"/>
      <c r="P278" s="34"/>
      <c r="Q278" s="35"/>
    </row>
    <row r="279" spans="1:17" x14ac:dyDescent="0.25">
      <c r="A279" s="31"/>
      <c r="B279" s="32"/>
      <c r="C279" s="32"/>
      <c r="D279" s="32"/>
      <c r="E279" s="32"/>
      <c r="F279" s="32"/>
      <c r="G279" s="68"/>
      <c r="H279" s="69"/>
      <c r="I279" s="70"/>
      <c r="J279" s="68"/>
      <c r="K279" s="71"/>
      <c r="L279" s="71"/>
      <c r="M279" s="71"/>
      <c r="N279" s="71"/>
      <c r="O279" s="72"/>
      <c r="P279" s="34"/>
      <c r="Q279" s="35"/>
    </row>
    <row r="280" spans="1:17" x14ac:dyDescent="0.25">
      <c r="A280" s="31"/>
      <c r="B280" s="32"/>
      <c r="C280" s="32"/>
      <c r="D280" s="32"/>
      <c r="E280" s="32"/>
      <c r="F280" s="32"/>
      <c r="G280" s="68"/>
      <c r="H280" s="69"/>
      <c r="I280" s="70"/>
      <c r="J280" s="68"/>
      <c r="K280" s="71"/>
      <c r="L280" s="71"/>
      <c r="M280" s="71"/>
      <c r="N280" s="71"/>
      <c r="O280" s="72"/>
      <c r="P280" s="34"/>
      <c r="Q280" s="35"/>
    </row>
    <row r="281" spans="1:17" x14ac:dyDescent="0.25">
      <c r="A281" s="31"/>
      <c r="B281" s="32"/>
      <c r="C281" s="32"/>
      <c r="D281" s="32"/>
      <c r="E281" s="32"/>
      <c r="F281" s="32"/>
      <c r="G281" s="68"/>
      <c r="H281" s="69"/>
      <c r="I281" s="70"/>
      <c r="J281" s="68"/>
      <c r="K281" s="71"/>
      <c r="L281" s="71"/>
      <c r="M281" s="71"/>
      <c r="N281" s="71"/>
      <c r="O281" s="72"/>
      <c r="P281" s="34"/>
      <c r="Q281" s="35"/>
    </row>
    <row r="282" spans="1:17" x14ac:dyDescent="0.25">
      <c r="A282" s="31"/>
      <c r="B282" s="32"/>
      <c r="C282" s="32"/>
      <c r="D282" s="32"/>
      <c r="E282" s="32"/>
      <c r="F282" s="32"/>
      <c r="G282" s="68" t="s">
        <v>24</v>
      </c>
      <c r="H282" s="69"/>
      <c r="I282" s="70"/>
      <c r="J282" s="68" t="s">
        <v>23</v>
      </c>
      <c r="K282" s="71"/>
      <c r="L282" s="71"/>
      <c r="M282" s="71"/>
      <c r="N282" s="71"/>
      <c r="O282" s="72"/>
      <c r="P282" s="34">
        <v>3.21</v>
      </c>
      <c r="Q282" s="35">
        <f t="shared" si="6"/>
        <v>3.21</v>
      </c>
    </row>
    <row r="283" spans="1:17" x14ac:dyDescent="0.25">
      <c r="A283" s="31"/>
      <c r="B283" s="32"/>
      <c r="C283" s="32"/>
      <c r="D283" s="32"/>
      <c r="E283" s="32"/>
      <c r="F283" s="32"/>
      <c r="G283" s="68">
        <v>3821</v>
      </c>
      <c r="H283" s="69"/>
      <c r="I283" s="70"/>
      <c r="J283" s="68"/>
      <c r="K283" s="71"/>
      <c r="L283" s="71"/>
      <c r="M283" s="71"/>
      <c r="N283" s="71"/>
      <c r="O283" s="72"/>
      <c r="P283" s="34"/>
      <c r="Q283" s="35"/>
    </row>
    <row r="284" spans="1:17" x14ac:dyDescent="0.25">
      <c r="A284" s="31"/>
      <c r="B284" s="32"/>
      <c r="C284" s="32"/>
      <c r="D284" s="32"/>
      <c r="E284" s="32"/>
      <c r="F284" s="32"/>
      <c r="G284" s="68"/>
      <c r="H284" s="69"/>
      <c r="I284" s="70"/>
      <c r="J284" s="68"/>
      <c r="K284" s="71"/>
      <c r="L284" s="71"/>
      <c r="M284" s="71"/>
      <c r="N284" s="71"/>
      <c r="O284" s="72"/>
      <c r="P284" s="34"/>
      <c r="Q284" s="35"/>
    </row>
    <row r="285" spans="1:17" ht="15.75" thickBot="1" x14ac:dyDescent="0.3">
      <c r="A285" s="50"/>
      <c r="B285" s="46"/>
      <c r="C285" s="46"/>
      <c r="D285" s="46"/>
      <c r="E285" s="46"/>
      <c r="F285" s="46"/>
      <c r="G285" s="73"/>
      <c r="H285" s="74"/>
      <c r="I285" s="75"/>
      <c r="J285" s="73"/>
      <c r="K285" s="76"/>
      <c r="L285" s="76"/>
      <c r="M285" s="76"/>
      <c r="N285" s="76"/>
      <c r="O285" s="77"/>
      <c r="P285" s="48"/>
      <c r="Q285" s="49"/>
    </row>
    <row r="286" spans="1:17" ht="15.75" thickBot="1" x14ac:dyDescent="0.3">
      <c r="A286" s="51"/>
      <c r="B286" s="32"/>
      <c r="C286" s="32"/>
      <c r="D286" s="32"/>
      <c r="E286" s="32"/>
      <c r="F286" s="32"/>
      <c r="G286" s="83"/>
      <c r="H286" s="69"/>
      <c r="I286" s="69"/>
      <c r="J286" s="83"/>
      <c r="K286" s="71"/>
      <c r="L286" s="71"/>
      <c r="M286" s="71"/>
      <c r="N286" s="71"/>
      <c r="O286" s="71"/>
      <c r="P286" s="36"/>
      <c r="Q286" s="62"/>
    </row>
    <row r="287" spans="1:17" ht="15.75" thickBot="1" x14ac:dyDescent="0.3">
      <c r="A287" s="84" t="s">
        <v>22</v>
      </c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6"/>
    </row>
    <row r="288" spans="1:17" ht="15.75" thickBot="1" x14ac:dyDescent="0.3">
      <c r="A288" s="63"/>
      <c r="B288" s="64"/>
      <c r="C288" s="64"/>
      <c r="D288" s="64"/>
      <c r="E288" s="64"/>
      <c r="F288" s="64"/>
      <c r="G288" s="87" t="s">
        <v>12</v>
      </c>
      <c r="H288" s="88"/>
      <c r="I288" s="89"/>
      <c r="J288" s="87" t="s">
        <v>21</v>
      </c>
      <c r="K288" s="90"/>
      <c r="L288" s="90"/>
      <c r="M288" s="90"/>
      <c r="N288" s="90"/>
      <c r="O288" s="91"/>
      <c r="P288" s="30" t="s">
        <v>11</v>
      </c>
      <c r="Q288" s="43" t="s">
        <v>10</v>
      </c>
    </row>
    <row r="289" spans="1:17" x14ac:dyDescent="0.25">
      <c r="A289" s="31"/>
      <c r="B289" s="32"/>
      <c r="C289" s="32"/>
      <c r="D289" s="32"/>
      <c r="E289" s="32"/>
      <c r="F289" s="32"/>
      <c r="G289" s="68" t="s">
        <v>20</v>
      </c>
      <c r="H289" s="69"/>
      <c r="I289" s="70"/>
      <c r="J289" s="68" t="s">
        <v>19</v>
      </c>
      <c r="K289" s="71"/>
      <c r="L289" s="71"/>
      <c r="M289" s="71"/>
      <c r="N289" s="71"/>
      <c r="O289" s="72"/>
      <c r="P289" s="34">
        <v>44.4</v>
      </c>
      <c r="Q289" s="35">
        <f t="shared" si="6"/>
        <v>44.4</v>
      </c>
    </row>
    <row r="290" spans="1:17" x14ac:dyDescent="0.25">
      <c r="A290" s="31"/>
      <c r="B290" s="32"/>
      <c r="C290" s="32"/>
      <c r="D290" s="32"/>
      <c r="E290" s="32"/>
      <c r="F290" s="32"/>
      <c r="G290" s="68" t="s">
        <v>153</v>
      </c>
      <c r="H290" s="69"/>
      <c r="I290" s="70"/>
      <c r="J290" s="68"/>
      <c r="K290" s="71"/>
      <c r="L290" s="71"/>
      <c r="M290" s="71"/>
      <c r="N290" s="71"/>
      <c r="O290" s="72"/>
      <c r="P290" s="34"/>
      <c r="Q290" s="35"/>
    </row>
    <row r="291" spans="1:17" x14ac:dyDescent="0.25">
      <c r="A291" s="31"/>
      <c r="B291" s="32"/>
      <c r="C291" s="32"/>
      <c r="D291" s="32"/>
      <c r="E291" s="32"/>
      <c r="F291" s="32"/>
      <c r="G291" s="68"/>
      <c r="H291" s="69"/>
      <c r="I291" s="70"/>
      <c r="J291" s="68"/>
      <c r="K291" s="71"/>
      <c r="L291" s="71"/>
      <c r="M291" s="71"/>
      <c r="N291" s="71"/>
      <c r="O291" s="72"/>
      <c r="P291" s="34"/>
      <c r="Q291" s="35"/>
    </row>
    <row r="292" spans="1:17" x14ac:dyDescent="0.25">
      <c r="A292" s="31"/>
      <c r="B292" s="32"/>
      <c r="C292" s="32"/>
      <c r="D292" s="32"/>
      <c r="E292" s="32"/>
      <c r="F292" s="32"/>
      <c r="G292" s="68" t="s">
        <v>18</v>
      </c>
      <c r="H292" s="69"/>
      <c r="I292" s="70"/>
      <c r="J292" s="68" t="s">
        <v>17</v>
      </c>
      <c r="K292" s="71"/>
      <c r="L292" s="71"/>
      <c r="M292" s="71"/>
      <c r="N292" s="71"/>
      <c r="O292" s="72"/>
      <c r="P292" s="34">
        <v>44.4</v>
      </c>
      <c r="Q292" s="35">
        <f t="shared" si="6"/>
        <v>44.4</v>
      </c>
    </row>
    <row r="293" spans="1:17" x14ac:dyDescent="0.25">
      <c r="A293" s="31"/>
      <c r="B293" s="32"/>
      <c r="C293" s="32"/>
      <c r="D293" s="32"/>
      <c r="E293" s="32"/>
      <c r="F293" s="32"/>
      <c r="G293" s="68" t="s">
        <v>152</v>
      </c>
      <c r="H293" s="69"/>
      <c r="I293" s="70"/>
      <c r="J293" s="68"/>
      <c r="K293" s="71"/>
      <c r="L293" s="71"/>
      <c r="M293" s="71"/>
      <c r="N293" s="71"/>
      <c r="O293" s="72"/>
      <c r="P293" s="34"/>
      <c r="Q293" s="35"/>
    </row>
    <row r="294" spans="1:17" x14ac:dyDescent="0.25">
      <c r="A294" s="31"/>
      <c r="B294" s="32"/>
      <c r="C294" s="32"/>
      <c r="D294" s="32"/>
      <c r="E294" s="32"/>
      <c r="F294" s="32"/>
      <c r="G294" s="68"/>
      <c r="H294" s="69"/>
      <c r="I294" s="70"/>
      <c r="J294" s="68"/>
      <c r="K294" s="71"/>
      <c r="L294" s="71"/>
      <c r="M294" s="71"/>
      <c r="N294" s="71"/>
      <c r="O294" s="72"/>
      <c r="P294" s="34"/>
      <c r="Q294" s="35"/>
    </row>
    <row r="295" spans="1:17" x14ac:dyDescent="0.25">
      <c r="A295" s="31"/>
      <c r="B295" s="32"/>
      <c r="C295" s="32"/>
      <c r="D295" s="32"/>
      <c r="E295" s="32"/>
      <c r="F295" s="32"/>
      <c r="G295" s="68" t="s">
        <v>16</v>
      </c>
      <c r="H295" s="69"/>
      <c r="I295" s="70"/>
      <c r="J295" s="68" t="s">
        <v>15</v>
      </c>
      <c r="K295" s="71"/>
      <c r="L295" s="71"/>
      <c r="M295" s="71"/>
      <c r="N295" s="71"/>
      <c r="O295" s="72"/>
      <c r="P295" s="34">
        <v>44.4</v>
      </c>
      <c r="Q295" s="35">
        <f t="shared" si="6"/>
        <v>44.4</v>
      </c>
    </row>
    <row r="296" spans="1:17" x14ac:dyDescent="0.25">
      <c r="A296" s="31"/>
      <c r="B296" s="32"/>
      <c r="C296" s="32"/>
      <c r="D296" s="32"/>
      <c r="E296" s="32"/>
      <c r="F296" s="32"/>
      <c r="G296" s="68" t="s">
        <v>154</v>
      </c>
      <c r="H296" s="69"/>
      <c r="I296" s="70"/>
      <c r="J296" s="68"/>
      <c r="K296" s="71"/>
      <c r="L296" s="71"/>
      <c r="M296" s="71"/>
      <c r="N296" s="71"/>
      <c r="O296" s="72"/>
      <c r="P296" s="34"/>
      <c r="Q296" s="35"/>
    </row>
    <row r="297" spans="1:17" x14ac:dyDescent="0.25">
      <c r="A297" s="31"/>
      <c r="B297" s="32"/>
      <c r="C297" s="32"/>
      <c r="D297" s="32"/>
      <c r="E297" s="32"/>
      <c r="F297" s="32"/>
      <c r="G297" s="68"/>
      <c r="H297" s="69"/>
      <c r="I297" s="70"/>
      <c r="J297" s="68"/>
      <c r="K297" s="71"/>
      <c r="L297" s="71"/>
      <c r="M297" s="71"/>
      <c r="N297" s="71"/>
      <c r="O297" s="72"/>
      <c r="P297" s="34"/>
      <c r="Q297" s="35"/>
    </row>
    <row r="298" spans="1:17" x14ac:dyDescent="0.25">
      <c r="A298" s="31"/>
      <c r="B298" s="32"/>
      <c r="C298" s="32"/>
      <c r="D298" s="32"/>
      <c r="E298" s="32"/>
      <c r="F298" s="32"/>
      <c r="G298" s="68" t="s">
        <v>14</v>
      </c>
      <c r="H298" s="69"/>
      <c r="I298" s="70"/>
      <c r="J298" s="68" t="s">
        <v>13</v>
      </c>
      <c r="K298" s="71"/>
      <c r="L298" s="71"/>
      <c r="M298" s="71"/>
      <c r="N298" s="71"/>
      <c r="O298" s="72"/>
      <c r="P298" s="34">
        <v>44.4</v>
      </c>
      <c r="Q298" s="35">
        <f t="shared" si="6"/>
        <v>44.4</v>
      </c>
    </row>
    <row r="299" spans="1:17" x14ac:dyDescent="0.25">
      <c r="A299" s="31"/>
      <c r="B299" s="32"/>
      <c r="C299" s="32"/>
      <c r="D299" s="32"/>
      <c r="E299" s="32"/>
      <c r="F299" s="32"/>
      <c r="G299" s="68">
        <v>8090</v>
      </c>
      <c r="H299" s="69"/>
      <c r="I299" s="70"/>
      <c r="J299" s="68"/>
      <c r="K299" s="71"/>
      <c r="L299" s="71"/>
      <c r="M299" s="71"/>
      <c r="N299" s="71"/>
      <c r="O299" s="72"/>
      <c r="P299" s="34"/>
      <c r="Q299" s="35"/>
    </row>
    <row r="300" spans="1:17" ht="15.75" thickBot="1" x14ac:dyDescent="0.3">
      <c r="A300" s="50"/>
      <c r="B300" s="46"/>
      <c r="C300" s="46"/>
      <c r="D300" s="46"/>
      <c r="E300" s="46"/>
      <c r="F300" s="46"/>
      <c r="G300" s="73"/>
      <c r="H300" s="74"/>
      <c r="I300" s="75"/>
      <c r="J300" s="73"/>
      <c r="K300" s="76"/>
      <c r="L300" s="76"/>
      <c r="M300" s="76"/>
      <c r="N300" s="76"/>
      <c r="O300" s="77"/>
      <c r="P300" s="48"/>
      <c r="Q300" s="49"/>
    </row>
    <row r="301" spans="1:17" x14ac:dyDescent="0.25">
      <c r="A301" s="66"/>
      <c r="B301" s="64"/>
      <c r="C301" s="64"/>
      <c r="D301" s="64"/>
      <c r="E301" s="64"/>
      <c r="F301" s="64"/>
      <c r="G301" s="78"/>
      <c r="H301" s="79"/>
      <c r="I301" s="79"/>
      <c r="J301" s="78"/>
      <c r="K301" s="80"/>
      <c r="L301" s="80"/>
      <c r="M301" s="80"/>
      <c r="N301" s="80"/>
      <c r="O301" s="80"/>
      <c r="P301" s="58"/>
      <c r="Q301" s="59"/>
    </row>
    <row r="302" spans="1:17" x14ac:dyDescent="0.25">
      <c r="A302" s="52"/>
      <c r="B302" s="53"/>
      <c r="C302" s="53"/>
      <c r="D302" s="53"/>
      <c r="E302" s="53"/>
      <c r="F302" s="53"/>
      <c r="G302" s="81"/>
      <c r="H302" s="82"/>
      <c r="I302" s="82"/>
      <c r="J302" s="83"/>
      <c r="K302" s="71"/>
      <c r="L302" s="71"/>
      <c r="M302" s="71"/>
      <c r="N302" s="71"/>
      <c r="O302" s="71"/>
      <c r="P302" s="54"/>
      <c r="Q302" s="57"/>
    </row>
  </sheetData>
  <mergeCells count="555">
    <mergeCell ref="G168:I168"/>
    <mergeCell ref="J168:O168"/>
    <mergeCell ref="A181:Q181"/>
    <mergeCell ref="A190:Q190"/>
    <mergeCell ref="A197:Q197"/>
    <mergeCell ref="A204:Q204"/>
    <mergeCell ref="G272:I272"/>
    <mergeCell ref="J272:O272"/>
    <mergeCell ref="G273:I273"/>
    <mergeCell ref="J273:O273"/>
    <mergeCell ref="G271:I271"/>
    <mergeCell ref="J271:O271"/>
    <mergeCell ref="G256:I256"/>
    <mergeCell ref="J256:O256"/>
    <mergeCell ref="G266:I266"/>
    <mergeCell ref="J266:O266"/>
    <mergeCell ref="G257:I257"/>
    <mergeCell ref="J257:O257"/>
    <mergeCell ref="G258:I258"/>
    <mergeCell ref="J258:O258"/>
    <mergeCell ref="G259:I259"/>
    <mergeCell ref="J259:O259"/>
    <mergeCell ref="G260:I260"/>
    <mergeCell ref="J260:O260"/>
    <mergeCell ref="G267:I267"/>
    <mergeCell ref="J267:O267"/>
    <mergeCell ref="G268:I268"/>
    <mergeCell ref="J268:O268"/>
    <mergeCell ref="G269:I269"/>
    <mergeCell ref="J269:O269"/>
    <mergeCell ref="G270:I270"/>
    <mergeCell ref="J270:O270"/>
    <mergeCell ref="G262:I262"/>
    <mergeCell ref="J262:O262"/>
    <mergeCell ref="G263:I263"/>
    <mergeCell ref="J263:O263"/>
    <mergeCell ref="G264:I264"/>
    <mergeCell ref="J264:O264"/>
    <mergeCell ref="G265:I265"/>
    <mergeCell ref="J265:O265"/>
    <mergeCell ref="G261:I261"/>
    <mergeCell ref="J261:O261"/>
    <mergeCell ref="G248:I248"/>
    <mergeCell ref="J248:O248"/>
    <mergeCell ref="G249:I249"/>
    <mergeCell ref="J249:O249"/>
    <mergeCell ref="G250:I250"/>
    <mergeCell ref="J250:O250"/>
    <mergeCell ref="G251:I251"/>
    <mergeCell ref="J251:O251"/>
    <mergeCell ref="G252:I252"/>
    <mergeCell ref="J252:O252"/>
    <mergeCell ref="G253:I253"/>
    <mergeCell ref="J253:O253"/>
    <mergeCell ref="G254:I254"/>
    <mergeCell ref="J254:O254"/>
    <mergeCell ref="G255:I255"/>
    <mergeCell ref="J255:O255"/>
    <mergeCell ref="G243:I243"/>
    <mergeCell ref="J243:O243"/>
    <mergeCell ref="G244:I244"/>
    <mergeCell ref="J244:O244"/>
    <mergeCell ref="G245:I245"/>
    <mergeCell ref="J245:O245"/>
    <mergeCell ref="G246:I246"/>
    <mergeCell ref="J246:O246"/>
    <mergeCell ref="G247:I247"/>
    <mergeCell ref="J247:O247"/>
    <mergeCell ref="G238:I238"/>
    <mergeCell ref="J238:O238"/>
    <mergeCell ref="G239:I239"/>
    <mergeCell ref="J239:O239"/>
    <mergeCell ref="G240:I240"/>
    <mergeCell ref="J240:O240"/>
    <mergeCell ref="G241:I241"/>
    <mergeCell ref="J241:O241"/>
    <mergeCell ref="G242:I242"/>
    <mergeCell ref="J242:O242"/>
    <mergeCell ref="G233:I233"/>
    <mergeCell ref="J233:O233"/>
    <mergeCell ref="G234:I234"/>
    <mergeCell ref="J234:O234"/>
    <mergeCell ref="G235:I235"/>
    <mergeCell ref="J235:O235"/>
    <mergeCell ref="G236:I236"/>
    <mergeCell ref="J236:O236"/>
    <mergeCell ref="G237:I237"/>
    <mergeCell ref="J237:O237"/>
    <mergeCell ref="G228:I228"/>
    <mergeCell ref="J228:O228"/>
    <mergeCell ref="G229:I229"/>
    <mergeCell ref="J229:O229"/>
    <mergeCell ref="G230:I230"/>
    <mergeCell ref="J230:O230"/>
    <mergeCell ref="G231:I231"/>
    <mergeCell ref="J231:O231"/>
    <mergeCell ref="G232:I232"/>
    <mergeCell ref="J232:O232"/>
    <mergeCell ref="G223:I223"/>
    <mergeCell ref="J223:O223"/>
    <mergeCell ref="G224:I224"/>
    <mergeCell ref="J224:O224"/>
    <mergeCell ref="G225:I225"/>
    <mergeCell ref="J225:O225"/>
    <mergeCell ref="G226:I226"/>
    <mergeCell ref="J226:O226"/>
    <mergeCell ref="G227:I227"/>
    <mergeCell ref="J227:O227"/>
    <mergeCell ref="G218:I218"/>
    <mergeCell ref="J218:O218"/>
    <mergeCell ref="G219:I219"/>
    <mergeCell ref="J219:O219"/>
    <mergeCell ref="G220:I220"/>
    <mergeCell ref="J220:O220"/>
    <mergeCell ref="G221:I221"/>
    <mergeCell ref="J221:O221"/>
    <mergeCell ref="G222:I222"/>
    <mergeCell ref="J222:O222"/>
    <mergeCell ref="G213:I213"/>
    <mergeCell ref="J213:O213"/>
    <mergeCell ref="G214:I214"/>
    <mergeCell ref="J214:O214"/>
    <mergeCell ref="G215:I215"/>
    <mergeCell ref="J215:O215"/>
    <mergeCell ref="G216:I216"/>
    <mergeCell ref="J216:O216"/>
    <mergeCell ref="G217:I217"/>
    <mergeCell ref="J217:O217"/>
    <mergeCell ref="G209:I209"/>
    <mergeCell ref="J209:O209"/>
    <mergeCell ref="G210:I210"/>
    <mergeCell ref="J210:O210"/>
    <mergeCell ref="G211:I211"/>
    <mergeCell ref="J211:O211"/>
    <mergeCell ref="G212:I212"/>
    <mergeCell ref="J212:O212"/>
    <mergeCell ref="G205:I205"/>
    <mergeCell ref="J205:O205"/>
    <mergeCell ref="G206:I206"/>
    <mergeCell ref="J206:O206"/>
    <mergeCell ref="G207:I207"/>
    <mergeCell ref="J207:O207"/>
    <mergeCell ref="G208:I208"/>
    <mergeCell ref="J208:O208"/>
    <mergeCell ref="G199:I199"/>
    <mergeCell ref="J199:O199"/>
    <mergeCell ref="G200:I200"/>
    <mergeCell ref="J200:O200"/>
    <mergeCell ref="G201:I201"/>
    <mergeCell ref="J201:O201"/>
    <mergeCell ref="G202:I202"/>
    <mergeCell ref="J202:O202"/>
    <mergeCell ref="G203:I203"/>
    <mergeCell ref="J203:O203"/>
    <mergeCell ref="G194:I194"/>
    <mergeCell ref="J194:O194"/>
    <mergeCell ref="G195:I195"/>
    <mergeCell ref="J195:O195"/>
    <mergeCell ref="G196:I196"/>
    <mergeCell ref="J196:O196"/>
    <mergeCell ref="G198:I198"/>
    <mergeCell ref="J198:O198"/>
    <mergeCell ref="G189:I189"/>
    <mergeCell ref="J189:O189"/>
    <mergeCell ref="G191:I191"/>
    <mergeCell ref="J191:O191"/>
    <mergeCell ref="G192:I192"/>
    <mergeCell ref="J192:O192"/>
    <mergeCell ref="G193:I193"/>
    <mergeCell ref="J193:O193"/>
    <mergeCell ref="G184:I184"/>
    <mergeCell ref="J184:O184"/>
    <mergeCell ref="G185:I185"/>
    <mergeCell ref="J185:O185"/>
    <mergeCell ref="G186:I186"/>
    <mergeCell ref="J186:O186"/>
    <mergeCell ref="G187:I187"/>
    <mergeCell ref="J187:O187"/>
    <mergeCell ref="G188:I188"/>
    <mergeCell ref="J188:O188"/>
    <mergeCell ref="G179:I179"/>
    <mergeCell ref="J179:O179"/>
    <mergeCell ref="G180:I180"/>
    <mergeCell ref="J180:O180"/>
    <mergeCell ref="G182:I182"/>
    <mergeCell ref="J182:O182"/>
    <mergeCell ref="G183:I183"/>
    <mergeCell ref="J183:O183"/>
    <mergeCell ref="G174:I174"/>
    <mergeCell ref="J174:O174"/>
    <mergeCell ref="G175:I175"/>
    <mergeCell ref="J175:O175"/>
    <mergeCell ref="G176:I176"/>
    <mergeCell ref="J176:O176"/>
    <mergeCell ref="G177:I177"/>
    <mergeCell ref="J177:O177"/>
    <mergeCell ref="G178:I178"/>
    <mergeCell ref="J178:O178"/>
    <mergeCell ref="G169:I169"/>
    <mergeCell ref="J169:O169"/>
    <mergeCell ref="G170:I170"/>
    <mergeCell ref="J170:O170"/>
    <mergeCell ref="G171:I171"/>
    <mergeCell ref="J171:O171"/>
    <mergeCell ref="G173:I173"/>
    <mergeCell ref="J173:O173"/>
    <mergeCell ref="A172:Q172"/>
    <mergeCell ref="G166:I166"/>
    <mergeCell ref="J166:O166"/>
    <mergeCell ref="G167:I167"/>
    <mergeCell ref="J167:O167"/>
    <mergeCell ref="G158:I158"/>
    <mergeCell ref="J158:O158"/>
    <mergeCell ref="G159:I159"/>
    <mergeCell ref="J159:O159"/>
    <mergeCell ref="G160:I160"/>
    <mergeCell ref="J160:O160"/>
    <mergeCell ref="G161:I161"/>
    <mergeCell ref="J161:O161"/>
    <mergeCell ref="G162:I162"/>
    <mergeCell ref="J162:O162"/>
    <mergeCell ref="G149:I149"/>
    <mergeCell ref="J149:O149"/>
    <mergeCell ref="G151:I151"/>
    <mergeCell ref="J151:O151"/>
    <mergeCell ref="G152:I152"/>
    <mergeCell ref="J152:O152"/>
    <mergeCell ref="A124:P124"/>
    <mergeCell ref="A132:Q132"/>
    <mergeCell ref="G144:I144"/>
    <mergeCell ref="J144:O144"/>
    <mergeCell ref="G145:I145"/>
    <mergeCell ref="J145:O145"/>
    <mergeCell ref="G146:I146"/>
    <mergeCell ref="J146:O146"/>
    <mergeCell ref="G147:I147"/>
    <mergeCell ref="J147:O147"/>
    <mergeCell ref="G148:I148"/>
    <mergeCell ref="J148:O148"/>
    <mergeCell ref="G139:I139"/>
    <mergeCell ref="J139:O139"/>
    <mergeCell ref="G140:I140"/>
    <mergeCell ref="J140:O140"/>
    <mergeCell ref="G141:I141"/>
    <mergeCell ref="J141:O141"/>
    <mergeCell ref="G143:I143"/>
    <mergeCell ref="J143:O143"/>
    <mergeCell ref="G134:I134"/>
    <mergeCell ref="J134:O134"/>
    <mergeCell ref="G135:I135"/>
    <mergeCell ref="J135:O135"/>
    <mergeCell ref="G136:I136"/>
    <mergeCell ref="J136:O136"/>
    <mergeCell ref="G138:I138"/>
    <mergeCell ref="J138:O138"/>
    <mergeCell ref="A137:Q137"/>
    <mergeCell ref="A142:Q142"/>
    <mergeCell ref="G129:I129"/>
    <mergeCell ref="J129:O129"/>
    <mergeCell ref="G130:I130"/>
    <mergeCell ref="J130:O130"/>
    <mergeCell ref="G131:I131"/>
    <mergeCell ref="J131:O131"/>
    <mergeCell ref="G133:I133"/>
    <mergeCell ref="J133:O133"/>
    <mergeCell ref="G125:I125"/>
    <mergeCell ref="J125:O125"/>
    <mergeCell ref="G126:I126"/>
    <mergeCell ref="J126:O126"/>
    <mergeCell ref="G127:I127"/>
    <mergeCell ref="J127:O127"/>
    <mergeCell ref="G128:I128"/>
    <mergeCell ref="J128:O128"/>
    <mergeCell ref="A13:Q13"/>
    <mergeCell ref="A80:Q80"/>
    <mergeCell ref="A88:Q88"/>
    <mergeCell ref="G17:I17"/>
    <mergeCell ref="J17:O17"/>
    <mergeCell ref="G18:I18"/>
    <mergeCell ref="J18:O18"/>
    <mergeCell ref="G19:I19"/>
    <mergeCell ref="J19:O19"/>
    <mergeCell ref="J14:O14"/>
    <mergeCell ref="J15:O15"/>
    <mergeCell ref="J16:O16"/>
    <mergeCell ref="G15:I15"/>
    <mergeCell ref="G16:I16"/>
    <mergeCell ref="G14:I14"/>
    <mergeCell ref="G23:I23"/>
    <mergeCell ref="J23:O23"/>
    <mergeCell ref="G24:I24"/>
    <mergeCell ref="J24:O24"/>
    <mergeCell ref="G25:I25"/>
    <mergeCell ref="J25:O25"/>
    <mergeCell ref="G20:I20"/>
    <mergeCell ref="J20:O20"/>
    <mergeCell ref="G21:I21"/>
    <mergeCell ref="J21:O21"/>
    <mergeCell ref="G29:I29"/>
    <mergeCell ref="J29:O29"/>
    <mergeCell ref="G30:I30"/>
    <mergeCell ref="J30:O30"/>
    <mergeCell ref="G26:I26"/>
    <mergeCell ref="J26:O26"/>
    <mergeCell ref="G27:I27"/>
    <mergeCell ref="J27:O27"/>
    <mergeCell ref="G28:I28"/>
    <mergeCell ref="J28:O28"/>
    <mergeCell ref="G35:I35"/>
    <mergeCell ref="J35:O35"/>
    <mergeCell ref="G36:I36"/>
    <mergeCell ref="J36:O36"/>
    <mergeCell ref="G37:I37"/>
    <mergeCell ref="J37:O37"/>
    <mergeCell ref="G32:I32"/>
    <mergeCell ref="J32:O32"/>
    <mergeCell ref="G33:I33"/>
    <mergeCell ref="J33:O33"/>
    <mergeCell ref="G34:I34"/>
    <mergeCell ref="J34:O34"/>
    <mergeCell ref="G41:I41"/>
    <mergeCell ref="J41:O41"/>
    <mergeCell ref="G43:I43"/>
    <mergeCell ref="J43:O43"/>
    <mergeCell ref="G38:I38"/>
    <mergeCell ref="J38:O38"/>
    <mergeCell ref="G39:I39"/>
    <mergeCell ref="J39:O39"/>
    <mergeCell ref="G40:I40"/>
    <mergeCell ref="J40:O40"/>
    <mergeCell ref="G47:I47"/>
    <mergeCell ref="J47:O47"/>
    <mergeCell ref="G48:I48"/>
    <mergeCell ref="J48:O48"/>
    <mergeCell ref="G44:I44"/>
    <mergeCell ref="J44:O44"/>
    <mergeCell ref="G45:I45"/>
    <mergeCell ref="J45:O45"/>
    <mergeCell ref="G46:I46"/>
    <mergeCell ref="J46:O46"/>
    <mergeCell ref="G53:I53"/>
    <mergeCell ref="J53:O53"/>
    <mergeCell ref="G54:I54"/>
    <mergeCell ref="J54:O54"/>
    <mergeCell ref="G55:I55"/>
    <mergeCell ref="J55:O55"/>
    <mergeCell ref="G50:I50"/>
    <mergeCell ref="J50:O50"/>
    <mergeCell ref="G51:I51"/>
    <mergeCell ref="J51:O51"/>
    <mergeCell ref="G52:I52"/>
    <mergeCell ref="J52:O52"/>
    <mergeCell ref="G59:I59"/>
    <mergeCell ref="J59:O59"/>
    <mergeCell ref="G60:I60"/>
    <mergeCell ref="J60:O60"/>
    <mergeCell ref="G61:I61"/>
    <mergeCell ref="J61:O61"/>
    <mergeCell ref="G56:I56"/>
    <mergeCell ref="J56:O56"/>
    <mergeCell ref="G57:I57"/>
    <mergeCell ref="J57:O57"/>
    <mergeCell ref="G58:I58"/>
    <mergeCell ref="J58:O58"/>
    <mergeCell ref="G65:I65"/>
    <mergeCell ref="J65:O65"/>
    <mergeCell ref="G66:I66"/>
    <mergeCell ref="J66:O66"/>
    <mergeCell ref="G67:I67"/>
    <mergeCell ref="J67:O67"/>
    <mergeCell ref="G62:I62"/>
    <mergeCell ref="J62:O62"/>
    <mergeCell ref="G63:I63"/>
    <mergeCell ref="J63:O63"/>
    <mergeCell ref="G71:I71"/>
    <mergeCell ref="J71:O71"/>
    <mergeCell ref="G73:I73"/>
    <mergeCell ref="J73:O73"/>
    <mergeCell ref="G68:I68"/>
    <mergeCell ref="J68:O68"/>
    <mergeCell ref="G69:I69"/>
    <mergeCell ref="J69:O69"/>
    <mergeCell ref="G70:I70"/>
    <mergeCell ref="J70:O70"/>
    <mergeCell ref="G77:I77"/>
    <mergeCell ref="J77:O77"/>
    <mergeCell ref="G78:I78"/>
    <mergeCell ref="J78:O78"/>
    <mergeCell ref="G79:I79"/>
    <mergeCell ref="J79:O79"/>
    <mergeCell ref="G74:I74"/>
    <mergeCell ref="J74:O74"/>
    <mergeCell ref="G75:I75"/>
    <mergeCell ref="J75:O75"/>
    <mergeCell ref="G76:I76"/>
    <mergeCell ref="J76:O76"/>
    <mergeCell ref="G83:I83"/>
    <mergeCell ref="J83:O83"/>
    <mergeCell ref="G84:I84"/>
    <mergeCell ref="J84:O84"/>
    <mergeCell ref="G85:I85"/>
    <mergeCell ref="J85:O85"/>
    <mergeCell ref="G81:I81"/>
    <mergeCell ref="J81:O81"/>
    <mergeCell ref="G82:I82"/>
    <mergeCell ref="J82:O82"/>
    <mergeCell ref="G89:I89"/>
    <mergeCell ref="J89:O89"/>
    <mergeCell ref="G90:I90"/>
    <mergeCell ref="J90:O90"/>
    <mergeCell ref="G91:I91"/>
    <mergeCell ref="J91:O91"/>
    <mergeCell ref="G86:I86"/>
    <mergeCell ref="J86:O86"/>
    <mergeCell ref="G87:I87"/>
    <mergeCell ref="J87:O87"/>
    <mergeCell ref="G95:I95"/>
    <mergeCell ref="J95:O95"/>
    <mergeCell ref="G97:I97"/>
    <mergeCell ref="J97:O97"/>
    <mergeCell ref="G92:I92"/>
    <mergeCell ref="J92:O92"/>
    <mergeCell ref="G93:I93"/>
    <mergeCell ref="J93:O93"/>
    <mergeCell ref="G94:I94"/>
    <mergeCell ref="J94:O94"/>
    <mergeCell ref="A96:Q96"/>
    <mergeCell ref="G101:I101"/>
    <mergeCell ref="J101:O101"/>
    <mergeCell ref="G102:I102"/>
    <mergeCell ref="J102:O102"/>
    <mergeCell ref="G103:I103"/>
    <mergeCell ref="J103:O103"/>
    <mergeCell ref="G98:I98"/>
    <mergeCell ref="J98:O98"/>
    <mergeCell ref="G99:I99"/>
    <mergeCell ref="J99:O99"/>
    <mergeCell ref="G100:I100"/>
    <mergeCell ref="J100:O100"/>
    <mergeCell ref="G107:I107"/>
    <mergeCell ref="J107:O107"/>
    <mergeCell ref="G108:I108"/>
    <mergeCell ref="J108:O108"/>
    <mergeCell ref="G109:I109"/>
    <mergeCell ref="J109:O109"/>
    <mergeCell ref="G105:I105"/>
    <mergeCell ref="J105:O105"/>
    <mergeCell ref="G106:I106"/>
    <mergeCell ref="J106:O106"/>
    <mergeCell ref="J113:O113"/>
    <mergeCell ref="G114:I114"/>
    <mergeCell ref="J114:O114"/>
    <mergeCell ref="G115:I115"/>
    <mergeCell ref="J115:O115"/>
    <mergeCell ref="G110:I110"/>
    <mergeCell ref="J110:O110"/>
    <mergeCell ref="G111:I111"/>
    <mergeCell ref="J111:O111"/>
    <mergeCell ref="A112:Q112"/>
    <mergeCell ref="G122:I122"/>
    <mergeCell ref="J122:O122"/>
    <mergeCell ref="G123:I123"/>
    <mergeCell ref="J123:O123"/>
    <mergeCell ref="A22:Q22"/>
    <mergeCell ref="A31:Q31"/>
    <mergeCell ref="A42:Q42"/>
    <mergeCell ref="A49:Q49"/>
    <mergeCell ref="A64:Q64"/>
    <mergeCell ref="A72:Q72"/>
    <mergeCell ref="G119:I119"/>
    <mergeCell ref="J119:O119"/>
    <mergeCell ref="G120:I120"/>
    <mergeCell ref="J120:O120"/>
    <mergeCell ref="G121:I121"/>
    <mergeCell ref="J121:O121"/>
    <mergeCell ref="G116:I116"/>
    <mergeCell ref="J116:O116"/>
    <mergeCell ref="G117:I117"/>
    <mergeCell ref="J117:O117"/>
    <mergeCell ref="G118:I118"/>
    <mergeCell ref="J118:O118"/>
    <mergeCell ref="G113:I113"/>
    <mergeCell ref="A104:Q104"/>
    <mergeCell ref="G274:I274"/>
    <mergeCell ref="J274:O274"/>
    <mergeCell ref="G276:I276"/>
    <mergeCell ref="J276:O276"/>
    <mergeCell ref="G277:I277"/>
    <mergeCell ref="J277:O277"/>
    <mergeCell ref="G278:I278"/>
    <mergeCell ref="J278:O278"/>
    <mergeCell ref="A150:Q150"/>
    <mergeCell ref="A164:Q164"/>
    <mergeCell ref="G153:I153"/>
    <mergeCell ref="J153:O153"/>
    <mergeCell ref="G154:I154"/>
    <mergeCell ref="J154:O154"/>
    <mergeCell ref="G155:I155"/>
    <mergeCell ref="J155:O155"/>
    <mergeCell ref="G156:I156"/>
    <mergeCell ref="J156:O156"/>
    <mergeCell ref="G157:I157"/>
    <mergeCell ref="J157:O157"/>
    <mergeCell ref="G163:I163"/>
    <mergeCell ref="J163:O163"/>
    <mergeCell ref="G165:I165"/>
    <mergeCell ref="J165:O165"/>
    <mergeCell ref="G281:I281"/>
    <mergeCell ref="J281:O281"/>
    <mergeCell ref="G282:I282"/>
    <mergeCell ref="J282:O282"/>
    <mergeCell ref="G283:I283"/>
    <mergeCell ref="J283:O283"/>
    <mergeCell ref="G279:I279"/>
    <mergeCell ref="J279:O279"/>
    <mergeCell ref="G280:I280"/>
    <mergeCell ref="J280:O280"/>
    <mergeCell ref="G291:I291"/>
    <mergeCell ref="J291:O291"/>
    <mergeCell ref="G292:I292"/>
    <mergeCell ref="J292:O292"/>
    <mergeCell ref="G293:I293"/>
    <mergeCell ref="J293:O293"/>
    <mergeCell ref="G284:I284"/>
    <mergeCell ref="J284:O284"/>
    <mergeCell ref="G285:I285"/>
    <mergeCell ref="J285:O285"/>
    <mergeCell ref="G286:I286"/>
    <mergeCell ref="J286:O286"/>
    <mergeCell ref="G288:I288"/>
    <mergeCell ref="J288:O288"/>
    <mergeCell ref="G299:I299"/>
    <mergeCell ref="J299:O299"/>
    <mergeCell ref="G300:I300"/>
    <mergeCell ref="J300:O300"/>
    <mergeCell ref="G301:I301"/>
    <mergeCell ref="J301:O301"/>
    <mergeCell ref="G302:I302"/>
    <mergeCell ref="J302:O302"/>
    <mergeCell ref="A275:Q275"/>
    <mergeCell ref="A287:Q287"/>
    <mergeCell ref="G294:I294"/>
    <mergeCell ref="J294:O294"/>
    <mergeCell ref="G295:I295"/>
    <mergeCell ref="J295:O295"/>
    <mergeCell ref="G296:I296"/>
    <mergeCell ref="J296:O296"/>
    <mergeCell ref="G297:I297"/>
    <mergeCell ref="J297:O297"/>
    <mergeCell ref="G298:I298"/>
    <mergeCell ref="J298:O298"/>
    <mergeCell ref="G289:I289"/>
    <mergeCell ref="J289:O289"/>
    <mergeCell ref="G290:I290"/>
    <mergeCell ref="J290:O290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Viega sifoonid ja äravoolud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Tiina Sarapuu</cp:lastModifiedBy>
  <cp:lastPrinted>2017-04-18T13:00:37Z</cp:lastPrinted>
  <dcterms:created xsi:type="dcterms:W3CDTF">1998-09-21T07:16:11Z</dcterms:created>
  <dcterms:modified xsi:type="dcterms:W3CDTF">2019-07-31T07:29:30Z</dcterms:modified>
</cp:coreProperties>
</file>