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985" windowHeight="11640" activeTab="0"/>
  </bookViews>
  <sheets>
    <sheet name="VIEGA pressliitmikud gaasile A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<sst xmlns="http://schemas.openxmlformats.org/spreadsheetml/2006/main" count="530" uniqueCount="326">
  <si>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</si>
  <si>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</si>
  <si>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</si>
  <si>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</si>
  <si>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</si>
  <si>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</si>
  <si>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</si>
  <si>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</si>
  <si>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</si>
  <si>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</si>
  <si>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</si>
  <si>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</si>
  <si>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</si>
  <si>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</si>
  <si>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</si>
  <si>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Netohind</t>
  </si>
  <si>
    <t>Põhihind</t>
  </si>
  <si>
    <t>VIEGA vasest pressliitmikud gaasile</t>
  </si>
  <si>
    <t>Põlv 90°, 1 muhviga</t>
  </si>
  <si>
    <t>Kood</t>
  </si>
  <si>
    <t>Mõõt</t>
  </si>
  <si>
    <t>B1540064</t>
  </si>
  <si>
    <t>12 x 12 mm</t>
  </si>
  <si>
    <t>B1540066</t>
  </si>
  <si>
    <t>15 x 15 mm</t>
  </si>
  <si>
    <t>B1540068</t>
  </si>
  <si>
    <t>18 x 18 mm</t>
  </si>
  <si>
    <t>B1540070</t>
  </si>
  <si>
    <t>22 x 22 mm</t>
  </si>
  <si>
    <t>B1540072</t>
  </si>
  <si>
    <t>28 x 28 mm</t>
  </si>
  <si>
    <t>B1540074</t>
  </si>
  <si>
    <t>35 x 35 mm</t>
  </si>
  <si>
    <t>B1540076</t>
  </si>
  <si>
    <t>42 x 42 mm</t>
  </si>
  <si>
    <t>B1540078</t>
  </si>
  <si>
    <t>54 x 54 mm</t>
  </si>
  <si>
    <t>Põlv 90°, 2 muhviga</t>
  </si>
  <si>
    <t>B1540164</t>
  </si>
  <si>
    <t>B1540166</t>
  </si>
  <si>
    <t>B1540168</t>
  </si>
  <si>
    <t>B1540170</t>
  </si>
  <si>
    <t>B1540172</t>
  </si>
  <si>
    <t>B1540174</t>
  </si>
  <si>
    <t>B1540176</t>
  </si>
  <si>
    <t>B1540178</t>
  </si>
  <si>
    <t>Põlv 45°, 1 muhviga</t>
  </si>
  <si>
    <t>B1540264</t>
  </si>
  <si>
    <t>B1540266</t>
  </si>
  <si>
    <t>B1540268</t>
  </si>
  <si>
    <t>B1540270</t>
  </si>
  <si>
    <t>B1540272</t>
  </si>
  <si>
    <t>B1540274</t>
  </si>
  <si>
    <t>B1540276</t>
  </si>
  <si>
    <t>B1540278</t>
  </si>
  <si>
    <t>Põlv 45°, 2 muhviga</t>
  </si>
  <si>
    <t>B1540364</t>
  </si>
  <si>
    <t>B1540366</t>
  </si>
  <si>
    <t>B1540368</t>
  </si>
  <si>
    <t>B1540370</t>
  </si>
  <si>
    <t>B1540372</t>
  </si>
  <si>
    <t>B1540374</t>
  </si>
  <si>
    <t>B1540376</t>
  </si>
  <si>
    <t>B1540378</t>
  </si>
  <si>
    <t>Kolmik</t>
  </si>
  <si>
    <t>B1540904</t>
  </si>
  <si>
    <t>12 x 12 x 12 mm</t>
  </si>
  <si>
    <t>B1540905</t>
  </si>
  <si>
    <t>15 x 15 x 15 mm</t>
  </si>
  <si>
    <t>B1540906</t>
  </si>
  <si>
    <t>18 x 18 x 18 mm</t>
  </si>
  <si>
    <t>B1540907</t>
  </si>
  <si>
    <t>22 x 22 x 22 mm</t>
  </si>
  <si>
    <t>B1540908</t>
  </si>
  <si>
    <t>28 x 28 x 28 mm</t>
  </si>
  <si>
    <t>B1540909</t>
  </si>
  <si>
    <t>35 x 35 x 35 mm</t>
  </si>
  <si>
    <t>B1540910</t>
  </si>
  <si>
    <t>42 x 42 x 42 mm</t>
  </si>
  <si>
    <t>B1540911</t>
  </si>
  <si>
    <t>54 x 54 x 54 mm</t>
  </si>
  <si>
    <t>B1540932</t>
  </si>
  <si>
    <t>12 x 15 x 12 mm</t>
  </si>
  <si>
    <t>B1540936</t>
  </si>
  <si>
    <t>15 x 12 x 12 mm</t>
  </si>
  <si>
    <t>B1540937</t>
  </si>
  <si>
    <t>15 x 12 x 15 mm</t>
  </si>
  <si>
    <t>B1540939</t>
  </si>
  <si>
    <t>15 x 15 x 12 mm</t>
  </si>
  <si>
    <t>B1540947</t>
  </si>
  <si>
    <t>18 x 15 x 18 mm</t>
  </si>
  <si>
    <t>B1540955</t>
  </si>
  <si>
    <t>22 x 12 x 22 mm</t>
  </si>
  <si>
    <t>B1540956</t>
  </si>
  <si>
    <t>22 x 15 x 15 mm</t>
  </si>
  <si>
    <t>B1540958</t>
  </si>
  <si>
    <t>22 x 15 x 22 mm</t>
  </si>
  <si>
    <t>B1540961</t>
  </si>
  <si>
    <t>22 x 18 x 22 mm</t>
  </si>
  <si>
    <t>B1540963</t>
  </si>
  <si>
    <t>22 x 22 x 15 mm</t>
  </si>
  <si>
    <t>B1540968</t>
  </si>
  <si>
    <t>28 x 15 x 28 mm</t>
  </si>
  <si>
    <t>B1540973</t>
  </si>
  <si>
    <t>28 x 18 x 28 mm</t>
  </si>
  <si>
    <t>B1540975</t>
  </si>
  <si>
    <t>28 x 22 x 28 mm</t>
  </si>
  <si>
    <t>B1540983</t>
  </si>
  <si>
    <t>35 x 22 x 35 mm</t>
  </si>
  <si>
    <t>B1540986</t>
  </si>
  <si>
    <t>35 x 28 x 35 mm</t>
  </si>
  <si>
    <t>B1540990</t>
  </si>
  <si>
    <t>42 x 28 x 42 mm</t>
  </si>
  <si>
    <t>B1540992</t>
  </si>
  <si>
    <t>42 x 35 x 42 mm</t>
  </si>
  <si>
    <t>B1540997</t>
  </si>
  <si>
    <t>54 x 42 x 54 mm</t>
  </si>
  <si>
    <t>Kolmik, sisekeermega</t>
  </si>
  <si>
    <t>B1541263</t>
  </si>
  <si>
    <t>15 x 1/2" x 15 mm</t>
  </si>
  <si>
    <t>B1541265</t>
  </si>
  <si>
    <t>18 x 1/2" x 18 mm</t>
  </si>
  <si>
    <t>B1541267</t>
  </si>
  <si>
    <t>22 x 1/2" x 22 mm</t>
  </si>
  <si>
    <t>B1541268</t>
  </si>
  <si>
    <t>22 x 3/4" x 22 mm</t>
  </si>
  <si>
    <t>B1541269</t>
  </si>
  <si>
    <t>28 x 1/2" x 28 mm</t>
  </si>
  <si>
    <t>B1541270</t>
  </si>
  <si>
    <t>28 x 3/4" x 28 mm</t>
  </si>
  <si>
    <t>B1541271</t>
  </si>
  <si>
    <t>35 x 1/2" x 35 mm</t>
  </si>
  <si>
    <t>B1541273</t>
  </si>
  <si>
    <t>35 x 1" x 35 mm</t>
  </si>
  <si>
    <t>B1541275</t>
  </si>
  <si>
    <t>42 x 1/2" x 42 mm</t>
  </si>
  <si>
    <t>B1541277</t>
  </si>
  <si>
    <t>42 x 1" x 42 mm</t>
  </si>
  <si>
    <t>B1541279</t>
  </si>
  <si>
    <t>54 x 1/2" x 54 mm</t>
  </si>
  <si>
    <t>B1541281</t>
  </si>
  <si>
    <t>54 x 1" x 54 mm</t>
  </si>
  <si>
    <t>Liitmik väliskeermega</t>
  </si>
  <si>
    <t>B1541360</t>
  </si>
  <si>
    <t>12 x 3/8"</t>
  </si>
  <si>
    <t>B1541361</t>
  </si>
  <si>
    <t>12 x 1/2"</t>
  </si>
  <si>
    <t>B1541364</t>
  </si>
  <si>
    <t>15 x 1/2"</t>
  </si>
  <si>
    <t>B1541365</t>
  </si>
  <si>
    <t>15 x 3/4"</t>
  </si>
  <si>
    <t>B1541366</t>
  </si>
  <si>
    <t>18 x 1/2"</t>
  </si>
  <si>
    <t>B1541367</t>
  </si>
  <si>
    <t>18 x 3/4"</t>
  </si>
  <si>
    <t>B1541368</t>
  </si>
  <si>
    <t>22 x 1/2"</t>
  </si>
  <si>
    <t>B1541369</t>
  </si>
  <si>
    <t>22 x 3/4"</t>
  </si>
  <si>
    <t>B1541370</t>
  </si>
  <si>
    <t>22 x 1"</t>
  </si>
  <si>
    <t>B1541371</t>
  </si>
  <si>
    <t>28 x 3/4"</t>
  </si>
  <si>
    <t>B1541372</t>
  </si>
  <si>
    <t>28 x 1"</t>
  </si>
  <si>
    <t>B1541373</t>
  </si>
  <si>
    <t>28 x 1 1/4"</t>
  </si>
  <si>
    <t>B1541374</t>
  </si>
  <si>
    <t>35 x 1"</t>
  </si>
  <si>
    <t>B1541375</t>
  </si>
  <si>
    <t>35 x 1 1/4"</t>
  </si>
  <si>
    <t>B1541376</t>
  </si>
  <si>
    <t>35 x 1 1/2"</t>
  </si>
  <si>
    <t>B1541377</t>
  </si>
  <si>
    <t>42 x 1 1/4"</t>
  </si>
  <si>
    <t>B1541378</t>
  </si>
  <si>
    <t>42 x 1 1/2"</t>
  </si>
  <si>
    <t>B1541379</t>
  </si>
  <si>
    <t>54 x 1 1/2"</t>
  </si>
  <si>
    <t>B1541380</t>
  </si>
  <si>
    <t>54 x 2"</t>
  </si>
  <si>
    <t>Liitmik sisekeermega</t>
  </si>
  <si>
    <t>B1541461</t>
  </si>
  <si>
    <t>B1541462</t>
  </si>
  <si>
    <t>B1541464</t>
  </si>
  <si>
    <t>B1541465</t>
  </si>
  <si>
    <t>B1541466</t>
  </si>
  <si>
    <t>B1541467</t>
  </si>
  <si>
    <t>B1541468</t>
  </si>
  <si>
    <t>B1541469</t>
  </si>
  <si>
    <t>B1541470</t>
  </si>
  <si>
    <t>B1541472</t>
  </si>
  <si>
    <t>B1541475</t>
  </si>
  <si>
    <t>B1541478</t>
  </si>
  <si>
    <t>B1541479</t>
  </si>
  <si>
    <t>B1541480</t>
  </si>
  <si>
    <t>Kaksikmuhv</t>
  </si>
  <si>
    <t>B1541864</t>
  </si>
  <si>
    <t>B1541866</t>
  </si>
  <si>
    <t>B1541686</t>
  </si>
  <si>
    <t>B1541870</t>
  </si>
  <si>
    <t>B1541872</t>
  </si>
  <si>
    <t>B1541874</t>
  </si>
  <si>
    <t>B1541877</t>
  </si>
  <si>
    <t>B1541879</t>
  </si>
  <si>
    <t>Üleminekunippel, toru x muhv</t>
  </si>
  <si>
    <t>B1542064</t>
  </si>
  <si>
    <t>15 x 12 mm</t>
  </si>
  <si>
    <t>B1542066</t>
  </si>
  <si>
    <t>18 x 15 mm</t>
  </si>
  <si>
    <t>B1542067</t>
  </si>
  <si>
    <t>22 x 15 mm</t>
  </si>
  <si>
    <t>B1542068</t>
  </si>
  <si>
    <t>22 x 18 mm</t>
  </si>
  <si>
    <t>B1542069</t>
  </si>
  <si>
    <t>28 x 15 mm</t>
  </si>
  <si>
    <t>B1542070</t>
  </si>
  <si>
    <t>28 x 18 mm</t>
  </si>
  <si>
    <t>B1542071</t>
  </si>
  <si>
    <t>28 x 22 mm</t>
  </si>
  <si>
    <t>B1542072</t>
  </si>
  <si>
    <t>35 x 22 mm</t>
  </si>
  <si>
    <t>B1542073</t>
  </si>
  <si>
    <t>35 x 28 mm</t>
  </si>
  <si>
    <t>B1542074</t>
  </si>
  <si>
    <t>42 x 22 mm</t>
  </si>
  <si>
    <t>B1542075</t>
  </si>
  <si>
    <t>42 x 28 mm</t>
  </si>
  <si>
    <t>B1542076</t>
  </si>
  <si>
    <t>42 x 35 mm</t>
  </si>
  <si>
    <t>B1542078</t>
  </si>
  <si>
    <t>54 x 35 mm</t>
  </si>
  <si>
    <t>B1542079</t>
  </si>
  <si>
    <t>54 x 42 mm</t>
  </si>
  <si>
    <t>Koonusliitmik</t>
  </si>
  <si>
    <t>B1542305</t>
  </si>
  <si>
    <t>B1542306</t>
  </si>
  <si>
    <t>B1542307</t>
  </si>
  <si>
    <t>B1542308</t>
  </si>
  <si>
    <t>B1542309</t>
  </si>
  <si>
    <t>B1542310</t>
  </si>
  <si>
    <t>B1542311</t>
  </si>
  <si>
    <t>Koonusliitmik, sisekeere</t>
  </si>
  <si>
    <t>B1542364</t>
  </si>
  <si>
    <t>B1542367</t>
  </si>
  <si>
    <t>B1542370</t>
  </si>
  <si>
    <t>B1542373</t>
  </si>
  <si>
    <t>B1542376</t>
  </si>
  <si>
    <t>B1542378</t>
  </si>
  <si>
    <t>B1542379</t>
  </si>
  <si>
    <t>Koonusliitmik, väliskeere</t>
  </si>
  <si>
    <t>B1542464</t>
  </si>
  <si>
    <t>B1542465</t>
  </si>
  <si>
    <t>B1542467</t>
  </si>
  <si>
    <t>B1542468</t>
  </si>
  <si>
    <t>B1542470</t>
  </si>
  <si>
    <t>B1542471</t>
  </si>
  <si>
    <t>B1542472</t>
  </si>
  <si>
    <t>B1542473</t>
  </si>
  <si>
    <t>B1542476</t>
  </si>
  <si>
    <t>B1542478</t>
  </si>
  <si>
    <t>B1542479</t>
  </si>
  <si>
    <t>Kraanipõlv</t>
  </si>
  <si>
    <t>B1542963</t>
  </si>
  <si>
    <t>B1542965</t>
  </si>
  <si>
    <t>B1542967</t>
  </si>
  <si>
    <t>B1542970</t>
  </si>
  <si>
    <t>Põlv 90°, väliskeermega</t>
  </si>
  <si>
    <t>B1543462</t>
  </si>
  <si>
    <t>B1543463</t>
  </si>
  <si>
    <t>B1543465</t>
  </si>
  <si>
    <t>B1543467</t>
  </si>
  <si>
    <t>B1543468</t>
  </si>
  <si>
    <t>B1543470</t>
  </si>
  <si>
    <t>B1543473</t>
  </si>
  <si>
    <t>B1543476</t>
  </si>
  <si>
    <t>B1543478</t>
  </si>
  <si>
    <t>B1543479</t>
  </si>
  <si>
    <t>Põlv 90°, sisekeermega</t>
  </si>
  <si>
    <t>B1543562</t>
  </si>
  <si>
    <t>B1543563</t>
  </si>
  <si>
    <t>B1543565</t>
  </si>
  <si>
    <t>B1543566</t>
  </si>
  <si>
    <t>B1543567</t>
  </si>
  <si>
    <t>B1543568</t>
  </si>
  <si>
    <t>B1543569</t>
  </si>
  <si>
    <t>B1543570</t>
  </si>
  <si>
    <t>B1543571</t>
  </si>
  <si>
    <t>B1543573</t>
  </si>
  <si>
    <t>B1543576</t>
  </si>
  <si>
    <t>B1543578</t>
  </si>
  <si>
    <t>B1543579</t>
  </si>
  <si>
    <t>Üleminek väliskeermele muhvist</t>
  </si>
  <si>
    <t>B1543661</t>
  </si>
  <si>
    <t>B1543664</t>
  </si>
  <si>
    <t>B1543666</t>
  </si>
  <si>
    <t>B1543667</t>
  </si>
  <si>
    <t>B1543668</t>
  </si>
  <si>
    <t>B1543669</t>
  </si>
  <si>
    <t>B1543672</t>
  </si>
  <si>
    <t>B1543675</t>
  </si>
  <si>
    <t>B1543678</t>
  </si>
  <si>
    <t>Üleminek sisekeermele muhvist</t>
  </si>
  <si>
    <t>B1543762</t>
  </si>
  <si>
    <t>B1543764</t>
  </si>
  <si>
    <t>B1543766</t>
  </si>
  <si>
    <t>B1543767</t>
  </si>
  <si>
    <t>B1543768</t>
  </si>
  <si>
    <t>B1543769</t>
  </si>
  <si>
    <t>B1543771</t>
  </si>
  <si>
    <t>B1543772</t>
  </si>
  <si>
    <t>B1543774</t>
  </si>
  <si>
    <t>B1543775</t>
  </si>
  <si>
    <t>B1543778</t>
  </si>
  <si>
    <t>B1543780</t>
  </si>
  <si>
    <t>Kork</t>
  </si>
  <si>
    <t>B1543864</t>
  </si>
  <si>
    <t>B1543866</t>
  </si>
  <si>
    <t>B1543868</t>
  </si>
  <si>
    <t>B1543870</t>
  </si>
  <si>
    <t>B1543872</t>
  </si>
  <si>
    <t>B1543874</t>
  </si>
  <si>
    <t>B1543876</t>
  </si>
  <si>
    <t>B1543878</t>
  </si>
  <si>
    <t>01.04.2014</t>
  </si>
  <si>
    <t>www.halstrading.ee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</si>
</sst>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2"/>
      <name val="Tahoma"/>
      <family val="2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1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80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4" fillId="33" borderId="21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33" borderId="22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28575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28575</xdr:rowOff>
    </xdr:from>
    <xdr:to>
      <xdr:col>3</xdr:col>
      <xdr:colOff>142875</xdr:colOff>
      <xdr:row>16</xdr:row>
      <xdr:rowOff>85725</xdr:rowOff>
    </xdr:to>
    <xdr:pic>
      <xdr:nvPicPr>
        <xdr:cNvPr id="2" name="Picture 31" descr="PG5001"/>
        <xdr:cNvPicPr preferRelativeResize="1">
          <a:picLocks noChangeAspect="1"/>
        </xdr:cNvPicPr>
      </xdr:nvPicPr>
      <xdr:blipFill>
        <a:blip r:embed="rId2"/>
        <a:srcRect t="18263" r="1782" b="18486"/>
        <a:stretch>
          <a:fillRect/>
        </a:stretch>
      </xdr:blipFill>
      <xdr:spPr>
        <a:xfrm>
          <a:off x="104775" y="275272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24</xdr:row>
      <xdr:rowOff>0</xdr:rowOff>
    </xdr:from>
    <xdr:to>
      <xdr:col>3</xdr:col>
      <xdr:colOff>171450</xdr:colOff>
      <xdr:row>27</xdr:row>
      <xdr:rowOff>47625</xdr:rowOff>
    </xdr:to>
    <xdr:pic>
      <xdr:nvPicPr>
        <xdr:cNvPr id="3" name="Picture 32" descr="PG5002"/>
        <xdr:cNvPicPr preferRelativeResize="1">
          <a:picLocks noChangeAspect="1"/>
        </xdr:cNvPicPr>
      </xdr:nvPicPr>
      <xdr:blipFill>
        <a:blip r:embed="rId3"/>
        <a:srcRect t="19108" b="19425"/>
        <a:stretch>
          <a:fillRect/>
        </a:stretch>
      </xdr:blipFill>
      <xdr:spPr>
        <a:xfrm>
          <a:off x="114300" y="4857750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28575</xdr:rowOff>
    </xdr:from>
    <xdr:to>
      <xdr:col>3</xdr:col>
      <xdr:colOff>171450</xdr:colOff>
      <xdr:row>38</xdr:row>
      <xdr:rowOff>66675</xdr:rowOff>
    </xdr:to>
    <xdr:pic>
      <xdr:nvPicPr>
        <xdr:cNvPr id="4" name="Picture 33" descr="PG5040"/>
        <xdr:cNvPicPr preferRelativeResize="1">
          <a:picLocks noChangeAspect="1"/>
        </xdr:cNvPicPr>
      </xdr:nvPicPr>
      <xdr:blipFill>
        <a:blip r:embed="rId4"/>
        <a:srcRect t="18812" b="20791"/>
        <a:stretch>
          <a:fillRect/>
        </a:stretch>
      </xdr:blipFill>
      <xdr:spPr>
        <a:xfrm>
          <a:off x="114300" y="7019925"/>
          <a:ext cx="100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28575</xdr:rowOff>
    </xdr:from>
    <xdr:to>
      <xdr:col>3</xdr:col>
      <xdr:colOff>180975</xdr:colOff>
      <xdr:row>49</xdr:row>
      <xdr:rowOff>142875</xdr:rowOff>
    </xdr:to>
    <xdr:pic>
      <xdr:nvPicPr>
        <xdr:cNvPr id="5" name="Picture 34" descr="PG5041"/>
        <xdr:cNvPicPr preferRelativeResize="1">
          <a:picLocks noChangeAspect="1"/>
        </xdr:cNvPicPr>
      </xdr:nvPicPr>
      <xdr:blipFill>
        <a:blip r:embed="rId5"/>
        <a:srcRect t="15051" b="16609"/>
        <a:stretch>
          <a:fillRect/>
        </a:stretch>
      </xdr:blipFill>
      <xdr:spPr>
        <a:xfrm>
          <a:off x="123825" y="91535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76200</xdr:rowOff>
    </xdr:from>
    <xdr:to>
      <xdr:col>3</xdr:col>
      <xdr:colOff>171450</xdr:colOff>
      <xdr:row>61</xdr:row>
      <xdr:rowOff>114300</xdr:rowOff>
    </xdr:to>
    <xdr:pic>
      <xdr:nvPicPr>
        <xdr:cNvPr id="6" name="Picture 35" descr="PG5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11347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67</xdr:row>
      <xdr:rowOff>85725</xdr:rowOff>
    </xdr:from>
    <xdr:to>
      <xdr:col>3</xdr:col>
      <xdr:colOff>161925</xdr:colOff>
      <xdr:row>72</xdr:row>
      <xdr:rowOff>123825</xdr:rowOff>
    </xdr:to>
    <xdr:pic>
      <xdr:nvPicPr>
        <xdr:cNvPr id="7" name="Picture 36" descr="PG5130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32778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88</xdr:row>
      <xdr:rowOff>85725</xdr:rowOff>
    </xdr:from>
    <xdr:to>
      <xdr:col>3</xdr:col>
      <xdr:colOff>161925</xdr:colOff>
      <xdr:row>93</xdr:row>
      <xdr:rowOff>123825</xdr:rowOff>
    </xdr:to>
    <xdr:pic>
      <xdr:nvPicPr>
        <xdr:cNvPr id="8" name="Picture 37" descr="P4130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173164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103</xdr:row>
      <xdr:rowOff>114300</xdr:rowOff>
    </xdr:from>
    <xdr:to>
      <xdr:col>3</xdr:col>
      <xdr:colOff>171450</xdr:colOff>
      <xdr:row>108</xdr:row>
      <xdr:rowOff>152400</xdr:rowOff>
    </xdr:to>
    <xdr:pic>
      <xdr:nvPicPr>
        <xdr:cNvPr id="9" name="Picture 38" descr="PG4243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02406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76200</xdr:rowOff>
    </xdr:from>
    <xdr:to>
      <xdr:col>3</xdr:col>
      <xdr:colOff>180975</xdr:colOff>
      <xdr:row>130</xdr:row>
      <xdr:rowOff>114300</xdr:rowOff>
    </xdr:to>
    <xdr:pic>
      <xdr:nvPicPr>
        <xdr:cNvPr id="10" name="Picture 39" descr="PG4270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244316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142</xdr:row>
      <xdr:rowOff>85725</xdr:rowOff>
    </xdr:from>
    <xdr:to>
      <xdr:col>3</xdr:col>
      <xdr:colOff>171450</xdr:colOff>
      <xdr:row>147</xdr:row>
      <xdr:rowOff>123825</xdr:rowOff>
    </xdr:to>
    <xdr:pic>
      <xdr:nvPicPr>
        <xdr:cNvPr id="11" name="Picture 40" descr="PG52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77177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153</xdr:row>
      <xdr:rowOff>76200</xdr:rowOff>
    </xdr:from>
    <xdr:to>
      <xdr:col>3</xdr:col>
      <xdr:colOff>200025</xdr:colOff>
      <xdr:row>158</xdr:row>
      <xdr:rowOff>114300</xdr:rowOff>
    </xdr:to>
    <xdr:pic>
      <xdr:nvPicPr>
        <xdr:cNvPr id="12" name="Picture 41" descr="PG52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298418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170</xdr:row>
      <xdr:rowOff>66675</xdr:rowOff>
    </xdr:from>
    <xdr:to>
      <xdr:col>3</xdr:col>
      <xdr:colOff>171450</xdr:colOff>
      <xdr:row>175</xdr:row>
      <xdr:rowOff>104775</xdr:rowOff>
    </xdr:to>
    <xdr:pic>
      <xdr:nvPicPr>
        <xdr:cNvPr id="13" name="Picture 42" descr="P43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31089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180</xdr:row>
      <xdr:rowOff>76200</xdr:rowOff>
    </xdr:from>
    <xdr:to>
      <xdr:col>3</xdr:col>
      <xdr:colOff>161925</xdr:colOff>
      <xdr:row>185</xdr:row>
      <xdr:rowOff>114300</xdr:rowOff>
    </xdr:to>
    <xdr:pic>
      <xdr:nvPicPr>
        <xdr:cNvPr id="14" name="Picture 43" descr="P4330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350615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190</xdr:row>
      <xdr:rowOff>85725</xdr:rowOff>
    </xdr:from>
    <xdr:to>
      <xdr:col>3</xdr:col>
      <xdr:colOff>161925</xdr:colOff>
      <xdr:row>195</xdr:row>
      <xdr:rowOff>123825</xdr:rowOff>
    </xdr:to>
    <xdr:pic>
      <xdr:nvPicPr>
        <xdr:cNvPr id="15" name="Picture 44" descr="P4331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370141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204</xdr:row>
      <xdr:rowOff>47625</xdr:rowOff>
    </xdr:from>
    <xdr:to>
      <xdr:col>2</xdr:col>
      <xdr:colOff>266700</xdr:colOff>
      <xdr:row>208</xdr:row>
      <xdr:rowOff>142875</xdr:rowOff>
    </xdr:to>
    <xdr:pic>
      <xdr:nvPicPr>
        <xdr:cNvPr id="16" name="Picture 45" descr="P4471G"/>
        <xdr:cNvPicPr preferRelativeResize="1">
          <a:picLocks noChangeAspect="1"/>
        </xdr:cNvPicPr>
      </xdr:nvPicPr>
      <xdr:blipFill>
        <a:blip r:embed="rId16"/>
        <a:srcRect l="17573" t="946" r="18518" b="1260"/>
        <a:stretch>
          <a:fillRect/>
        </a:stretch>
      </xdr:blipFill>
      <xdr:spPr>
        <a:xfrm>
          <a:off x="323850" y="3968115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211</xdr:row>
      <xdr:rowOff>66675</xdr:rowOff>
    </xdr:from>
    <xdr:to>
      <xdr:col>3</xdr:col>
      <xdr:colOff>171450</xdr:colOff>
      <xdr:row>216</xdr:row>
      <xdr:rowOff>104775</xdr:rowOff>
    </xdr:to>
    <xdr:pic>
      <xdr:nvPicPr>
        <xdr:cNvPr id="17" name="Picture 46" descr="PG4001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410718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224</xdr:row>
      <xdr:rowOff>66675</xdr:rowOff>
    </xdr:from>
    <xdr:to>
      <xdr:col>3</xdr:col>
      <xdr:colOff>180975</xdr:colOff>
      <xdr:row>229</xdr:row>
      <xdr:rowOff>104775</xdr:rowOff>
    </xdr:to>
    <xdr:pic>
      <xdr:nvPicPr>
        <xdr:cNvPr id="18" name="Picture 47" descr="PG4090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435864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240</xdr:row>
      <xdr:rowOff>85725</xdr:rowOff>
    </xdr:from>
    <xdr:to>
      <xdr:col>3</xdr:col>
      <xdr:colOff>171450</xdr:colOff>
      <xdr:row>245</xdr:row>
      <xdr:rowOff>19050</xdr:rowOff>
    </xdr:to>
    <xdr:pic>
      <xdr:nvPicPr>
        <xdr:cNvPr id="19" name="Picture 48" descr="P4280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466915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252</xdr:row>
      <xdr:rowOff>104775</xdr:rowOff>
    </xdr:from>
    <xdr:to>
      <xdr:col>3</xdr:col>
      <xdr:colOff>171450</xdr:colOff>
      <xdr:row>257</xdr:row>
      <xdr:rowOff>142875</xdr:rowOff>
    </xdr:to>
    <xdr:pic>
      <xdr:nvPicPr>
        <xdr:cNvPr id="20" name="Picture 49" descr="P4281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490347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267</xdr:row>
      <xdr:rowOff>142875</xdr:rowOff>
    </xdr:from>
    <xdr:to>
      <xdr:col>3</xdr:col>
      <xdr:colOff>9525</xdr:colOff>
      <xdr:row>271</xdr:row>
      <xdr:rowOff>171450</xdr:rowOff>
    </xdr:to>
    <xdr:pic>
      <xdr:nvPicPr>
        <xdr:cNvPr id="21" name="Picture 50" descr="PG53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519684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zoomScalePageLayoutView="0" workbookViewId="0" topLeftCell="A1">
      <selection activeCell="U6" sqref="U6"/>
    </sheetView>
  </sheetViews>
  <sheetFormatPr defaultColWidth="8.8515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324</v>
      </c>
      <c r="Q3" s="13"/>
    </row>
    <row r="4" spans="1:17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</row>
    <row r="5" spans="1:17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</row>
    <row r="6" spans="1:17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</row>
    <row r="7" spans="1:17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27" t="s">
        <v>14</v>
      </c>
    </row>
    <row r="8" spans="1:17" ht="15" customHeight="1" thickBot="1">
      <c r="A8" s="17" t="s">
        <v>325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</row>
    <row r="9" spans="1:17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6"/>
    </row>
    <row r="10" spans="1:17" s="24" customFormat="1" ht="21" customHeight="1">
      <c r="A10" s="19"/>
      <c r="B10" s="25"/>
      <c r="C10" s="25"/>
      <c r="D10" s="25" t="s">
        <v>17</v>
      </c>
      <c r="E10" s="25"/>
      <c r="F10" s="25"/>
      <c r="G10" s="25"/>
      <c r="H10" s="25"/>
      <c r="I10" s="25"/>
      <c r="J10" s="25"/>
      <c r="K10" s="25"/>
      <c r="L10" s="20"/>
      <c r="M10" s="20"/>
      <c r="N10" s="21"/>
      <c r="O10" s="22"/>
      <c r="P10" s="23"/>
      <c r="Q10" s="22"/>
    </row>
    <row r="11" spans="1:17" s="2" customFormat="1" ht="15" customHeight="1" thickBo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  <c r="Q11" s="33"/>
    </row>
    <row r="12" spans="1:17" s="7" customFormat="1" ht="15" customHeight="1" thickBot="1">
      <c r="A12" s="72" t="s">
        <v>18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s="7" customFormat="1" ht="15" customHeight="1" thickBot="1">
      <c r="A13" s="34"/>
      <c r="B13" s="35"/>
      <c r="C13" s="35"/>
      <c r="D13" s="36"/>
      <c r="E13" s="75" t="s">
        <v>19</v>
      </c>
      <c r="F13" s="75"/>
      <c r="G13" s="75"/>
      <c r="H13" s="75"/>
      <c r="I13" s="76"/>
      <c r="J13" s="77" t="s">
        <v>20</v>
      </c>
      <c r="K13" s="78"/>
      <c r="L13" s="78"/>
      <c r="M13" s="78"/>
      <c r="N13" s="78"/>
      <c r="O13" s="79"/>
      <c r="P13" s="40" t="s">
        <v>16</v>
      </c>
      <c r="Q13" s="52" t="s">
        <v>15</v>
      </c>
    </row>
    <row r="14" spans="1:17" ht="15" customHeight="1">
      <c r="A14" s="37"/>
      <c r="B14" s="38"/>
      <c r="C14" s="38"/>
      <c r="D14" s="39"/>
      <c r="E14" s="67" t="s">
        <v>21</v>
      </c>
      <c r="F14" s="68"/>
      <c r="G14" s="68"/>
      <c r="H14" s="68"/>
      <c r="I14" s="69"/>
      <c r="J14" s="67" t="s">
        <v>22</v>
      </c>
      <c r="K14" s="70"/>
      <c r="L14" s="70"/>
      <c r="M14" s="70"/>
      <c r="N14" s="70"/>
      <c r="O14" s="71"/>
      <c r="P14" s="53">
        <v>2.86</v>
      </c>
      <c r="Q14" s="41">
        <f>P14*(1-$Q$8)</f>
        <v>2.86</v>
      </c>
    </row>
    <row r="15" spans="1:17" ht="15">
      <c r="A15" s="37"/>
      <c r="B15" s="38"/>
      <c r="C15" s="38"/>
      <c r="D15" s="39"/>
      <c r="E15" s="57" t="s">
        <v>23</v>
      </c>
      <c r="F15" s="58"/>
      <c r="G15" s="58"/>
      <c r="H15" s="58"/>
      <c r="I15" s="59"/>
      <c r="J15" s="57" t="s">
        <v>24</v>
      </c>
      <c r="K15" s="60"/>
      <c r="L15" s="60"/>
      <c r="M15" s="60"/>
      <c r="N15" s="60"/>
      <c r="O15" s="61"/>
      <c r="P15" s="54">
        <v>2.25</v>
      </c>
      <c r="Q15" s="42">
        <f aca="true" t="shared" si="0" ref="Q15:Q78">P15*(1-$Q$8)</f>
        <v>2.25</v>
      </c>
    </row>
    <row r="16" spans="1:17" ht="15">
      <c r="A16" s="37"/>
      <c r="B16" s="43"/>
      <c r="C16" s="38"/>
      <c r="D16" s="39"/>
      <c r="E16" s="57" t="s">
        <v>25</v>
      </c>
      <c r="F16" s="58"/>
      <c r="G16" s="58"/>
      <c r="H16" s="58"/>
      <c r="I16" s="59"/>
      <c r="J16" s="57" t="s">
        <v>26</v>
      </c>
      <c r="K16" s="60"/>
      <c r="L16" s="60"/>
      <c r="M16" s="60"/>
      <c r="N16" s="60"/>
      <c r="O16" s="61"/>
      <c r="P16" s="54">
        <v>2.9</v>
      </c>
      <c r="Q16" s="42">
        <f t="shared" si="0"/>
        <v>2.9</v>
      </c>
    </row>
    <row r="17" spans="1:17" ht="15">
      <c r="A17" s="37"/>
      <c r="B17" s="38"/>
      <c r="C17" s="38"/>
      <c r="D17" s="39"/>
      <c r="E17" s="57" t="s">
        <v>27</v>
      </c>
      <c r="F17" s="58"/>
      <c r="G17" s="58"/>
      <c r="H17" s="58"/>
      <c r="I17" s="59"/>
      <c r="J17" s="57" t="s">
        <v>28</v>
      </c>
      <c r="K17" s="60"/>
      <c r="L17" s="60"/>
      <c r="M17" s="60"/>
      <c r="N17" s="60"/>
      <c r="O17" s="61"/>
      <c r="P17" s="54">
        <v>3.78</v>
      </c>
      <c r="Q17" s="42">
        <f t="shared" si="0"/>
        <v>3.78</v>
      </c>
    </row>
    <row r="18" spans="1:17" ht="15">
      <c r="A18" s="37"/>
      <c r="B18" s="38"/>
      <c r="C18" s="38"/>
      <c r="D18" s="39"/>
      <c r="E18" s="57" t="s">
        <v>29</v>
      </c>
      <c r="F18" s="58"/>
      <c r="G18" s="58"/>
      <c r="H18" s="58"/>
      <c r="I18" s="59"/>
      <c r="J18" s="57" t="s">
        <v>30</v>
      </c>
      <c r="K18" s="60"/>
      <c r="L18" s="60"/>
      <c r="M18" s="60"/>
      <c r="N18" s="60"/>
      <c r="O18" s="61"/>
      <c r="P18" s="54">
        <v>8.21</v>
      </c>
      <c r="Q18" s="42">
        <f t="shared" si="0"/>
        <v>8.21</v>
      </c>
    </row>
    <row r="19" spans="1:17" ht="15">
      <c r="A19" s="37"/>
      <c r="B19" s="38"/>
      <c r="C19" s="38"/>
      <c r="D19" s="39"/>
      <c r="E19" s="57" t="s">
        <v>31</v>
      </c>
      <c r="F19" s="58"/>
      <c r="G19" s="58"/>
      <c r="H19" s="58"/>
      <c r="I19" s="59"/>
      <c r="J19" s="57" t="s">
        <v>32</v>
      </c>
      <c r="K19" s="60"/>
      <c r="L19" s="60"/>
      <c r="M19" s="60"/>
      <c r="N19" s="60"/>
      <c r="O19" s="61"/>
      <c r="P19" s="54">
        <v>14.05</v>
      </c>
      <c r="Q19" s="42">
        <f t="shared" si="0"/>
        <v>14.05</v>
      </c>
    </row>
    <row r="20" spans="1:17" ht="15">
      <c r="A20" s="37"/>
      <c r="B20" s="38"/>
      <c r="C20" s="38"/>
      <c r="D20" s="39"/>
      <c r="E20" s="57" t="s">
        <v>33</v>
      </c>
      <c r="F20" s="58"/>
      <c r="G20" s="58"/>
      <c r="H20" s="58"/>
      <c r="I20" s="59"/>
      <c r="J20" s="57" t="s">
        <v>34</v>
      </c>
      <c r="K20" s="60"/>
      <c r="L20" s="60"/>
      <c r="M20" s="60"/>
      <c r="N20" s="60"/>
      <c r="O20" s="61"/>
      <c r="P20" s="54">
        <v>27.66</v>
      </c>
      <c r="Q20" s="42">
        <f t="shared" si="0"/>
        <v>27.66</v>
      </c>
    </row>
    <row r="21" spans="1:17" ht="15.75" thickBot="1">
      <c r="A21" s="44"/>
      <c r="B21" s="45"/>
      <c r="C21" s="45"/>
      <c r="D21" s="46"/>
      <c r="E21" s="62" t="s">
        <v>35</v>
      </c>
      <c r="F21" s="63"/>
      <c r="G21" s="63"/>
      <c r="H21" s="63"/>
      <c r="I21" s="64"/>
      <c r="J21" s="62" t="s">
        <v>36</v>
      </c>
      <c r="K21" s="65"/>
      <c r="L21" s="65"/>
      <c r="M21" s="65"/>
      <c r="N21" s="65"/>
      <c r="O21" s="66"/>
      <c r="P21" s="55">
        <v>37.09</v>
      </c>
      <c r="Q21" s="47">
        <f t="shared" si="0"/>
        <v>37.09</v>
      </c>
    </row>
    <row r="22" spans="1:17" ht="15.75" thickBot="1">
      <c r="A22" s="2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56"/>
      <c r="Q22" s="48"/>
    </row>
    <row r="23" spans="1:17" ht="15.75" thickBot="1">
      <c r="A23" s="72" t="s">
        <v>37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ht="15.75" thickBot="1">
      <c r="A24" s="34"/>
      <c r="B24" s="35"/>
      <c r="C24" s="35"/>
      <c r="D24" s="36"/>
      <c r="E24" s="75" t="s">
        <v>19</v>
      </c>
      <c r="F24" s="75"/>
      <c r="G24" s="75"/>
      <c r="H24" s="75"/>
      <c r="I24" s="76"/>
      <c r="J24" s="77" t="s">
        <v>20</v>
      </c>
      <c r="K24" s="78"/>
      <c r="L24" s="78"/>
      <c r="M24" s="78"/>
      <c r="N24" s="78"/>
      <c r="O24" s="79"/>
      <c r="P24" s="40" t="s">
        <v>16</v>
      </c>
      <c r="Q24" s="52" t="s">
        <v>15</v>
      </c>
    </row>
    <row r="25" spans="1:17" ht="15">
      <c r="A25" s="37"/>
      <c r="B25" s="38"/>
      <c r="C25" s="38"/>
      <c r="D25" s="39"/>
      <c r="E25" s="67" t="s">
        <v>38</v>
      </c>
      <c r="F25" s="68"/>
      <c r="G25" s="68"/>
      <c r="H25" s="68"/>
      <c r="I25" s="69"/>
      <c r="J25" s="67" t="s">
        <v>22</v>
      </c>
      <c r="K25" s="70"/>
      <c r="L25" s="70"/>
      <c r="M25" s="70"/>
      <c r="N25" s="70"/>
      <c r="O25" s="71"/>
      <c r="P25" s="53">
        <v>2.79</v>
      </c>
      <c r="Q25" s="41">
        <f t="shared" si="0"/>
        <v>2.79</v>
      </c>
    </row>
    <row r="26" spans="1:17" ht="15">
      <c r="A26" s="37"/>
      <c r="B26" s="38"/>
      <c r="C26" s="38"/>
      <c r="D26" s="39"/>
      <c r="E26" s="57" t="s">
        <v>39</v>
      </c>
      <c r="F26" s="58"/>
      <c r="G26" s="58"/>
      <c r="H26" s="58"/>
      <c r="I26" s="59"/>
      <c r="J26" s="57" t="s">
        <v>24</v>
      </c>
      <c r="K26" s="60"/>
      <c r="L26" s="60"/>
      <c r="M26" s="60"/>
      <c r="N26" s="60"/>
      <c r="O26" s="61"/>
      <c r="P26" s="54">
        <v>2.48</v>
      </c>
      <c r="Q26" s="42">
        <f t="shared" si="0"/>
        <v>2.48</v>
      </c>
    </row>
    <row r="27" spans="1:17" ht="15">
      <c r="A27" s="37"/>
      <c r="B27" s="38"/>
      <c r="C27" s="38"/>
      <c r="D27" s="39"/>
      <c r="E27" s="57" t="s">
        <v>40</v>
      </c>
      <c r="F27" s="58"/>
      <c r="G27" s="58"/>
      <c r="H27" s="58"/>
      <c r="I27" s="59"/>
      <c r="J27" s="57" t="s">
        <v>26</v>
      </c>
      <c r="K27" s="60"/>
      <c r="L27" s="60"/>
      <c r="M27" s="60"/>
      <c r="N27" s="60"/>
      <c r="O27" s="61"/>
      <c r="P27" s="54">
        <v>3.13</v>
      </c>
      <c r="Q27" s="42">
        <f t="shared" si="0"/>
        <v>3.13</v>
      </c>
    </row>
    <row r="28" spans="1:17" ht="15">
      <c r="A28" s="37"/>
      <c r="B28" s="38"/>
      <c r="C28" s="38"/>
      <c r="D28" s="39"/>
      <c r="E28" s="57" t="s">
        <v>41</v>
      </c>
      <c r="F28" s="58"/>
      <c r="G28" s="58"/>
      <c r="H28" s="58"/>
      <c r="I28" s="59"/>
      <c r="J28" s="57" t="s">
        <v>28</v>
      </c>
      <c r="K28" s="60"/>
      <c r="L28" s="60"/>
      <c r="M28" s="60"/>
      <c r="N28" s="60"/>
      <c r="O28" s="61"/>
      <c r="P28" s="54">
        <v>3.91</v>
      </c>
      <c r="Q28" s="42">
        <f t="shared" si="0"/>
        <v>3.91</v>
      </c>
    </row>
    <row r="29" spans="1:17" ht="15">
      <c r="A29" s="37"/>
      <c r="B29" s="38"/>
      <c r="C29" s="38"/>
      <c r="D29" s="39"/>
      <c r="E29" s="57" t="s">
        <v>42</v>
      </c>
      <c r="F29" s="58"/>
      <c r="G29" s="58"/>
      <c r="H29" s="58"/>
      <c r="I29" s="59"/>
      <c r="J29" s="57" t="s">
        <v>30</v>
      </c>
      <c r="K29" s="60"/>
      <c r="L29" s="60"/>
      <c r="M29" s="60"/>
      <c r="N29" s="60"/>
      <c r="O29" s="61"/>
      <c r="P29" s="54">
        <v>7.75</v>
      </c>
      <c r="Q29" s="42">
        <f t="shared" si="0"/>
        <v>7.75</v>
      </c>
    </row>
    <row r="30" spans="1:17" ht="15">
      <c r="A30" s="37"/>
      <c r="B30" s="38"/>
      <c r="C30" s="38"/>
      <c r="D30" s="39"/>
      <c r="E30" s="57" t="s">
        <v>43</v>
      </c>
      <c r="F30" s="58"/>
      <c r="G30" s="58"/>
      <c r="H30" s="58"/>
      <c r="I30" s="59"/>
      <c r="J30" s="57" t="s">
        <v>32</v>
      </c>
      <c r="K30" s="60"/>
      <c r="L30" s="60"/>
      <c r="M30" s="60"/>
      <c r="N30" s="60"/>
      <c r="O30" s="61"/>
      <c r="P30" s="54">
        <v>14.51</v>
      </c>
      <c r="Q30" s="42">
        <f t="shared" si="0"/>
        <v>14.51</v>
      </c>
    </row>
    <row r="31" spans="1:17" ht="15">
      <c r="A31" s="37"/>
      <c r="B31" s="38"/>
      <c r="C31" s="38"/>
      <c r="D31" s="39"/>
      <c r="E31" s="57" t="s">
        <v>44</v>
      </c>
      <c r="F31" s="58"/>
      <c r="G31" s="58"/>
      <c r="H31" s="58"/>
      <c r="I31" s="59"/>
      <c r="J31" s="57" t="s">
        <v>34</v>
      </c>
      <c r="K31" s="60"/>
      <c r="L31" s="60"/>
      <c r="M31" s="60"/>
      <c r="N31" s="60"/>
      <c r="O31" s="61"/>
      <c r="P31" s="54">
        <v>26.59</v>
      </c>
      <c r="Q31" s="42">
        <f t="shared" si="0"/>
        <v>26.59</v>
      </c>
    </row>
    <row r="32" spans="1:17" ht="15.75" thickBot="1">
      <c r="A32" s="44"/>
      <c r="B32" s="45"/>
      <c r="C32" s="45"/>
      <c r="D32" s="46"/>
      <c r="E32" s="62" t="s">
        <v>45</v>
      </c>
      <c r="F32" s="63"/>
      <c r="G32" s="63"/>
      <c r="H32" s="63"/>
      <c r="I32" s="64"/>
      <c r="J32" s="62" t="s">
        <v>36</v>
      </c>
      <c r="K32" s="65"/>
      <c r="L32" s="65"/>
      <c r="M32" s="65"/>
      <c r="N32" s="65"/>
      <c r="O32" s="66"/>
      <c r="P32" s="55">
        <v>36.79</v>
      </c>
      <c r="Q32" s="47">
        <f t="shared" si="0"/>
        <v>36.79</v>
      </c>
    </row>
    <row r="33" spans="1:17" ht="15.75" thickBot="1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56"/>
      <c r="Q33" s="48"/>
    </row>
    <row r="34" spans="1:17" ht="15.75" thickBot="1">
      <c r="A34" s="72" t="s">
        <v>46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</row>
    <row r="35" spans="1:17" ht="15.75" thickBot="1">
      <c r="A35" s="34"/>
      <c r="B35" s="35"/>
      <c r="C35" s="35"/>
      <c r="D35" s="36"/>
      <c r="E35" s="75" t="s">
        <v>19</v>
      </c>
      <c r="F35" s="75"/>
      <c r="G35" s="75"/>
      <c r="H35" s="75"/>
      <c r="I35" s="76"/>
      <c r="J35" s="77" t="s">
        <v>20</v>
      </c>
      <c r="K35" s="78"/>
      <c r="L35" s="78"/>
      <c r="M35" s="78"/>
      <c r="N35" s="78"/>
      <c r="O35" s="79"/>
      <c r="P35" s="40" t="s">
        <v>16</v>
      </c>
      <c r="Q35" s="52" t="s">
        <v>15</v>
      </c>
    </row>
    <row r="36" spans="1:17" ht="15">
      <c r="A36" s="37"/>
      <c r="B36" s="38"/>
      <c r="C36" s="38"/>
      <c r="D36" s="39"/>
      <c r="E36" s="67" t="s">
        <v>47</v>
      </c>
      <c r="F36" s="68"/>
      <c r="G36" s="68"/>
      <c r="H36" s="68"/>
      <c r="I36" s="69"/>
      <c r="J36" s="67" t="s">
        <v>22</v>
      </c>
      <c r="K36" s="70"/>
      <c r="L36" s="70"/>
      <c r="M36" s="70"/>
      <c r="N36" s="70"/>
      <c r="O36" s="71"/>
      <c r="P36" s="53">
        <v>2.56</v>
      </c>
      <c r="Q36" s="41">
        <f t="shared" si="0"/>
        <v>2.56</v>
      </c>
    </row>
    <row r="37" spans="1:17" ht="15">
      <c r="A37" s="37"/>
      <c r="B37" s="38"/>
      <c r="C37" s="38"/>
      <c r="D37" s="39"/>
      <c r="E37" s="57" t="s">
        <v>48</v>
      </c>
      <c r="F37" s="58"/>
      <c r="G37" s="58"/>
      <c r="H37" s="58"/>
      <c r="I37" s="59"/>
      <c r="J37" s="57" t="s">
        <v>24</v>
      </c>
      <c r="K37" s="60"/>
      <c r="L37" s="60"/>
      <c r="M37" s="60"/>
      <c r="N37" s="60"/>
      <c r="O37" s="61"/>
      <c r="P37" s="54">
        <v>2.18</v>
      </c>
      <c r="Q37" s="42">
        <f t="shared" si="0"/>
        <v>2.18</v>
      </c>
    </row>
    <row r="38" spans="1:17" ht="15">
      <c r="A38" s="37"/>
      <c r="B38" s="43"/>
      <c r="C38" s="38"/>
      <c r="D38" s="39"/>
      <c r="E38" s="57" t="s">
        <v>49</v>
      </c>
      <c r="F38" s="58"/>
      <c r="G38" s="58"/>
      <c r="H38" s="58"/>
      <c r="I38" s="59"/>
      <c r="J38" s="57" t="s">
        <v>26</v>
      </c>
      <c r="K38" s="60"/>
      <c r="L38" s="60"/>
      <c r="M38" s="60"/>
      <c r="N38" s="60"/>
      <c r="O38" s="61"/>
      <c r="P38" s="54">
        <v>2.84</v>
      </c>
      <c r="Q38" s="42">
        <f t="shared" si="0"/>
        <v>2.84</v>
      </c>
    </row>
    <row r="39" spans="1:17" ht="15">
      <c r="A39" s="37"/>
      <c r="B39" s="38"/>
      <c r="C39" s="38"/>
      <c r="D39" s="39"/>
      <c r="E39" s="57" t="s">
        <v>50</v>
      </c>
      <c r="F39" s="58"/>
      <c r="G39" s="58"/>
      <c r="H39" s="58"/>
      <c r="I39" s="59"/>
      <c r="J39" s="57" t="s">
        <v>28</v>
      </c>
      <c r="K39" s="60"/>
      <c r="L39" s="60"/>
      <c r="M39" s="60"/>
      <c r="N39" s="60"/>
      <c r="O39" s="61"/>
      <c r="P39" s="54">
        <v>3.26</v>
      </c>
      <c r="Q39" s="42">
        <f t="shared" si="0"/>
        <v>3.26</v>
      </c>
    </row>
    <row r="40" spans="1:17" ht="15">
      <c r="A40" s="37"/>
      <c r="B40" s="38"/>
      <c r="C40" s="38"/>
      <c r="D40" s="39"/>
      <c r="E40" s="57" t="s">
        <v>51</v>
      </c>
      <c r="F40" s="58"/>
      <c r="G40" s="58"/>
      <c r="H40" s="58"/>
      <c r="I40" s="59"/>
      <c r="J40" s="57" t="s">
        <v>30</v>
      </c>
      <c r="K40" s="60"/>
      <c r="L40" s="60"/>
      <c r="M40" s="60"/>
      <c r="N40" s="60"/>
      <c r="O40" s="61"/>
      <c r="P40" s="54">
        <v>9.37</v>
      </c>
      <c r="Q40" s="42">
        <f t="shared" si="0"/>
        <v>9.37</v>
      </c>
    </row>
    <row r="41" spans="1:17" ht="15">
      <c r="A41" s="37"/>
      <c r="B41" s="38"/>
      <c r="C41" s="38"/>
      <c r="D41" s="39"/>
      <c r="E41" s="57" t="s">
        <v>52</v>
      </c>
      <c r="F41" s="58"/>
      <c r="G41" s="58"/>
      <c r="H41" s="58"/>
      <c r="I41" s="59"/>
      <c r="J41" s="57" t="s">
        <v>32</v>
      </c>
      <c r="K41" s="60"/>
      <c r="L41" s="60"/>
      <c r="M41" s="60"/>
      <c r="N41" s="60"/>
      <c r="O41" s="61"/>
      <c r="P41" s="54">
        <v>12.87</v>
      </c>
      <c r="Q41" s="42">
        <f t="shared" si="0"/>
        <v>12.87</v>
      </c>
    </row>
    <row r="42" spans="1:17" ht="15">
      <c r="A42" s="37"/>
      <c r="B42" s="38"/>
      <c r="C42" s="38"/>
      <c r="D42" s="39"/>
      <c r="E42" s="57" t="s">
        <v>53</v>
      </c>
      <c r="F42" s="58"/>
      <c r="G42" s="58"/>
      <c r="H42" s="58"/>
      <c r="I42" s="59"/>
      <c r="J42" s="57" t="s">
        <v>34</v>
      </c>
      <c r="K42" s="60"/>
      <c r="L42" s="60"/>
      <c r="M42" s="60"/>
      <c r="N42" s="60"/>
      <c r="O42" s="61"/>
      <c r="P42" s="54">
        <v>20.56</v>
      </c>
      <c r="Q42" s="42">
        <f t="shared" si="0"/>
        <v>20.56</v>
      </c>
    </row>
    <row r="43" spans="1:17" ht="15.75" thickBot="1">
      <c r="A43" s="44"/>
      <c r="B43" s="45"/>
      <c r="C43" s="45"/>
      <c r="D43" s="46"/>
      <c r="E43" s="62" t="s">
        <v>54</v>
      </c>
      <c r="F43" s="63"/>
      <c r="G43" s="63"/>
      <c r="H43" s="63"/>
      <c r="I43" s="64"/>
      <c r="J43" s="62" t="s">
        <v>36</v>
      </c>
      <c r="K43" s="65"/>
      <c r="L43" s="65"/>
      <c r="M43" s="65"/>
      <c r="N43" s="65"/>
      <c r="O43" s="66"/>
      <c r="P43" s="55">
        <v>30.37</v>
      </c>
      <c r="Q43" s="47">
        <f t="shared" si="0"/>
        <v>30.37</v>
      </c>
    </row>
    <row r="44" spans="1:17" ht="15.75" thickBot="1">
      <c r="A44" s="2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56"/>
      <c r="Q44" s="48"/>
    </row>
    <row r="45" spans="1:17" ht="15.75" thickBot="1">
      <c r="A45" s="72" t="s">
        <v>55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15.75" thickBot="1">
      <c r="A46" s="34"/>
      <c r="B46" s="35"/>
      <c r="C46" s="35"/>
      <c r="D46" s="36"/>
      <c r="E46" s="75" t="s">
        <v>19</v>
      </c>
      <c r="F46" s="75"/>
      <c r="G46" s="75"/>
      <c r="H46" s="75"/>
      <c r="I46" s="76"/>
      <c r="J46" s="77" t="s">
        <v>20</v>
      </c>
      <c r="K46" s="78"/>
      <c r="L46" s="78"/>
      <c r="M46" s="78"/>
      <c r="N46" s="78"/>
      <c r="O46" s="79"/>
      <c r="P46" s="40" t="s">
        <v>16</v>
      </c>
      <c r="Q46" s="52" t="s">
        <v>15</v>
      </c>
    </row>
    <row r="47" spans="1:17" ht="15">
      <c r="A47" s="37"/>
      <c r="B47" s="38"/>
      <c r="C47" s="38"/>
      <c r="D47" s="39"/>
      <c r="E47" s="67" t="s">
        <v>56</v>
      </c>
      <c r="F47" s="68"/>
      <c r="G47" s="68"/>
      <c r="H47" s="68"/>
      <c r="I47" s="69"/>
      <c r="J47" s="67" t="s">
        <v>22</v>
      </c>
      <c r="K47" s="70"/>
      <c r="L47" s="70"/>
      <c r="M47" s="70"/>
      <c r="N47" s="70"/>
      <c r="O47" s="71"/>
      <c r="P47" s="53">
        <v>2.94</v>
      </c>
      <c r="Q47" s="41">
        <f t="shared" si="0"/>
        <v>2.94</v>
      </c>
    </row>
    <row r="48" spans="1:17" ht="15">
      <c r="A48" s="37"/>
      <c r="B48" s="38"/>
      <c r="C48" s="38"/>
      <c r="D48" s="39"/>
      <c r="E48" s="57" t="s">
        <v>57</v>
      </c>
      <c r="F48" s="58"/>
      <c r="G48" s="58"/>
      <c r="H48" s="58"/>
      <c r="I48" s="59"/>
      <c r="J48" s="57" t="s">
        <v>24</v>
      </c>
      <c r="K48" s="60"/>
      <c r="L48" s="60"/>
      <c r="M48" s="60"/>
      <c r="N48" s="60"/>
      <c r="O48" s="61"/>
      <c r="P48" s="54">
        <v>2.84</v>
      </c>
      <c r="Q48" s="42">
        <f t="shared" si="0"/>
        <v>2.84</v>
      </c>
    </row>
    <row r="49" spans="1:17" ht="15">
      <c r="A49" s="37"/>
      <c r="B49" s="43"/>
      <c r="C49" s="38"/>
      <c r="D49" s="39"/>
      <c r="E49" s="57" t="s">
        <v>58</v>
      </c>
      <c r="F49" s="58"/>
      <c r="G49" s="58"/>
      <c r="H49" s="58"/>
      <c r="I49" s="59"/>
      <c r="J49" s="57" t="s">
        <v>26</v>
      </c>
      <c r="K49" s="60"/>
      <c r="L49" s="60"/>
      <c r="M49" s="60"/>
      <c r="N49" s="60"/>
      <c r="O49" s="61"/>
      <c r="P49" s="54">
        <v>3.07</v>
      </c>
      <c r="Q49" s="42">
        <f t="shared" si="0"/>
        <v>3.07</v>
      </c>
    </row>
    <row r="50" spans="1:17" ht="15">
      <c r="A50" s="37"/>
      <c r="B50" s="38"/>
      <c r="C50" s="38"/>
      <c r="D50" s="39"/>
      <c r="E50" s="57" t="s">
        <v>59</v>
      </c>
      <c r="F50" s="58"/>
      <c r="G50" s="58"/>
      <c r="H50" s="58"/>
      <c r="I50" s="59"/>
      <c r="J50" s="57" t="s">
        <v>28</v>
      </c>
      <c r="K50" s="60"/>
      <c r="L50" s="60"/>
      <c r="M50" s="60"/>
      <c r="N50" s="60"/>
      <c r="O50" s="61"/>
      <c r="P50" s="54">
        <v>3.63</v>
      </c>
      <c r="Q50" s="42">
        <f t="shared" si="0"/>
        <v>3.63</v>
      </c>
    </row>
    <row r="51" spans="1:17" ht="15">
      <c r="A51" s="37"/>
      <c r="B51" s="38"/>
      <c r="C51" s="38"/>
      <c r="D51" s="39"/>
      <c r="E51" s="57" t="s">
        <v>60</v>
      </c>
      <c r="F51" s="58"/>
      <c r="G51" s="58"/>
      <c r="H51" s="58"/>
      <c r="I51" s="59"/>
      <c r="J51" s="57" t="s">
        <v>30</v>
      </c>
      <c r="K51" s="60"/>
      <c r="L51" s="60"/>
      <c r="M51" s="60"/>
      <c r="N51" s="60"/>
      <c r="O51" s="61"/>
      <c r="P51" s="54">
        <v>10.02</v>
      </c>
      <c r="Q51" s="42">
        <f t="shared" si="0"/>
        <v>10.02</v>
      </c>
    </row>
    <row r="52" spans="1:17" ht="15">
      <c r="A52" s="37"/>
      <c r="B52" s="38"/>
      <c r="C52" s="38"/>
      <c r="D52" s="39"/>
      <c r="E52" s="57" t="s">
        <v>61</v>
      </c>
      <c r="F52" s="58"/>
      <c r="G52" s="58"/>
      <c r="H52" s="58"/>
      <c r="I52" s="59"/>
      <c r="J52" s="57" t="s">
        <v>32</v>
      </c>
      <c r="K52" s="60"/>
      <c r="L52" s="60"/>
      <c r="M52" s="60"/>
      <c r="N52" s="60"/>
      <c r="O52" s="61"/>
      <c r="P52" s="54">
        <v>14.03</v>
      </c>
      <c r="Q52" s="42">
        <f t="shared" si="0"/>
        <v>14.03</v>
      </c>
    </row>
    <row r="53" spans="1:17" ht="15">
      <c r="A53" s="37"/>
      <c r="B53" s="38"/>
      <c r="C53" s="38"/>
      <c r="D53" s="39"/>
      <c r="E53" s="57" t="s">
        <v>62</v>
      </c>
      <c r="F53" s="58"/>
      <c r="G53" s="58"/>
      <c r="H53" s="58"/>
      <c r="I53" s="59"/>
      <c r="J53" s="57" t="s">
        <v>34</v>
      </c>
      <c r="K53" s="60"/>
      <c r="L53" s="60"/>
      <c r="M53" s="60"/>
      <c r="N53" s="60"/>
      <c r="O53" s="61"/>
      <c r="P53" s="54">
        <v>22.11</v>
      </c>
      <c r="Q53" s="42">
        <f t="shared" si="0"/>
        <v>22.11</v>
      </c>
    </row>
    <row r="54" spans="1:17" ht="15.75" thickBot="1">
      <c r="A54" s="44"/>
      <c r="B54" s="45"/>
      <c r="C54" s="45"/>
      <c r="D54" s="46"/>
      <c r="E54" s="62" t="s">
        <v>63</v>
      </c>
      <c r="F54" s="63"/>
      <c r="G54" s="63"/>
      <c r="H54" s="63"/>
      <c r="I54" s="64"/>
      <c r="J54" s="62" t="s">
        <v>36</v>
      </c>
      <c r="K54" s="65"/>
      <c r="L54" s="65"/>
      <c r="M54" s="65"/>
      <c r="N54" s="65"/>
      <c r="O54" s="66"/>
      <c r="P54" s="55">
        <v>30.93</v>
      </c>
      <c r="Q54" s="47">
        <f t="shared" si="0"/>
        <v>30.93</v>
      </c>
    </row>
    <row r="55" spans="1:17" ht="15.75" thickBot="1">
      <c r="A55" s="2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56"/>
      <c r="Q55" s="48"/>
    </row>
    <row r="56" spans="1:17" ht="15.75" thickBot="1">
      <c r="A56" s="72" t="s">
        <v>64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</row>
    <row r="57" spans="1:17" ht="15.75" thickBot="1">
      <c r="A57" s="34"/>
      <c r="B57" s="35"/>
      <c r="C57" s="35"/>
      <c r="D57" s="36"/>
      <c r="E57" s="75" t="s">
        <v>19</v>
      </c>
      <c r="F57" s="75"/>
      <c r="G57" s="75"/>
      <c r="H57" s="75"/>
      <c r="I57" s="76"/>
      <c r="J57" s="77" t="s">
        <v>20</v>
      </c>
      <c r="K57" s="78"/>
      <c r="L57" s="78"/>
      <c r="M57" s="78"/>
      <c r="N57" s="78"/>
      <c r="O57" s="79"/>
      <c r="P57" s="40" t="s">
        <v>16</v>
      </c>
      <c r="Q57" s="52" t="s">
        <v>15</v>
      </c>
    </row>
    <row r="58" spans="1:17" ht="15">
      <c r="A58" s="37"/>
      <c r="B58" s="43"/>
      <c r="C58" s="38"/>
      <c r="D58" s="39"/>
      <c r="E58" s="67" t="s">
        <v>65</v>
      </c>
      <c r="F58" s="68"/>
      <c r="G58" s="68"/>
      <c r="H58" s="68"/>
      <c r="I58" s="69"/>
      <c r="J58" s="67" t="s">
        <v>66</v>
      </c>
      <c r="K58" s="70"/>
      <c r="L58" s="70"/>
      <c r="M58" s="70"/>
      <c r="N58" s="70"/>
      <c r="O58" s="71"/>
      <c r="P58" s="53">
        <v>3.78</v>
      </c>
      <c r="Q58" s="41">
        <f t="shared" si="0"/>
        <v>3.78</v>
      </c>
    </row>
    <row r="59" spans="1:17" ht="15">
      <c r="A59" s="37"/>
      <c r="B59" s="38"/>
      <c r="C59" s="38"/>
      <c r="D59" s="39"/>
      <c r="E59" s="57" t="s">
        <v>67</v>
      </c>
      <c r="F59" s="58"/>
      <c r="G59" s="58"/>
      <c r="H59" s="58"/>
      <c r="I59" s="59"/>
      <c r="J59" s="57" t="s">
        <v>68</v>
      </c>
      <c r="K59" s="60"/>
      <c r="L59" s="60"/>
      <c r="M59" s="60"/>
      <c r="N59" s="60"/>
      <c r="O59" s="61"/>
      <c r="P59" s="54">
        <v>3.68</v>
      </c>
      <c r="Q59" s="42">
        <f t="shared" si="0"/>
        <v>3.68</v>
      </c>
    </row>
    <row r="60" spans="1:17" ht="15">
      <c r="A60" s="37"/>
      <c r="B60" s="38"/>
      <c r="C60" s="38"/>
      <c r="D60" s="39"/>
      <c r="E60" s="57" t="s">
        <v>69</v>
      </c>
      <c r="F60" s="58"/>
      <c r="G60" s="58"/>
      <c r="H60" s="58"/>
      <c r="I60" s="59"/>
      <c r="J60" s="57" t="s">
        <v>70</v>
      </c>
      <c r="K60" s="60"/>
      <c r="L60" s="60"/>
      <c r="M60" s="60"/>
      <c r="N60" s="60"/>
      <c r="O60" s="61"/>
      <c r="P60" s="54">
        <v>4.89</v>
      </c>
      <c r="Q60" s="42">
        <f t="shared" si="0"/>
        <v>4.89</v>
      </c>
    </row>
    <row r="61" spans="1:17" ht="15">
      <c r="A61" s="37"/>
      <c r="B61" s="38"/>
      <c r="C61" s="38"/>
      <c r="D61" s="39"/>
      <c r="E61" s="57" t="s">
        <v>71</v>
      </c>
      <c r="F61" s="58"/>
      <c r="G61" s="58"/>
      <c r="H61" s="58"/>
      <c r="I61" s="59"/>
      <c r="J61" s="57" t="s">
        <v>72</v>
      </c>
      <c r="K61" s="60"/>
      <c r="L61" s="60"/>
      <c r="M61" s="60"/>
      <c r="N61" s="60"/>
      <c r="O61" s="61"/>
      <c r="P61" s="54">
        <v>6.22</v>
      </c>
      <c r="Q61" s="42">
        <f t="shared" si="0"/>
        <v>6.22</v>
      </c>
    </row>
    <row r="62" spans="1:17" ht="15">
      <c r="A62" s="37"/>
      <c r="B62" s="38"/>
      <c r="C62" s="38"/>
      <c r="D62" s="39"/>
      <c r="E62" s="57" t="s">
        <v>73</v>
      </c>
      <c r="F62" s="58"/>
      <c r="G62" s="58"/>
      <c r="H62" s="58"/>
      <c r="I62" s="59"/>
      <c r="J62" s="57" t="s">
        <v>74</v>
      </c>
      <c r="K62" s="60"/>
      <c r="L62" s="60"/>
      <c r="M62" s="60"/>
      <c r="N62" s="60"/>
      <c r="O62" s="61"/>
      <c r="P62" s="54">
        <v>10.58</v>
      </c>
      <c r="Q62" s="42">
        <f t="shared" si="0"/>
        <v>10.58</v>
      </c>
    </row>
    <row r="63" spans="1:17" ht="15">
      <c r="A63" s="37"/>
      <c r="B63" s="38"/>
      <c r="C63" s="38"/>
      <c r="D63" s="39"/>
      <c r="E63" s="57" t="s">
        <v>75</v>
      </c>
      <c r="F63" s="58"/>
      <c r="G63" s="58"/>
      <c r="H63" s="58"/>
      <c r="I63" s="59"/>
      <c r="J63" s="57" t="s">
        <v>76</v>
      </c>
      <c r="K63" s="60"/>
      <c r="L63" s="60"/>
      <c r="M63" s="60"/>
      <c r="N63" s="60"/>
      <c r="O63" s="61"/>
      <c r="P63" s="54">
        <v>17.16</v>
      </c>
      <c r="Q63" s="42">
        <f t="shared" si="0"/>
        <v>17.16</v>
      </c>
    </row>
    <row r="64" spans="1:17" ht="15">
      <c r="A64" s="37"/>
      <c r="B64" s="38"/>
      <c r="C64" s="38"/>
      <c r="D64" s="39"/>
      <c r="E64" s="57" t="s">
        <v>77</v>
      </c>
      <c r="F64" s="58"/>
      <c r="G64" s="58"/>
      <c r="H64" s="58"/>
      <c r="I64" s="59"/>
      <c r="J64" s="57" t="s">
        <v>78</v>
      </c>
      <c r="K64" s="60"/>
      <c r="L64" s="60"/>
      <c r="M64" s="60"/>
      <c r="N64" s="60"/>
      <c r="O64" s="61"/>
      <c r="P64" s="54">
        <v>32.51</v>
      </c>
      <c r="Q64" s="42">
        <f t="shared" si="0"/>
        <v>32.51</v>
      </c>
    </row>
    <row r="65" spans="1:17" ht="15.75" thickBot="1">
      <c r="A65" s="44"/>
      <c r="B65" s="45"/>
      <c r="C65" s="45"/>
      <c r="D65" s="46"/>
      <c r="E65" s="62" t="s">
        <v>79</v>
      </c>
      <c r="F65" s="63"/>
      <c r="G65" s="63"/>
      <c r="H65" s="63"/>
      <c r="I65" s="64"/>
      <c r="J65" s="62" t="s">
        <v>80</v>
      </c>
      <c r="K65" s="65"/>
      <c r="L65" s="65"/>
      <c r="M65" s="65"/>
      <c r="N65" s="65"/>
      <c r="O65" s="66"/>
      <c r="P65" s="55">
        <v>40.43</v>
      </c>
      <c r="Q65" s="47">
        <f t="shared" si="0"/>
        <v>40.43</v>
      </c>
    </row>
    <row r="66" spans="1:17" ht="15.75" thickBot="1">
      <c r="A66" s="2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56"/>
      <c r="Q66" s="48"/>
    </row>
    <row r="67" spans="1:17" ht="15.75" thickBot="1">
      <c r="A67" s="72" t="s">
        <v>64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</row>
    <row r="68" spans="1:17" ht="15.75" thickBot="1">
      <c r="A68" s="34"/>
      <c r="B68" s="35"/>
      <c r="C68" s="35"/>
      <c r="D68" s="36"/>
      <c r="E68" s="75" t="s">
        <v>19</v>
      </c>
      <c r="F68" s="75"/>
      <c r="G68" s="75"/>
      <c r="H68" s="75"/>
      <c r="I68" s="76"/>
      <c r="J68" s="77" t="s">
        <v>20</v>
      </c>
      <c r="K68" s="78"/>
      <c r="L68" s="78"/>
      <c r="M68" s="78"/>
      <c r="N68" s="78"/>
      <c r="O68" s="79"/>
      <c r="P68" s="40" t="s">
        <v>16</v>
      </c>
      <c r="Q68" s="52" t="s">
        <v>15</v>
      </c>
    </row>
    <row r="69" spans="1:17" ht="15">
      <c r="A69" s="37"/>
      <c r="B69" s="38"/>
      <c r="C69" s="38"/>
      <c r="D69" s="39"/>
      <c r="E69" s="67" t="s">
        <v>81</v>
      </c>
      <c r="F69" s="68"/>
      <c r="G69" s="68"/>
      <c r="H69" s="68"/>
      <c r="I69" s="69"/>
      <c r="J69" s="67" t="s">
        <v>82</v>
      </c>
      <c r="K69" s="70"/>
      <c r="L69" s="70"/>
      <c r="M69" s="70"/>
      <c r="N69" s="70"/>
      <c r="O69" s="71"/>
      <c r="P69" s="53">
        <v>9.93</v>
      </c>
      <c r="Q69" s="41">
        <f t="shared" si="0"/>
        <v>9.93</v>
      </c>
    </row>
    <row r="70" spans="1:17" ht="15">
      <c r="A70" s="37"/>
      <c r="B70" s="43"/>
      <c r="C70" s="38"/>
      <c r="D70" s="39"/>
      <c r="E70" s="57" t="s">
        <v>83</v>
      </c>
      <c r="F70" s="58"/>
      <c r="G70" s="58"/>
      <c r="H70" s="58"/>
      <c r="I70" s="59"/>
      <c r="J70" s="57" t="s">
        <v>84</v>
      </c>
      <c r="K70" s="60"/>
      <c r="L70" s="60"/>
      <c r="M70" s="60"/>
      <c r="N70" s="60"/>
      <c r="O70" s="61"/>
      <c r="P70" s="54">
        <v>7.6</v>
      </c>
      <c r="Q70" s="42">
        <f t="shared" si="0"/>
        <v>7.6</v>
      </c>
    </row>
    <row r="71" spans="1:17" ht="15">
      <c r="A71" s="37"/>
      <c r="B71" s="38"/>
      <c r="C71" s="38"/>
      <c r="D71" s="39"/>
      <c r="E71" s="57" t="s">
        <v>85</v>
      </c>
      <c r="F71" s="58"/>
      <c r="G71" s="58"/>
      <c r="H71" s="58"/>
      <c r="I71" s="59"/>
      <c r="J71" s="57" t="s">
        <v>86</v>
      </c>
      <c r="K71" s="60"/>
      <c r="L71" s="60"/>
      <c r="M71" s="60"/>
      <c r="N71" s="60"/>
      <c r="O71" s="61"/>
      <c r="P71" s="54">
        <v>4.28</v>
      </c>
      <c r="Q71" s="42">
        <f t="shared" si="0"/>
        <v>4.28</v>
      </c>
    </row>
    <row r="72" spans="1:17" ht="15">
      <c r="A72" s="49"/>
      <c r="B72" s="38"/>
      <c r="C72" s="38"/>
      <c r="D72" s="39"/>
      <c r="E72" s="57" t="s">
        <v>87</v>
      </c>
      <c r="F72" s="58"/>
      <c r="G72" s="58"/>
      <c r="H72" s="58"/>
      <c r="I72" s="59"/>
      <c r="J72" s="57" t="s">
        <v>88</v>
      </c>
      <c r="K72" s="60"/>
      <c r="L72" s="60"/>
      <c r="M72" s="60"/>
      <c r="N72" s="60"/>
      <c r="O72" s="61"/>
      <c r="P72" s="54">
        <v>7.79</v>
      </c>
      <c r="Q72" s="42">
        <f t="shared" si="0"/>
        <v>7.79</v>
      </c>
    </row>
    <row r="73" spans="1:17" ht="15">
      <c r="A73" s="49"/>
      <c r="B73" s="38"/>
      <c r="C73" s="38"/>
      <c r="D73" s="39"/>
      <c r="E73" s="57" t="s">
        <v>89</v>
      </c>
      <c r="F73" s="58"/>
      <c r="G73" s="58"/>
      <c r="H73" s="58"/>
      <c r="I73" s="59"/>
      <c r="J73" s="57" t="s">
        <v>90</v>
      </c>
      <c r="K73" s="60"/>
      <c r="L73" s="60"/>
      <c r="M73" s="60"/>
      <c r="N73" s="60"/>
      <c r="O73" s="61"/>
      <c r="P73" s="54">
        <v>4.62</v>
      </c>
      <c r="Q73" s="42">
        <f t="shared" si="0"/>
        <v>4.62</v>
      </c>
    </row>
    <row r="74" spans="1:17" ht="15">
      <c r="A74" s="49"/>
      <c r="B74" s="38"/>
      <c r="C74" s="38"/>
      <c r="D74" s="39"/>
      <c r="E74" s="57" t="s">
        <v>91</v>
      </c>
      <c r="F74" s="58"/>
      <c r="G74" s="58"/>
      <c r="H74" s="58"/>
      <c r="I74" s="59"/>
      <c r="J74" s="57" t="s">
        <v>92</v>
      </c>
      <c r="K74" s="60"/>
      <c r="L74" s="60"/>
      <c r="M74" s="60"/>
      <c r="N74" s="60"/>
      <c r="O74" s="61"/>
      <c r="P74" s="54">
        <v>7.46</v>
      </c>
      <c r="Q74" s="42">
        <f t="shared" si="0"/>
        <v>7.46</v>
      </c>
    </row>
    <row r="75" spans="1:17" ht="15">
      <c r="A75" s="49"/>
      <c r="B75" s="38"/>
      <c r="C75" s="38"/>
      <c r="D75" s="39"/>
      <c r="E75" s="57" t="s">
        <v>93</v>
      </c>
      <c r="F75" s="58"/>
      <c r="G75" s="58"/>
      <c r="H75" s="58"/>
      <c r="I75" s="59"/>
      <c r="J75" s="57" t="s">
        <v>94</v>
      </c>
      <c r="K75" s="60"/>
      <c r="L75" s="60"/>
      <c r="M75" s="60"/>
      <c r="N75" s="60"/>
      <c r="O75" s="61"/>
      <c r="P75" s="54">
        <v>8.78</v>
      </c>
      <c r="Q75" s="42">
        <f t="shared" si="0"/>
        <v>8.78</v>
      </c>
    </row>
    <row r="76" spans="1:17" ht="15">
      <c r="A76" s="49"/>
      <c r="B76" s="38"/>
      <c r="C76" s="38"/>
      <c r="D76" s="39"/>
      <c r="E76" s="57" t="s">
        <v>95</v>
      </c>
      <c r="F76" s="58"/>
      <c r="G76" s="58"/>
      <c r="H76" s="58"/>
      <c r="I76" s="59"/>
      <c r="J76" s="57" t="s">
        <v>96</v>
      </c>
      <c r="K76" s="60"/>
      <c r="L76" s="60"/>
      <c r="M76" s="60"/>
      <c r="N76" s="60"/>
      <c r="O76" s="61"/>
      <c r="P76" s="54">
        <v>5.36</v>
      </c>
      <c r="Q76" s="42">
        <f t="shared" si="0"/>
        <v>5.36</v>
      </c>
    </row>
    <row r="77" spans="1:17" ht="15">
      <c r="A77" s="49"/>
      <c r="B77" s="38"/>
      <c r="C77" s="38"/>
      <c r="D77" s="39"/>
      <c r="E77" s="57" t="s">
        <v>97</v>
      </c>
      <c r="F77" s="58"/>
      <c r="G77" s="58"/>
      <c r="H77" s="58"/>
      <c r="I77" s="59"/>
      <c r="J77" s="57" t="s">
        <v>98</v>
      </c>
      <c r="K77" s="60"/>
      <c r="L77" s="60"/>
      <c r="M77" s="60"/>
      <c r="N77" s="60"/>
      <c r="O77" s="61"/>
      <c r="P77" s="54">
        <v>6.22</v>
      </c>
      <c r="Q77" s="42">
        <f t="shared" si="0"/>
        <v>6.22</v>
      </c>
    </row>
    <row r="78" spans="1:17" ht="15">
      <c r="A78" s="49"/>
      <c r="B78" s="38"/>
      <c r="C78" s="38"/>
      <c r="D78" s="39"/>
      <c r="E78" s="57" t="s">
        <v>99</v>
      </c>
      <c r="F78" s="58"/>
      <c r="G78" s="58"/>
      <c r="H78" s="58"/>
      <c r="I78" s="59"/>
      <c r="J78" s="57" t="s">
        <v>100</v>
      </c>
      <c r="K78" s="60"/>
      <c r="L78" s="60"/>
      <c r="M78" s="60"/>
      <c r="N78" s="60"/>
      <c r="O78" s="61"/>
      <c r="P78" s="54">
        <v>9.24</v>
      </c>
      <c r="Q78" s="42">
        <f t="shared" si="0"/>
        <v>9.24</v>
      </c>
    </row>
    <row r="79" spans="1:17" ht="15">
      <c r="A79" s="49"/>
      <c r="B79" s="38"/>
      <c r="C79" s="38"/>
      <c r="D79" s="39"/>
      <c r="E79" s="57" t="s">
        <v>101</v>
      </c>
      <c r="F79" s="58"/>
      <c r="G79" s="58"/>
      <c r="H79" s="58"/>
      <c r="I79" s="59"/>
      <c r="J79" s="57" t="s">
        <v>102</v>
      </c>
      <c r="K79" s="60"/>
      <c r="L79" s="60"/>
      <c r="M79" s="60"/>
      <c r="N79" s="60"/>
      <c r="O79" s="61"/>
      <c r="P79" s="54">
        <v>12.14</v>
      </c>
      <c r="Q79" s="42">
        <f aca="true" t="shared" si="1" ref="Q79:Q140">P79*(1-$Q$8)</f>
        <v>12.14</v>
      </c>
    </row>
    <row r="80" spans="1:17" ht="15">
      <c r="A80" s="49"/>
      <c r="B80" s="38"/>
      <c r="C80" s="38"/>
      <c r="D80" s="39"/>
      <c r="E80" s="57" t="s">
        <v>103</v>
      </c>
      <c r="F80" s="58"/>
      <c r="G80" s="58"/>
      <c r="H80" s="58"/>
      <c r="I80" s="59"/>
      <c r="J80" s="57" t="s">
        <v>104</v>
      </c>
      <c r="K80" s="60"/>
      <c r="L80" s="60"/>
      <c r="M80" s="60"/>
      <c r="N80" s="60"/>
      <c r="O80" s="61"/>
      <c r="P80" s="54">
        <v>17.03</v>
      </c>
      <c r="Q80" s="42">
        <f t="shared" si="1"/>
        <v>17.03</v>
      </c>
    </row>
    <row r="81" spans="1:17" ht="15">
      <c r="A81" s="49"/>
      <c r="B81" s="38"/>
      <c r="C81" s="38"/>
      <c r="D81" s="39"/>
      <c r="E81" s="57" t="s">
        <v>105</v>
      </c>
      <c r="F81" s="58"/>
      <c r="G81" s="58"/>
      <c r="H81" s="58"/>
      <c r="I81" s="59"/>
      <c r="J81" s="57" t="s">
        <v>106</v>
      </c>
      <c r="K81" s="60"/>
      <c r="L81" s="60"/>
      <c r="M81" s="60"/>
      <c r="N81" s="60"/>
      <c r="O81" s="61"/>
      <c r="P81" s="54">
        <v>12.26</v>
      </c>
      <c r="Q81" s="42">
        <f t="shared" si="1"/>
        <v>12.26</v>
      </c>
    </row>
    <row r="82" spans="1:17" ht="15">
      <c r="A82" s="49"/>
      <c r="B82" s="38"/>
      <c r="C82" s="38"/>
      <c r="D82" s="39"/>
      <c r="E82" s="57" t="s">
        <v>107</v>
      </c>
      <c r="F82" s="58"/>
      <c r="G82" s="58"/>
      <c r="H82" s="58"/>
      <c r="I82" s="59"/>
      <c r="J82" s="57" t="s">
        <v>108</v>
      </c>
      <c r="K82" s="60"/>
      <c r="L82" s="60"/>
      <c r="M82" s="60"/>
      <c r="N82" s="60"/>
      <c r="O82" s="61"/>
      <c r="P82" s="54">
        <v>15.86</v>
      </c>
      <c r="Q82" s="42">
        <f t="shared" si="1"/>
        <v>15.86</v>
      </c>
    </row>
    <row r="83" spans="1:17" ht="15">
      <c r="A83" s="49"/>
      <c r="B83" s="38"/>
      <c r="C83" s="38"/>
      <c r="D83" s="39"/>
      <c r="E83" s="57" t="s">
        <v>109</v>
      </c>
      <c r="F83" s="58"/>
      <c r="G83" s="58"/>
      <c r="H83" s="58"/>
      <c r="I83" s="59"/>
      <c r="J83" s="57" t="s">
        <v>110</v>
      </c>
      <c r="K83" s="60"/>
      <c r="L83" s="60"/>
      <c r="M83" s="60"/>
      <c r="N83" s="60"/>
      <c r="O83" s="61"/>
      <c r="P83" s="54">
        <v>16.74</v>
      </c>
      <c r="Q83" s="42">
        <f t="shared" si="1"/>
        <v>16.74</v>
      </c>
    </row>
    <row r="84" spans="1:17" ht="15">
      <c r="A84" s="49"/>
      <c r="B84" s="38"/>
      <c r="C84" s="38"/>
      <c r="D84" s="39"/>
      <c r="E84" s="57" t="s">
        <v>111</v>
      </c>
      <c r="F84" s="58"/>
      <c r="G84" s="58"/>
      <c r="H84" s="58"/>
      <c r="I84" s="59"/>
      <c r="J84" s="57" t="s">
        <v>112</v>
      </c>
      <c r="K84" s="60"/>
      <c r="L84" s="60"/>
      <c r="M84" s="60"/>
      <c r="N84" s="60"/>
      <c r="O84" s="61"/>
      <c r="P84" s="54">
        <v>29.67</v>
      </c>
      <c r="Q84" s="42">
        <f t="shared" si="1"/>
        <v>29.67</v>
      </c>
    </row>
    <row r="85" spans="1:17" ht="15">
      <c r="A85" s="49"/>
      <c r="B85" s="38"/>
      <c r="C85" s="38"/>
      <c r="D85" s="39"/>
      <c r="E85" s="57" t="s">
        <v>113</v>
      </c>
      <c r="F85" s="58"/>
      <c r="G85" s="58"/>
      <c r="H85" s="58"/>
      <c r="I85" s="59"/>
      <c r="J85" s="57" t="s">
        <v>114</v>
      </c>
      <c r="K85" s="60"/>
      <c r="L85" s="60"/>
      <c r="M85" s="60"/>
      <c r="N85" s="60"/>
      <c r="O85" s="61"/>
      <c r="P85" s="54">
        <v>30.7</v>
      </c>
      <c r="Q85" s="42">
        <f t="shared" si="1"/>
        <v>30.7</v>
      </c>
    </row>
    <row r="86" spans="1:17" ht="15.75" thickBot="1">
      <c r="A86" s="50"/>
      <c r="B86" s="45"/>
      <c r="C86" s="45"/>
      <c r="D86" s="46"/>
      <c r="E86" s="62" t="s">
        <v>115</v>
      </c>
      <c r="F86" s="63"/>
      <c r="G86" s="63"/>
      <c r="H86" s="63"/>
      <c r="I86" s="64"/>
      <c r="J86" s="62" t="s">
        <v>116</v>
      </c>
      <c r="K86" s="65"/>
      <c r="L86" s="65"/>
      <c r="M86" s="65"/>
      <c r="N86" s="65"/>
      <c r="O86" s="66"/>
      <c r="P86" s="55">
        <v>36.62</v>
      </c>
      <c r="Q86" s="47">
        <f t="shared" si="1"/>
        <v>36.62</v>
      </c>
    </row>
    <row r="87" spans="1:17" ht="15.75" thickBot="1">
      <c r="A87" s="5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56"/>
      <c r="Q87" s="48"/>
    </row>
    <row r="88" spans="1:17" ht="15.75" thickBot="1">
      <c r="A88" s="72" t="s">
        <v>117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4"/>
    </row>
    <row r="89" spans="1:17" ht="15.75" thickBot="1">
      <c r="A89" s="34"/>
      <c r="B89" s="35"/>
      <c r="C89" s="35"/>
      <c r="D89" s="36"/>
      <c r="E89" s="75" t="s">
        <v>19</v>
      </c>
      <c r="F89" s="75"/>
      <c r="G89" s="75"/>
      <c r="H89" s="75"/>
      <c r="I89" s="76"/>
      <c r="J89" s="77" t="s">
        <v>20</v>
      </c>
      <c r="K89" s="78"/>
      <c r="L89" s="78"/>
      <c r="M89" s="78"/>
      <c r="N89" s="78"/>
      <c r="O89" s="79"/>
      <c r="P89" s="40" t="s">
        <v>16</v>
      </c>
      <c r="Q89" s="52" t="s">
        <v>15</v>
      </c>
    </row>
    <row r="90" spans="1:17" ht="15">
      <c r="A90" s="49"/>
      <c r="B90" s="38"/>
      <c r="C90" s="38"/>
      <c r="D90" s="39"/>
      <c r="E90" s="67" t="s">
        <v>118</v>
      </c>
      <c r="F90" s="68"/>
      <c r="G90" s="68"/>
      <c r="H90" s="68"/>
      <c r="I90" s="69"/>
      <c r="J90" s="67" t="s">
        <v>119</v>
      </c>
      <c r="K90" s="70"/>
      <c r="L90" s="70"/>
      <c r="M90" s="70"/>
      <c r="N90" s="70"/>
      <c r="O90" s="71"/>
      <c r="P90" s="53">
        <v>9.93</v>
      </c>
      <c r="Q90" s="41">
        <f t="shared" si="1"/>
        <v>9.93</v>
      </c>
    </row>
    <row r="91" spans="1:17" ht="15">
      <c r="A91" s="49"/>
      <c r="B91" s="43"/>
      <c r="C91" s="38"/>
      <c r="D91" s="39"/>
      <c r="E91" s="57" t="s">
        <v>120</v>
      </c>
      <c r="F91" s="58"/>
      <c r="G91" s="58"/>
      <c r="H91" s="58"/>
      <c r="I91" s="59"/>
      <c r="J91" s="57" t="s">
        <v>121</v>
      </c>
      <c r="K91" s="60"/>
      <c r="L91" s="60"/>
      <c r="M91" s="60"/>
      <c r="N91" s="60"/>
      <c r="O91" s="61"/>
      <c r="P91" s="54">
        <v>16.55</v>
      </c>
      <c r="Q91" s="42">
        <f t="shared" si="1"/>
        <v>16.55</v>
      </c>
    </row>
    <row r="92" spans="1:17" ht="15">
      <c r="A92" s="49"/>
      <c r="B92" s="38"/>
      <c r="C92" s="38"/>
      <c r="D92" s="39"/>
      <c r="E92" s="57" t="s">
        <v>122</v>
      </c>
      <c r="F92" s="58"/>
      <c r="G92" s="58"/>
      <c r="H92" s="58"/>
      <c r="I92" s="59"/>
      <c r="J92" s="57" t="s">
        <v>123</v>
      </c>
      <c r="K92" s="60"/>
      <c r="L92" s="60"/>
      <c r="M92" s="60"/>
      <c r="N92" s="60"/>
      <c r="O92" s="61"/>
      <c r="P92" s="54">
        <v>13.57</v>
      </c>
      <c r="Q92" s="42">
        <f t="shared" si="1"/>
        <v>13.57</v>
      </c>
    </row>
    <row r="93" spans="1:17" ht="15">
      <c r="A93" s="49"/>
      <c r="B93" s="38"/>
      <c r="C93" s="38"/>
      <c r="D93" s="39"/>
      <c r="E93" s="57" t="s">
        <v>124</v>
      </c>
      <c r="F93" s="58"/>
      <c r="G93" s="58"/>
      <c r="H93" s="58"/>
      <c r="I93" s="59"/>
      <c r="J93" s="57" t="s">
        <v>125</v>
      </c>
      <c r="K93" s="60"/>
      <c r="L93" s="60"/>
      <c r="M93" s="60"/>
      <c r="N93" s="60"/>
      <c r="O93" s="61"/>
      <c r="P93" s="54">
        <v>19.55</v>
      </c>
      <c r="Q93" s="42">
        <f t="shared" si="1"/>
        <v>19.55</v>
      </c>
    </row>
    <row r="94" spans="1:17" ht="15">
      <c r="A94" s="49"/>
      <c r="B94" s="38"/>
      <c r="C94" s="38"/>
      <c r="D94" s="39"/>
      <c r="E94" s="57" t="s">
        <v>126</v>
      </c>
      <c r="F94" s="58"/>
      <c r="G94" s="58"/>
      <c r="H94" s="58"/>
      <c r="I94" s="59"/>
      <c r="J94" s="57" t="s">
        <v>127</v>
      </c>
      <c r="K94" s="60"/>
      <c r="L94" s="60"/>
      <c r="M94" s="60"/>
      <c r="N94" s="60"/>
      <c r="O94" s="61"/>
      <c r="P94" s="54">
        <v>17.07</v>
      </c>
      <c r="Q94" s="42">
        <f t="shared" si="1"/>
        <v>17.07</v>
      </c>
    </row>
    <row r="95" spans="1:17" ht="15">
      <c r="A95" s="49"/>
      <c r="B95" s="38"/>
      <c r="C95" s="38"/>
      <c r="D95" s="39"/>
      <c r="E95" s="57" t="s">
        <v>128</v>
      </c>
      <c r="F95" s="58"/>
      <c r="G95" s="58"/>
      <c r="H95" s="58"/>
      <c r="I95" s="59"/>
      <c r="J95" s="57" t="s">
        <v>129</v>
      </c>
      <c r="K95" s="60"/>
      <c r="L95" s="60"/>
      <c r="M95" s="60"/>
      <c r="N95" s="60"/>
      <c r="O95" s="61"/>
      <c r="P95" s="54">
        <v>22.26</v>
      </c>
      <c r="Q95" s="42">
        <f t="shared" si="1"/>
        <v>22.26</v>
      </c>
    </row>
    <row r="96" spans="1:17" ht="15">
      <c r="A96" s="49"/>
      <c r="B96" s="38"/>
      <c r="C96" s="38"/>
      <c r="D96" s="39"/>
      <c r="E96" s="57" t="s">
        <v>130</v>
      </c>
      <c r="F96" s="58"/>
      <c r="G96" s="58"/>
      <c r="H96" s="58"/>
      <c r="I96" s="59"/>
      <c r="J96" s="57" t="s">
        <v>131</v>
      </c>
      <c r="K96" s="60"/>
      <c r="L96" s="60"/>
      <c r="M96" s="60"/>
      <c r="N96" s="60"/>
      <c r="O96" s="61"/>
      <c r="P96" s="54">
        <v>23.98</v>
      </c>
      <c r="Q96" s="42">
        <f t="shared" si="1"/>
        <v>23.98</v>
      </c>
    </row>
    <row r="97" spans="1:17" ht="15">
      <c r="A97" s="49"/>
      <c r="B97" s="38"/>
      <c r="C97" s="38"/>
      <c r="D97" s="39"/>
      <c r="E97" s="57" t="s">
        <v>132</v>
      </c>
      <c r="F97" s="58"/>
      <c r="G97" s="58"/>
      <c r="H97" s="58"/>
      <c r="I97" s="59"/>
      <c r="J97" s="57" t="s">
        <v>133</v>
      </c>
      <c r="K97" s="60"/>
      <c r="L97" s="60"/>
      <c r="M97" s="60"/>
      <c r="N97" s="60"/>
      <c r="O97" s="61"/>
      <c r="P97" s="54">
        <v>26.12</v>
      </c>
      <c r="Q97" s="42">
        <f t="shared" si="1"/>
        <v>26.12</v>
      </c>
    </row>
    <row r="98" spans="1:17" ht="15">
      <c r="A98" s="49"/>
      <c r="B98" s="38"/>
      <c r="C98" s="38"/>
      <c r="D98" s="39"/>
      <c r="E98" s="57" t="s">
        <v>134</v>
      </c>
      <c r="F98" s="58"/>
      <c r="G98" s="58"/>
      <c r="H98" s="58"/>
      <c r="I98" s="59"/>
      <c r="J98" s="57" t="s">
        <v>135</v>
      </c>
      <c r="K98" s="60"/>
      <c r="L98" s="60"/>
      <c r="M98" s="60"/>
      <c r="N98" s="60"/>
      <c r="O98" s="61"/>
      <c r="P98" s="54">
        <v>29</v>
      </c>
      <c r="Q98" s="42">
        <f t="shared" si="1"/>
        <v>29</v>
      </c>
    </row>
    <row r="99" spans="1:17" ht="15">
      <c r="A99" s="49"/>
      <c r="B99" s="38"/>
      <c r="C99" s="38"/>
      <c r="D99" s="39"/>
      <c r="E99" s="57" t="s">
        <v>136</v>
      </c>
      <c r="F99" s="58"/>
      <c r="G99" s="58"/>
      <c r="H99" s="58"/>
      <c r="I99" s="59"/>
      <c r="J99" s="57" t="s">
        <v>137</v>
      </c>
      <c r="K99" s="60"/>
      <c r="L99" s="60"/>
      <c r="M99" s="60"/>
      <c r="N99" s="60"/>
      <c r="O99" s="61"/>
      <c r="P99" s="54">
        <v>34.04</v>
      </c>
      <c r="Q99" s="42">
        <f t="shared" si="1"/>
        <v>34.04</v>
      </c>
    </row>
    <row r="100" spans="1:17" ht="15">
      <c r="A100" s="49"/>
      <c r="B100" s="38"/>
      <c r="C100" s="38"/>
      <c r="D100" s="39"/>
      <c r="E100" s="57" t="s">
        <v>138</v>
      </c>
      <c r="F100" s="58"/>
      <c r="G100" s="58"/>
      <c r="H100" s="58"/>
      <c r="I100" s="59"/>
      <c r="J100" s="57" t="s">
        <v>139</v>
      </c>
      <c r="K100" s="60"/>
      <c r="L100" s="60"/>
      <c r="M100" s="60"/>
      <c r="N100" s="60"/>
      <c r="O100" s="61"/>
      <c r="P100" s="54">
        <v>35.83</v>
      </c>
      <c r="Q100" s="42">
        <f t="shared" si="1"/>
        <v>35.83</v>
      </c>
    </row>
    <row r="101" spans="1:17" ht="15.75" thickBot="1">
      <c r="A101" s="50"/>
      <c r="B101" s="45"/>
      <c r="C101" s="45"/>
      <c r="D101" s="46"/>
      <c r="E101" s="62" t="s">
        <v>140</v>
      </c>
      <c r="F101" s="63"/>
      <c r="G101" s="63"/>
      <c r="H101" s="63"/>
      <c r="I101" s="64"/>
      <c r="J101" s="62" t="s">
        <v>141</v>
      </c>
      <c r="K101" s="65"/>
      <c r="L101" s="65"/>
      <c r="M101" s="65"/>
      <c r="N101" s="65"/>
      <c r="O101" s="66"/>
      <c r="P101" s="55">
        <v>45.99</v>
      </c>
      <c r="Q101" s="47">
        <f t="shared" si="1"/>
        <v>45.99</v>
      </c>
    </row>
    <row r="102" spans="1:17" ht="15.75" thickBot="1">
      <c r="A102" s="5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56"/>
      <c r="Q102" s="48"/>
    </row>
    <row r="103" spans="1:17" ht="15.75" thickBot="1">
      <c r="A103" s="72" t="s">
        <v>142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4"/>
    </row>
    <row r="104" spans="1:17" ht="15.75" thickBot="1">
      <c r="A104" s="34"/>
      <c r="B104" s="35"/>
      <c r="C104" s="35"/>
      <c r="D104" s="36"/>
      <c r="E104" s="75" t="s">
        <v>19</v>
      </c>
      <c r="F104" s="75"/>
      <c r="G104" s="75"/>
      <c r="H104" s="75"/>
      <c r="I104" s="76"/>
      <c r="J104" s="77" t="s">
        <v>20</v>
      </c>
      <c r="K104" s="78"/>
      <c r="L104" s="78"/>
      <c r="M104" s="78"/>
      <c r="N104" s="78"/>
      <c r="O104" s="79"/>
      <c r="P104" s="40" t="s">
        <v>16</v>
      </c>
      <c r="Q104" s="52" t="s">
        <v>15</v>
      </c>
    </row>
    <row r="105" spans="1:17" ht="15">
      <c r="A105" s="49"/>
      <c r="B105" s="38"/>
      <c r="C105" s="38"/>
      <c r="D105" s="39"/>
      <c r="E105" s="67" t="s">
        <v>143</v>
      </c>
      <c r="F105" s="68"/>
      <c r="G105" s="68"/>
      <c r="H105" s="68"/>
      <c r="I105" s="69"/>
      <c r="J105" s="67" t="s">
        <v>144</v>
      </c>
      <c r="K105" s="70"/>
      <c r="L105" s="70"/>
      <c r="M105" s="70"/>
      <c r="N105" s="70"/>
      <c r="O105" s="71"/>
      <c r="P105" s="53">
        <v>3.21</v>
      </c>
      <c r="Q105" s="41">
        <f t="shared" si="1"/>
        <v>3.21</v>
      </c>
    </row>
    <row r="106" spans="1:17" ht="15">
      <c r="A106" s="49"/>
      <c r="B106" s="43"/>
      <c r="C106" s="38"/>
      <c r="D106" s="39"/>
      <c r="E106" s="57" t="s">
        <v>145</v>
      </c>
      <c r="F106" s="58"/>
      <c r="G106" s="58"/>
      <c r="H106" s="58"/>
      <c r="I106" s="59"/>
      <c r="J106" s="57" t="s">
        <v>146</v>
      </c>
      <c r="K106" s="60"/>
      <c r="L106" s="60"/>
      <c r="M106" s="60"/>
      <c r="N106" s="60"/>
      <c r="O106" s="61"/>
      <c r="P106" s="54">
        <v>4.01</v>
      </c>
      <c r="Q106" s="42">
        <f t="shared" si="1"/>
        <v>4.01</v>
      </c>
    </row>
    <row r="107" spans="1:17" ht="15">
      <c r="A107" s="49"/>
      <c r="B107" s="38"/>
      <c r="C107" s="38"/>
      <c r="D107" s="39"/>
      <c r="E107" s="57" t="s">
        <v>147</v>
      </c>
      <c r="F107" s="58"/>
      <c r="G107" s="58"/>
      <c r="H107" s="58"/>
      <c r="I107" s="59"/>
      <c r="J107" s="57" t="s">
        <v>148</v>
      </c>
      <c r="K107" s="60"/>
      <c r="L107" s="60"/>
      <c r="M107" s="60"/>
      <c r="N107" s="60"/>
      <c r="O107" s="61"/>
      <c r="P107" s="54">
        <v>2.44</v>
      </c>
      <c r="Q107" s="42">
        <f t="shared" si="1"/>
        <v>2.44</v>
      </c>
    </row>
    <row r="108" spans="1:17" ht="15">
      <c r="A108" s="49"/>
      <c r="B108" s="38"/>
      <c r="C108" s="38"/>
      <c r="D108" s="39"/>
      <c r="E108" s="57" t="s">
        <v>149</v>
      </c>
      <c r="F108" s="58"/>
      <c r="G108" s="58"/>
      <c r="H108" s="58"/>
      <c r="I108" s="59"/>
      <c r="J108" s="57" t="s">
        <v>150</v>
      </c>
      <c r="K108" s="60"/>
      <c r="L108" s="60"/>
      <c r="M108" s="60"/>
      <c r="N108" s="60"/>
      <c r="O108" s="61"/>
      <c r="P108" s="54">
        <v>4.62</v>
      </c>
      <c r="Q108" s="42">
        <f t="shared" si="1"/>
        <v>4.62</v>
      </c>
    </row>
    <row r="109" spans="1:17" ht="15">
      <c r="A109" s="49"/>
      <c r="B109" s="38"/>
      <c r="C109" s="38"/>
      <c r="D109" s="39"/>
      <c r="E109" s="57" t="s">
        <v>151</v>
      </c>
      <c r="F109" s="58"/>
      <c r="G109" s="58"/>
      <c r="H109" s="58"/>
      <c r="I109" s="59"/>
      <c r="J109" s="57" t="s">
        <v>152</v>
      </c>
      <c r="K109" s="60"/>
      <c r="L109" s="60"/>
      <c r="M109" s="60"/>
      <c r="N109" s="60"/>
      <c r="O109" s="61"/>
      <c r="P109" s="54">
        <v>3.13</v>
      </c>
      <c r="Q109" s="42">
        <f t="shared" si="1"/>
        <v>3.13</v>
      </c>
    </row>
    <row r="110" spans="1:17" ht="15">
      <c r="A110" s="49"/>
      <c r="B110" s="38"/>
      <c r="C110" s="38"/>
      <c r="D110" s="39"/>
      <c r="E110" s="57" t="s">
        <v>153</v>
      </c>
      <c r="F110" s="58"/>
      <c r="G110" s="58"/>
      <c r="H110" s="58"/>
      <c r="I110" s="59"/>
      <c r="J110" s="57" t="s">
        <v>154</v>
      </c>
      <c r="K110" s="60"/>
      <c r="L110" s="60"/>
      <c r="M110" s="60"/>
      <c r="N110" s="60"/>
      <c r="O110" s="61"/>
      <c r="P110" s="54">
        <v>3.68</v>
      </c>
      <c r="Q110" s="42">
        <f t="shared" si="1"/>
        <v>3.68</v>
      </c>
    </row>
    <row r="111" spans="1:17" ht="15">
      <c r="A111" s="49"/>
      <c r="B111" s="38"/>
      <c r="C111" s="38"/>
      <c r="D111" s="39"/>
      <c r="E111" s="57" t="s">
        <v>155</v>
      </c>
      <c r="F111" s="58"/>
      <c r="G111" s="58"/>
      <c r="H111" s="58"/>
      <c r="I111" s="59"/>
      <c r="J111" s="57" t="s">
        <v>156</v>
      </c>
      <c r="K111" s="60"/>
      <c r="L111" s="60"/>
      <c r="M111" s="60"/>
      <c r="N111" s="60"/>
      <c r="O111" s="61"/>
      <c r="P111" s="54">
        <v>5.12</v>
      </c>
      <c r="Q111" s="42">
        <f t="shared" si="1"/>
        <v>5.12</v>
      </c>
    </row>
    <row r="112" spans="1:17" ht="15">
      <c r="A112" s="49"/>
      <c r="B112" s="38"/>
      <c r="C112" s="38"/>
      <c r="D112" s="39"/>
      <c r="E112" s="57" t="s">
        <v>157</v>
      </c>
      <c r="F112" s="58"/>
      <c r="G112" s="58"/>
      <c r="H112" s="58"/>
      <c r="I112" s="59"/>
      <c r="J112" s="57" t="s">
        <v>158</v>
      </c>
      <c r="K112" s="60"/>
      <c r="L112" s="60"/>
      <c r="M112" s="60"/>
      <c r="N112" s="60"/>
      <c r="O112" s="61"/>
      <c r="P112" s="54">
        <v>4.7</v>
      </c>
      <c r="Q112" s="42">
        <f t="shared" si="1"/>
        <v>4.7</v>
      </c>
    </row>
    <row r="113" spans="1:17" ht="15">
      <c r="A113" s="49"/>
      <c r="B113" s="38"/>
      <c r="C113" s="38"/>
      <c r="D113" s="39"/>
      <c r="E113" s="57" t="s">
        <v>159</v>
      </c>
      <c r="F113" s="58"/>
      <c r="G113" s="58"/>
      <c r="H113" s="58"/>
      <c r="I113" s="59"/>
      <c r="J113" s="57" t="s">
        <v>160</v>
      </c>
      <c r="K113" s="60"/>
      <c r="L113" s="60"/>
      <c r="M113" s="60"/>
      <c r="N113" s="60"/>
      <c r="O113" s="61"/>
      <c r="P113" s="54">
        <v>6.03</v>
      </c>
      <c r="Q113" s="42">
        <f t="shared" si="1"/>
        <v>6.03</v>
      </c>
    </row>
    <row r="114" spans="1:17" ht="15">
      <c r="A114" s="49"/>
      <c r="B114" s="38"/>
      <c r="C114" s="38"/>
      <c r="D114" s="39"/>
      <c r="E114" s="57" t="s">
        <v>161</v>
      </c>
      <c r="F114" s="58"/>
      <c r="G114" s="58"/>
      <c r="H114" s="58"/>
      <c r="I114" s="59"/>
      <c r="J114" s="57" t="s">
        <v>162</v>
      </c>
      <c r="K114" s="60"/>
      <c r="L114" s="60"/>
      <c r="M114" s="60"/>
      <c r="N114" s="60"/>
      <c r="O114" s="61"/>
      <c r="P114" s="54">
        <v>12.37</v>
      </c>
      <c r="Q114" s="42">
        <f t="shared" si="1"/>
        <v>12.37</v>
      </c>
    </row>
    <row r="115" spans="1:17" ht="15">
      <c r="A115" s="49"/>
      <c r="B115" s="38"/>
      <c r="C115" s="38"/>
      <c r="D115" s="39"/>
      <c r="E115" s="57" t="s">
        <v>163</v>
      </c>
      <c r="F115" s="58"/>
      <c r="G115" s="58"/>
      <c r="H115" s="58"/>
      <c r="I115" s="59"/>
      <c r="J115" s="57" t="s">
        <v>164</v>
      </c>
      <c r="K115" s="60"/>
      <c r="L115" s="60"/>
      <c r="M115" s="60"/>
      <c r="N115" s="60"/>
      <c r="O115" s="61"/>
      <c r="P115" s="54">
        <v>7.88</v>
      </c>
      <c r="Q115" s="42">
        <f t="shared" si="1"/>
        <v>7.88</v>
      </c>
    </row>
    <row r="116" spans="1:17" ht="15">
      <c r="A116" s="49"/>
      <c r="B116" s="38"/>
      <c r="C116" s="38"/>
      <c r="D116" s="39"/>
      <c r="E116" s="57" t="s">
        <v>165</v>
      </c>
      <c r="F116" s="58"/>
      <c r="G116" s="58"/>
      <c r="H116" s="58"/>
      <c r="I116" s="59"/>
      <c r="J116" s="57" t="s">
        <v>166</v>
      </c>
      <c r="K116" s="60"/>
      <c r="L116" s="60"/>
      <c r="M116" s="60"/>
      <c r="N116" s="60"/>
      <c r="O116" s="61"/>
      <c r="P116" s="54">
        <v>15.31</v>
      </c>
      <c r="Q116" s="42">
        <f t="shared" si="1"/>
        <v>15.31</v>
      </c>
    </row>
    <row r="117" spans="1:17" ht="15">
      <c r="A117" s="49"/>
      <c r="B117" s="38"/>
      <c r="C117" s="38"/>
      <c r="D117" s="39"/>
      <c r="E117" s="57" t="s">
        <v>167</v>
      </c>
      <c r="F117" s="58"/>
      <c r="G117" s="58"/>
      <c r="H117" s="58"/>
      <c r="I117" s="59"/>
      <c r="J117" s="57" t="s">
        <v>168</v>
      </c>
      <c r="K117" s="60"/>
      <c r="L117" s="60"/>
      <c r="M117" s="60"/>
      <c r="N117" s="60"/>
      <c r="O117" s="61"/>
      <c r="P117" s="54">
        <v>17.39</v>
      </c>
      <c r="Q117" s="42">
        <f t="shared" si="1"/>
        <v>17.39</v>
      </c>
    </row>
    <row r="118" spans="1:17" ht="15">
      <c r="A118" s="49"/>
      <c r="B118" s="38"/>
      <c r="C118" s="38"/>
      <c r="D118" s="39"/>
      <c r="E118" s="57" t="s">
        <v>169</v>
      </c>
      <c r="F118" s="58"/>
      <c r="G118" s="58"/>
      <c r="H118" s="58"/>
      <c r="I118" s="59"/>
      <c r="J118" s="57" t="s">
        <v>170</v>
      </c>
      <c r="K118" s="60"/>
      <c r="L118" s="60"/>
      <c r="M118" s="60"/>
      <c r="N118" s="60"/>
      <c r="O118" s="61"/>
      <c r="P118" s="54">
        <v>17.2</v>
      </c>
      <c r="Q118" s="42">
        <f t="shared" si="1"/>
        <v>17.2</v>
      </c>
    </row>
    <row r="119" spans="1:17" ht="15">
      <c r="A119" s="49"/>
      <c r="B119" s="38"/>
      <c r="C119" s="38"/>
      <c r="D119" s="39"/>
      <c r="E119" s="57" t="s">
        <v>171</v>
      </c>
      <c r="F119" s="58"/>
      <c r="G119" s="58"/>
      <c r="H119" s="58"/>
      <c r="I119" s="59"/>
      <c r="J119" s="57" t="s">
        <v>172</v>
      </c>
      <c r="K119" s="60"/>
      <c r="L119" s="60"/>
      <c r="M119" s="60"/>
      <c r="N119" s="60"/>
      <c r="O119" s="61"/>
      <c r="P119" s="54">
        <v>18.46</v>
      </c>
      <c r="Q119" s="42">
        <f t="shared" si="1"/>
        <v>18.46</v>
      </c>
    </row>
    <row r="120" spans="1:17" ht="15">
      <c r="A120" s="49"/>
      <c r="B120" s="38"/>
      <c r="C120" s="38"/>
      <c r="D120" s="39"/>
      <c r="E120" s="57" t="s">
        <v>173</v>
      </c>
      <c r="F120" s="58"/>
      <c r="G120" s="58"/>
      <c r="H120" s="58"/>
      <c r="I120" s="59"/>
      <c r="J120" s="57" t="s">
        <v>174</v>
      </c>
      <c r="K120" s="60"/>
      <c r="L120" s="60"/>
      <c r="M120" s="60"/>
      <c r="N120" s="60"/>
      <c r="O120" s="61"/>
      <c r="P120" s="54">
        <v>24.15</v>
      </c>
      <c r="Q120" s="42">
        <f t="shared" si="1"/>
        <v>24.15</v>
      </c>
    </row>
    <row r="121" spans="1:17" ht="15">
      <c r="A121" s="49"/>
      <c r="B121" s="38"/>
      <c r="C121" s="38"/>
      <c r="D121" s="39"/>
      <c r="E121" s="57" t="s">
        <v>175</v>
      </c>
      <c r="F121" s="58"/>
      <c r="G121" s="58"/>
      <c r="H121" s="58"/>
      <c r="I121" s="59"/>
      <c r="J121" s="57" t="s">
        <v>176</v>
      </c>
      <c r="K121" s="60"/>
      <c r="L121" s="60"/>
      <c r="M121" s="60"/>
      <c r="N121" s="60"/>
      <c r="O121" s="61"/>
      <c r="P121" s="54">
        <v>24.76</v>
      </c>
      <c r="Q121" s="42">
        <f t="shared" si="1"/>
        <v>24.76</v>
      </c>
    </row>
    <row r="122" spans="1:17" ht="15">
      <c r="A122" s="49"/>
      <c r="B122" s="38"/>
      <c r="C122" s="38"/>
      <c r="D122" s="39"/>
      <c r="E122" s="57" t="s">
        <v>177</v>
      </c>
      <c r="F122" s="58"/>
      <c r="G122" s="58"/>
      <c r="H122" s="58"/>
      <c r="I122" s="59"/>
      <c r="J122" s="57" t="s">
        <v>178</v>
      </c>
      <c r="K122" s="60"/>
      <c r="L122" s="60"/>
      <c r="M122" s="60"/>
      <c r="N122" s="60"/>
      <c r="O122" s="61"/>
      <c r="P122" s="54">
        <v>40.72</v>
      </c>
      <c r="Q122" s="42">
        <f t="shared" si="1"/>
        <v>40.72</v>
      </c>
    </row>
    <row r="123" spans="1:17" ht="15.75" thickBot="1">
      <c r="A123" s="50"/>
      <c r="B123" s="45"/>
      <c r="C123" s="45"/>
      <c r="D123" s="46"/>
      <c r="E123" s="62" t="s">
        <v>179</v>
      </c>
      <c r="F123" s="63"/>
      <c r="G123" s="63"/>
      <c r="H123" s="63"/>
      <c r="I123" s="64"/>
      <c r="J123" s="62" t="s">
        <v>180</v>
      </c>
      <c r="K123" s="65"/>
      <c r="L123" s="65"/>
      <c r="M123" s="65"/>
      <c r="N123" s="65"/>
      <c r="O123" s="66"/>
      <c r="P123" s="55">
        <v>46.12</v>
      </c>
      <c r="Q123" s="47">
        <f t="shared" si="1"/>
        <v>46.12</v>
      </c>
    </row>
    <row r="124" spans="1:17" ht="15.75" thickBot="1">
      <c r="A124" s="5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1"/>
      <c r="P124" s="56"/>
      <c r="Q124" s="48"/>
    </row>
    <row r="125" spans="1:17" ht="15.75" thickBot="1">
      <c r="A125" s="72" t="s">
        <v>181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 ht="15.75" thickBot="1">
      <c r="A126" s="34"/>
      <c r="B126" s="35"/>
      <c r="C126" s="35"/>
      <c r="D126" s="36"/>
      <c r="E126" s="77" t="s">
        <v>19</v>
      </c>
      <c r="F126" s="75"/>
      <c r="G126" s="75"/>
      <c r="H126" s="75"/>
      <c r="I126" s="76"/>
      <c r="J126" s="77" t="s">
        <v>20</v>
      </c>
      <c r="K126" s="78"/>
      <c r="L126" s="78"/>
      <c r="M126" s="78"/>
      <c r="N126" s="78"/>
      <c r="O126" s="79"/>
      <c r="P126" s="40" t="s">
        <v>16</v>
      </c>
      <c r="Q126" s="52" t="s">
        <v>15</v>
      </c>
    </row>
    <row r="127" spans="1:17" ht="15">
      <c r="A127" s="49"/>
      <c r="B127" s="38"/>
      <c r="C127" s="38"/>
      <c r="D127" s="39"/>
      <c r="E127" s="67" t="s">
        <v>182</v>
      </c>
      <c r="F127" s="68"/>
      <c r="G127" s="68"/>
      <c r="H127" s="68"/>
      <c r="I127" s="69"/>
      <c r="J127" s="67" t="s">
        <v>144</v>
      </c>
      <c r="K127" s="70"/>
      <c r="L127" s="70"/>
      <c r="M127" s="70"/>
      <c r="N127" s="70"/>
      <c r="O127" s="71"/>
      <c r="P127" s="53">
        <v>2.94</v>
      </c>
      <c r="Q127" s="41">
        <f t="shared" si="1"/>
        <v>2.94</v>
      </c>
    </row>
    <row r="128" spans="1:17" ht="15">
      <c r="A128" s="49"/>
      <c r="B128" s="43"/>
      <c r="C128" s="38"/>
      <c r="D128" s="39"/>
      <c r="E128" s="57" t="s">
        <v>183</v>
      </c>
      <c r="F128" s="58"/>
      <c r="G128" s="58"/>
      <c r="H128" s="58"/>
      <c r="I128" s="59"/>
      <c r="J128" s="57" t="s">
        <v>146</v>
      </c>
      <c r="K128" s="60"/>
      <c r="L128" s="60"/>
      <c r="M128" s="60"/>
      <c r="N128" s="60"/>
      <c r="O128" s="61"/>
      <c r="P128" s="54">
        <v>3.93</v>
      </c>
      <c r="Q128" s="42">
        <f t="shared" si="1"/>
        <v>3.93</v>
      </c>
    </row>
    <row r="129" spans="1:17" ht="15">
      <c r="A129" s="49"/>
      <c r="B129" s="38"/>
      <c r="C129" s="38"/>
      <c r="D129" s="39"/>
      <c r="E129" s="57" t="s">
        <v>184</v>
      </c>
      <c r="F129" s="58"/>
      <c r="G129" s="58"/>
      <c r="H129" s="58"/>
      <c r="I129" s="59"/>
      <c r="J129" s="57" t="s">
        <v>148</v>
      </c>
      <c r="K129" s="60"/>
      <c r="L129" s="60"/>
      <c r="M129" s="60"/>
      <c r="N129" s="60"/>
      <c r="O129" s="61"/>
      <c r="P129" s="54">
        <v>2.98</v>
      </c>
      <c r="Q129" s="42">
        <f t="shared" si="1"/>
        <v>2.98</v>
      </c>
    </row>
    <row r="130" spans="1:17" ht="15">
      <c r="A130" s="49"/>
      <c r="B130" s="38"/>
      <c r="C130" s="38"/>
      <c r="D130" s="39"/>
      <c r="E130" s="57" t="s">
        <v>185</v>
      </c>
      <c r="F130" s="58"/>
      <c r="G130" s="58"/>
      <c r="H130" s="58"/>
      <c r="I130" s="59"/>
      <c r="J130" s="57" t="s">
        <v>150</v>
      </c>
      <c r="K130" s="60"/>
      <c r="L130" s="60"/>
      <c r="M130" s="60"/>
      <c r="N130" s="60"/>
      <c r="O130" s="61"/>
      <c r="P130" s="54">
        <v>5.69</v>
      </c>
      <c r="Q130" s="42">
        <f t="shared" si="1"/>
        <v>5.69</v>
      </c>
    </row>
    <row r="131" spans="1:17" ht="15">
      <c r="A131" s="49"/>
      <c r="B131" s="38"/>
      <c r="C131" s="38"/>
      <c r="D131" s="39"/>
      <c r="E131" s="57" t="s">
        <v>186</v>
      </c>
      <c r="F131" s="58"/>
      <c r="G131" s="58"/>
      <c r="H131" s="58"/>
      <c r="I131" s="59"/>
      <c r="J131" s="57" t="s">
        <v>152</v>
      </c>
      <c r="K131" s="60"/>
      <c r="L131" s="60"/>
      <c r="M131" s="60"/>
      <c r="N131" s="60"/>
      <c r="O131" s="61"/>
      <c r="P131" s="54">
        <v>3.97</v>
      </c>
      <c r="Q131" s="42">
        <f t="shared" si="1"/>
        <v>3.97</v>
      </c>
    </row>
    <row r="132" spans="1:17" ht="15">
      <c r="A132" s="49"/>
      <c r="B132" s="38"/>
      <c r="C132" s="38"/>
      <c r="D132" s="39"/>
      <c r="E132" s="57" t="s">
        <v>187</v>
      </c>
      <c r="F132" s="58"/>
      <c r="G132" s="58"/>
      <c r="H132" s="58"/>
      <c r="I132" s="59"/>
      <c r="J132" s="57" t="s">
        <v>154</v>
      </c>
      <c r="K132" s="60"/>
      <c r="L132" s="60"/>
      <c r="M132" s="60"/>
      <c r="N132" s="60"/>
      <c r="O132" s="61"/>
      <c r="P132" s="54">
        <v>7.46</v>
      </c>
      <c r="Q132" s="42">
        <f t="shared" si="1"/>
        <v>7.46</v>
      </c>
    </row>
    <row r="133" spans="1:17" ht="15">
      <c r="A133" s="49"/>
      <c r="B133" s="38"/>
      <c r="C133" s="38"/>
      <c r="D133" s="39"/>
      <c r="E133" s="57" t="s">
        <v>188</v>
      </c>
      <c r="F133" s="58"/>
      <c r="G133" s="58"/>
      <c r="H133" s="58"/>
      <c r="I133" s="59"/>
      <c r="J133" s="57" t="s">
        <v>156</v>
      </c>
      <c r="K133" s="60"/>
      <c r="L133" s="60"/>
      <c r="M133" s="60"/>
      <c r="N133" s="60"/>
      <c r="O133" s="61"/>
      <c r="P133" s="54">
        <v>4.7</v>
      </c>
      <c r="Q133" s="42">
        <f t="shared" si="1"/>
        <v>4.7</v>
      </c>
    </row>
    <row r="134" spans="1:17" ht="15">
      <c r="A134" s="49"/>
      <c r="B134" s="38"/>
      <c r="C134" s="38"/>
      <c r="D134" s="39"/>
      <c r="E134" s="57" t="s">
        <v>189</v>
      </c>
      <c r="F134" s="58"/>
      <c r="G134" s="58"/>
      <c r="H134" s="58"/>
      <c r="I134" s="59"/>
      <c r="J134" s="57" t="s">
        <v>158</v>
      </c>
      <c r="K134" s="60"/>
      <c r="L134" s="60"/>
      <c r="M134" s="60"/>
      <c r="N134" s="60"/>
      <c r="O134" s="61"/>
      <c r="P134" s="54">
        <v>5</v>
      </c>
      <c r="Q134" s="42">
        <f t="shared" si="1"/>
        <v>5</v>
      </c>
    </row>
    <row r="135" spans="1:17" ht="15">
      <c r="A135" s="49"/>
      <c r="B135" s="38"/>
      <c r="C135" s="38"/>
      <c r="D135" s="39"/>
      <c r="E135" s="57" t="s">
        <v>190</v>
      </c>
      <c r="F135" s="58"/>
      <c r="G135" s="58"/>
      <c r="H135" s="58"/>
      <c r="I135" s="59"/>
      <c r="J135" s="57" t="s">
        <v>160</v>
      </c>
      <c r="K135" s="60"/>
      <c r="L135" s="60"/>
      <c r="M135" s="60"/>
      <c r="N135" s="60"/>
      <c r="O135" s="61"/>
      <c r="P135" s="54">
        <v>6.38</v>
      </c>
      <c r="Q135" s="42">
        <f t="shared" si="1"/>
        <v>6.38</v>
      </c>
    </row>
    <row r="136" spans="1:17" ht="15">
      <c r="A136" s="49"/>
      <c r="B136" s="38"/>
      <c r="C136" s="38"/>
      <c r="D136" s="39"/>
      <c r="E136" s="57" t="s">
        <v>191</v>
      </c>
      <c r="F136" s="58"/>
      <c r="G136" s="58"/>
      <c r="H136" s="58"/>
      <c r="I136" s="59"/>
      <c r="J136" s="57" t="s">
        <v>164</v>
      </c>
      <c r="K136" s="60"/>
      <c r="L136" s="60"/>
      <c r="M136" s="60"/>
      <c r="N136" s="60"/>
      <c r="O136" s="61"/>
      <c r="P136" s="54">
        <v>8.48</v>
      </c>
      <c r="Q136" s="42">
        <f t="shared" si="1"/>
        <v>8.48</v>
      </c>
    </row>
    <row r="137" spans="1:17" ht="15">
      <c r="A137" s="49"/>
      <c r="B137" s="38"/>
      <c r="C137" s="38"/>
      <c r="D137" s="39"/>
      <c r="E137" s="57" t="s">
        <v>192</v>
      </c>
      <c r="F137" s="58"/>
      <c r="G137" s="58"/>
      <c r="H137" s="58"/>
      <c r="I137" s="59"/>
      <c r="J137" s="57" t="s">
        <v>170</v>
      </c>
      <c r="K137" s="60"/>
      <c r="L137" s="60"/>
      <c r="M137" s="60"/>
      <c r="N137" s="60"/>
      <c r="O137" s="61"/>
      <c r="P137" s="54">
        <v>18.75</v>
      </c>
      <c r="Q137" s="42">
        <f t="shared" si="1"/>
        <v>18.75</v>
      </c>
    </row>
    <row r="138" spans="1:17" ht="15">
      <c r="A138" s="49"/>
      <c r="B138" s="38"/>
      <c r="C138" s="38"/>
      <c r="D138" s="39"/>
      <c r="E138" s="57" t="s">
        <v>193</v>
      </c>
      <c r="F138" s="58"/>
      <c r="G138" s="58"/>
      <c r="H138" s="58"/>
      <c r="I138" s="59"/>
      <c r="J138" s="57" t="s">
        <v>176</v>
      </c>
      <c r="K138" s="60"/>
      <c r="L138" s="60"/>
      <c r="M138" s="60"/>
      <c r="N138" s="60"/>
      <c r="O138" s="61"/>
      <c r="P138" s="54">
        <v>27.8</v>
      </c>
      <c r="Q138" s="42">
        <f t="shared" si="1"/>
        <v>27.8</v>
      </c>
    </row>
    <row r="139" spans="1:17" ht="15">
      <c r="A139" s="49"/>
      <c r="B139" s="38"/>
      <c r="C139" s="38"/>
      <c r="D139" s="39"/>
      <c r="E139" s="57" t="s">
        <v>194</v>
      </c>
      <c r="F139" s="58"/>
      <c r="G139" s="58"/>
      <c r="H139" s="58"/>
      <c r="I139" s="59"/>
      <c r="J139" s="57" t="s">
        <v>178</v>
      </c>
      <c r="K139" s="60"/>
      <c r="L139" s="60"/>
      <c r="M139" s="60"/>
      <c r="N139" s="60"/>
      <c r="O139" s="61"/>
      <c r="P139" s="54">
        <v>42.71</v>
      </c>
      <c r="Q139" s="42">
        <f t="shared" si="1"/>
        <v>42.71</v>
      </c>
    </row>
    <row r="140" spans="1:17" ht="15.75" thickBot="1">
      <c r="A140" s="50"/>
      <c r="B140" s="45"/>
      <c r="C140" s="45"/>
      <c r="D140" s="46"/>
      <c r="E140" s="62" t="s">
        <v>195</v>
      </c>
      <c r="F140" s="63"/>
      <c r="G140" s="63"/>
      <c r="H140" s="63"/>
      <c r="I140" s="64"/>
      <c r="J140" s="62" t="s">
        <v>180</v>
      </c>
      <c r="K140" s="65"/>
      <c r="L140" s="65"/>
      <c r="M140" s="65"/>
      <c r="N140" s="65"/>
      <c r="O140" s="66"/>
      <c r="P140" s="55">
        <v>47.25</v>
      </c>
      <c r="Q140" s="47">
        <f t="shared" si="1"/>
        <v>47.25</v>
      </c>
    </row>
    <row r="141" spans="1:17" ht="15.75" thickBot="1">
      <c r="A141" s="5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1"/>
      <c r="O141" s="11"/>
      <c r="P141" s="56"/>
      <c r="Q141" s="48"/>
    </row>
    <row r="142" spans="1:17" ht="15.75" thickBot="1">
      <c r="A142" s="72" t="s">
        <v>196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4"/>
    </row>
    <row r="143" spans="1:17" ht="15.75" thickBot="1">
      <c r="A143" s="34"/>
      <c r="B143" s="35"/>
      <c r="C143" s="35"/>
      <c r="D143" s="36"/>
      <c r="E143" s="77" t="s">
        <v>19</v>
      </c>
      <c r="F143" s="75"/>
      <c r="G143" s="75"/>
      <c r="H143" s="75"/>
      <c r="I143" s="76"/>
      <c r="J143" s="77" t="s">
        <v>20</v>
      </c>
      <c r="K143" s="78"/>
      <c r="L143" s="78"/>
      <c r="M143" s="78"/>
      <c r="N143" s="78"/>
      <c r="O143" s="79"/>
      <c r="P143" s="40" t="s">
        <v>16</v>
      </c>
      <c r="Q143" s="52" t="s">
        <v>15</v>
      </c>
    </row>
    <row r="144" spans="1:17" ht="15">
      <c r="A144" s="49"/>
      <c r="B144" s="38"/>
      <c r="C144" s="38"/>
      <c r="D144" s="39"/>
      <c r="E144" s="67" t="s">
        <v>197</v>
      </c>
      <c r="F144" s="68"/>
      <c r="G144" s="68"/>
      <c r="H144" s="68"/>
      <c r="I144" s="69"/>
      <c r="J144" s="67" t="s">
        <v>22</v>
      </c>
      <c r="K144" s="70"/>
      <c r="L144" s="70"/>
      <c r="M144" s="70"/>
      <c r="N144" s="70"/>
      <c r="O144" s="71"/>
      <c r="P144" s="53">
        <v>2.6</v>
      </c>
      <c r="Q144" s="41">
        <f aca="true" t="shared" si="2" ref="Q144:Q206">P144*(1-$Q$8)</f>
        <v>2.6</v>
      </c>
    </row>
    <row r="145" spans="1:17" ht="15">
      <c r="A145" s="49"/>
      <c r="B145" s="43"/>
      <c r="C145" s="38"/>
      <c r="D145" s="39"/>
      <c r="E145" s="57" t="s">
        <v>198</v>
      </c>
      <c r="F145" s="58"/>
      <c r="G145" s="58"/>
      <c r="H145" s="58"/>
      <c r="I145" s="59"/>
      <c r="J145" s="57" t="s">
        <v>24</v>
      </c>
      <c r="K145" s="60"/>
      <c r="L145" s="60"/>
      <c r="M145" s="60"/>
      <c r="N145" s="60"/>
      <c r="O145" s="61"/>
      <c r="P145" s="54">
        <v>2.48</v>
      </c>
      <c r="Q145" s="42">
        <f t="shared" si="2"/>
        <v>2.48</v>
      </c>
    </row>
    <row r="146" spans="1:17" ht="15">
      <c r="A146" s="49"/>
      <c r="B146" s="38"/>
      <c r="C146" s="38"/>
      <c r="D146" s="39"/>
      <c r="E146" s="57" t="s">
        <v>199</v>
      </c>
      <c r="F146" s="58"/>
      <c r="G146" s="58"/>
      <c r="H146" s="58"/>
      <c r="I146" s="59"/>
      <c r="J146" s="57" t="s">
        <v>26</v>
      </c>
      <c r="K146" s="60"/>
      <c r="L146" s="60"/>
      <c r="M146" s="60"/>
      <c r="N146" s="60"/>
      <c r="O146" s="61"/>
      <c r="P146" s="54">
        <v>3.09</v>
      </c>
      <c r="Q146" s="42">
        <f t="shared" si="2"/>
        <v>3.09</v>
      </c>
    </row>
    <row r="147" spans="1:17" ht="15">
      <c r="A147" s="49"/>
      <c r="B147" s="38"/>
      <c r="C147" s="38"/>
      <c r="D147" s="39"/>
      <c r="E147" s="57" t="s">
        <v>200</v>
      </c>
      <c r="F147" s="58"/>
      <c r="G147" s="58"/>
      <c r="H147" s="58"/>
      <c r="I147" s="59"/>
      <c r="J147" s="57" t="s">
        <v>28</v>
      </c>
      <c r="K147" s="60"/>
      <c r="L147" s="60"/>
      <c r="M147" s="60"/>
      <c r="N147" s="60"/>
      <c r="O147" s="61"/>
      <c r="P147" s="54">
        <v>3.68</v>
      </c>
      <c r="Q147" s="42">
        <f t="shared" si="2"/>
        <v>3.68</v>
      </c>
    </row>
    <row r="148" spans="1:17" ht="15">
      <c r="A148" s="49"/>
      <c r="B148" s="38"/>
      <c r="C148" s="38"/>
      <c r="D148" s="39"/>
      <c r="E148" s="57" t="s">
        <v>201</v>
      </c>
      <c r="F148" s="58"/>
      <c r="G148" s="58"/>
      <c r="H148" s="58"/>
      <c r="I148" s="59"/>
      <c r="J148" s="57" t="s">
        <v>30</v>
      </c>
      <c r="K148" s="60"/>
      <c r="L148" s="60"/>
      <c r="M148" s="60"/>
      <c r="N148" s="60"/>
      <c r="O148" s="61"/>
      <c r="P148" s="54">
        <v>6.49</v>
      </c>
      <c r="Q148" s="42">
        <f t="shared" si="2"/>
        <v>6.49</v>
      </c>
    </row>
    <row r="149" spans="1:17" ht="15">
      <c r="A149" s="49"/>
      <c r="B149" s="38"/>
      <c r="C149" s="38"/>
      <c r="D149" s="39"/>
      <c r="E149" s="57" t="s">
        <v>202</v>
      </c>
      <c r="F149" s="58"/>
      <c r="G149" s="58"/>
      <c r="H149" s="58"/>
      <c r="I149" s="59"/>
      <c r="J149" s="57" t="s">
        <v>32</v>
      </c>
      <c r="K149" s="60"/>
      <c r="L149" s="60"/>
      <c r="M149" s="60"/>
      <c r="N149" s="60"/>
      <c r="O149" s="61"/>
      <c r="P149" s="54">
        <v>7.92</v>
      </c>
      <c r="Q149" s="42">
        <f t="shared" si="2"/>
        <v>7.92</v>
      </c>
    </row>
    <row r="150" spans="1:17" ht="15">
      <c r="A150" s="49"/>
      <c r="B150" s="38"/>
      <c r="C150" s="38"/>
      <c r="D150" s="39"/>
      <c r="E150" s="57" t="s">
        <v>203</v>
      </c>
      <c r="F150" s="58"/>
      <c r="G150" s="58"/>
      <c r="H150" s="58"/>
      <c r="I150" s="59"/>
      <c r="J150" s="57" t="s">
        <v>34</v>
      </c>
      <c r="K150" s="60"/>
      <c r="L150" s="60"/>
      <c r="M150" s="60"/>
      <c r="N150" s="60"/>
      <c r="O150" s="61"/>
      <c r="P150" s="54">
        <v>13.9</v>
      </c>
      <c r="Q150" s="42">
        <f t="shared" si="2"/>
        <v>13.9</v>
      </c>
    </row>
    <row r="151" spans="1:17" ht="15.75" thickBot="1">
      <c r="A151" s="50"/>
      <c r="B151" s="45"/>
      <c r="C151" s="45"/>
      <c r="D151" s="46"/>
      <c r="E151" s="62" t="s">
        <v>204</v>
      </c>
      <c r="F151" s="63"/>
      <c r="G151" s="63"/>
      <c r="H151" s="63"/>
      <c r="I151" s="64"/>
      <c r="J151" s="62" t="s">
        <v>36</v>
      </c>
      <c r="K151" s="65"/>
      <c r="L151" s="65"/>
      <c r="M151" s="65"/>
      <c r="N151" s="65"/>
      <c r="O151" s="66"/>
      <c r="P151" s="55">
        <v>17.62</v>
      </c>
      <c r="Q151" s="47">
        <f t="shared" si="2"/>
        <v>17.62</v>
      </c>
    </row>
    <row r="152" spans="1:17" ht="15.75" thickBot="1">
      <c r="A152" s="5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1"/>
      <c r="O152" s="11"/>
      <c r="P152" s="56"/>
      <c r="Q152" s="48"/>
    </row>
    <row r="153" spans="1:17" ht="15.75" thickBot="1">
      <c r="A153" s="72" t="s">
        <v>205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4"/>
    </row>
    <row r="154" spans="1:17" ht="15.75" thickBot="1">
      <c r="A154" s="34"/>
      <c r="B154" s="35"/>
      <c r="C154" s="35"/>
      <c r="D154" s="36"/>
      <c r="E154" s="75" t="s">
        <v>19</v>
      </c>
      <c r="F154" s="75"/>
      <c r="G154" s="75"/>
      <c r="H154" s="75"/>
      <c r="I154" s="76"/>
      <c r="J154" s="77" t="s">
        <v>20</v>
      </c>
      <c r="K154" s="78"/>
      <c r="L154" s="78"/>
      <c r="M154" s="78"/>
      <c r="N154" s="78"/>
      <c r="O154" s="79"/>
      <c r="P154" s="40" t="s">
        <v>16</v>
      </c>
      <c r="Q154" s="52" t="s">
        <v>15</v>
      </c>
    </row>
    <row r="155" spans="1:17" ht="15">
      <c r="A155" s="49"/>
      <c r="B155" s="38"/>
      <c r="C155" s="38"/>
      <c r="D155" s="39"/>
      <c r="E155" s="67" t="s">
        <v>206</v>
      </c>
      <c r="F155" s="68"/>
      <c r="G155" s="68"/>
      <c r="H155" s="68"/>
      <c r="I155" s="69"/>
      <c r="J155" s="67" t="s">
        <v>207</v>
      </c>
      <c r="K155" s="70"/>
      <c r="L155" s="70"/>
      <c r="M155" s="70"/>
      <c r="N155" s="70"/>
      <c r="O155" s="71"/>
      <c r="P155" s="53">
        <v>2.37</v>
      </c>
      <c r="Q155" s="41">
        <f t="shared" si="2"/>
        <v>2.37</v>
      </c>
    </row>
    <row r="156" spans="1:17" ht="15">
      <c r="A156" s="49"/>
      <c r="B156" s="43"/>
      <c r="C156" s="38"/>
      <c r="D156" s="39"/>
      <c r="E156" s="57" t="s">
        <v>208</v>
      </c>
      <c r="F156" s="58"/>
      <c r="G156" s="58"/>
      <c r="H156" s="58"/>
      <c r="I156" s="59"/>
      <c r="J156" s="57" t="s">
        <v>209</v>
      </c>
      <c r="K156" s="60"/>
      <c r="L156" s="60"/>
      <c r="M156" s="60"/>
      <c r="N156" s="60"/>
      <c r="O156" s="61"/>
      <c r="P156" s="54">
        <v>2.29</v>
      </c>
      <c r="Q156" s="42">
        <f t="shared" si="2"/>
        <v>2.29</v>
      </c>
    </row>
    <row r="157" spans="1:17" ht="15">
      <c r="A157" s="49"/>
      <c r="B157" s="38"/>
      <c r="C157" s="38"/>
      <c r="D157" s="39"/>
      <c r="E157" s="57" t="s">
        <v>210</v>
      </c>
      <c r="F157" s="58"/>
      <c r="G157" s="58"/>
      <c r="H157" s="58"/>
      <c r="I157" s="59"/>
      <c r="J157" s="57" t="s">
        <v>211</v>
      </c>
      <c r="K157" s="60"/>
      <c r="L157" s="60"/>
      <c r="M157" s="60"/>
      <c r="N157" s="60"/>
      <c r="O157" s="61"/>
      <c r="P157" s="54">
        <v>2.42</v>
      </c>
      <c r="Q157" s="42">
        <f t="shared" si="2"/>
        <v>2.42</v>
      </c>
    </row>
    <row r="158" spans="1:17" ht="15">
      <c r="A158" s="49"/>
      <c r="B158" s="38"/>
      <c r="C158" s="38"/>
      <c r="D158" s="39"/>
      <c r="E158" s="57" t="s">
        <v>212</v>
      </c>
      <c r="F158" s="58"/>
      <c r="G158" s="58"/>
      <c r="H158" s="58"/>
      <c r="I158" s="59"/>
      <c r="J158" s="57" t="s">
        <v>213</v>
      </c>
      <c r="K158" s="60"/>
      <c r="L158" s="60"/>
      <c r="M158" s="60"/>
      <c r="N158" s="60"/>
      <c r="O158" s="61"/>
      <c r="P158" s="54">
        <v>2.48</v>
      </c>
      <c r="Q158" s="42">
        <f t="shared" si="2"/>
        <v>2.48</v>
      </c>
    </row>
    <row r="159" spans="1:17" ht="15">
      <c r="A159" s="49"/>
      <c r="B159" s="38"/>
      <c r="C159" s="38"/>
      <c r="D159" s="39"/>
      <c r="E159" s="57" t="s">
        <v>214</v>
      </c>
      <c r="F159" s="58"/>
      <c r="G159" s="58"/>
      <c r="H159" s="58"/>
      <c r="I159" s="59"/>
      <c r="J159" s="57" t="s">
        <v>215</v>
      </c>
      <c r="K159" s="60"/>
      <c r="L159" s="60"/>
      <c r="M159" s="60"/>
      <c r="N159" s="60"/>
      <c r="O159" s="61"/>
      <c r="P159" s="54">
        <v>5.8</v>
      </c>
      <c r="Q159" s="42">
        <f t="shared" si="2"/>
        <v>5.8</v>
      </c>
    </row>
    <row r="160" spans="1:17" ht="15">
      <c r="A160" s="49"/>
      <c r="B160" s="38"/>
      <c r="C160" s="38"/>
      <c r="D160" s="39"/>
      <c r="E160" s="57" t="s">
        <v>216</v>
      </c>
      <c r="F160" s="58"/>
      <c r="G160" s="58"/>
      <c r="H160" s="58"/>
      <c r="I160" s="59"/>
      <c r="J160" s="57" t="s">
        <v>217</v>
      </c>
      <c r="K160" s="60"/>
      <c r="L160" s="60"/>
      <c r="M160" s="60"/>
      <c r="N160" s="60"/>
      <c r="O160" s="61"/>
      <c r="P160" s="54">
        <v>5.96</v>
      </c>
      <c r="Q160" s="42">
        <f t="shared" si="2"/>
        <v>5.96</v>
      </c>
    </row>
    <row r="161" spans="1:17" ht="15">
      <c r="A161" s="49"/>
      <c r="B161" s="38"/>
      <c r="C161" s="38"/>
      <c r="D161" s="39"/>
      <c r="E161" s="57" t="s">
        <v>218</v>
      </c>
      <c r="F161" s="58"/>
      <c r="G161" s="58"/>
      <c r="H161" s="58"/>
      <c r="I161" s="59"/>
      <c r="J161" s="57" t="s">
        <v>219</v>
      </c>
      <c r="K161" s="60"/>
      <c r="L161" s="60"/>
      <c r="M161" s="60"/>
      <c r="N161" s="60"/>
      <c r="O161" s="61"/>
      <c r="P161" s="54">
        <v>6.15</v>
      </c>
      <c r="Q161" s="42">
        <f t="shared" si="2"/>
        <v>6.15</v>
      </c>
    </row>
    <row r="162" spans="1:17" ht="15">
      <c r="A162" s="49"/>
      <c r="B162" s="38"/>
      <c r="C162" s="38"/>
      <c r="D162" s="39"/>
      <c r="E162" s="57" t="s">
        <v>220</v>
      </c>
      <c r="F162" s="58"/>
      <c r="G162" s="58"/>
      <c r="H162" s="58"/>
      <c r="I162" s="59"/>
      <c r="J162" s="57" t="s">
        <v>221</v>
      </c>
      <c r="K162" s="60"/>
      <c r="L162" s="60"/>
      <c r="M162" s="60"/>
      <c r="N162" s="60"/>
      <c r="O162" s="61"/>
      <c r="P162" s="54">
        <v>7.41</v>
      </c>
      <c r="Q162" s="42">
        <f t="shared" si="2"/>
        <v>7.41</v>
      </c>
    </row>
    <row r="163" spans="1:17" ht="15">
      <c r="A163" s="49"/>
      <c r="B163" s="38"/>
      <c r="C163" s="38"/>
      <c r="D163" s="39"/>
      <c r="E163" s="57" t="s">
        <v>222</v>
      </c>
      <c r="F163" s="58"/>
      <c r="G163" s="58"/>
      <c r="H163" s="58"/>
      <c r="I163" s="59"/>
      <c r="J163" s="57" t="s">
        <v>223</v>
      </c>
      <c r="K163" s="60"/>
      <c r="L163" s="60"/>
      <c r="M163" s="60"/>
      <c r="N163" s="60"/>
      <c r="O163" s="61"/>
      <c r="P163" s="54">
        <v>7.83</v>
      </c>
      <c r="Q163" s="42">
        <f t="shared" si="2"/>
        <v>7.83</v>
      </c>
    </row>
    <row r="164" spans="1:17" ht="15">
      <c r="A164" s="49"/>
      <c r="B164" s="38"/>
      <c r="C164" s="38"/>
      <c r="D164" s="39"/>
      <c r="E164" s="57" t="s">
        <v>224</v>
      </c>
      <c r="F164" s="58"/>
      <c r="G164" s="58"/>
      <c r="H164" s="58"/>
      <c r="I164" s="59"/>
      <c r="J164" s="57" t="s">
        <v>225</v>
      </c>
      <c r="K164" s="60"/>
      <c r="L164" s="60"/>
      <c r="M164" s="60"/>
      <c r="N164" s="60"/>
      <c r="O164" s="61"/>
      <c r="P164" s="54">
        <v>11.76</v>
      </c>
      <c r="Q164" s="42">
        <f t="shared" si="2"/>
        <v>11.76</v>
      </c>
    </row>
    <row r="165" spans="1:17" ht="15">
      <c r="A165" s="49"/>
      <c r="B165" s="38"/>
      <c r="C165" s="38"/>
      <c r="D165" s="39"/>
      <c r="E165" s="57" t="s">
        <v>226</v>
      </c>
      <c r="F165" s="58"/>
      <c r="G165" s="58"/>
      <c r="H165" s="58"/>
      <c r="I165" s="59"/>
      <c r="J165" s="57" t="s">
        <v>227</v>
      </c>
      <c r="K165" s="60"/>
      <c r="L165" s="60"/>
      <c r="M165" s="60"/>
      <c r="N165" s="60"/>
      <c r="O165" s="61"/>
      <c r="P165" s="54">
        <v>11.51</v>
      </c>
      <c r="Q165" s="42">
        <f t="shared" si="2"/>
        <v>11.51</v>
      </c>
    </row>
    <row r="166" spans="1:17" ht="15">
      <c r="A166" s="49"/>
      <c r="B166" s="38"/>
      <c r="C166" s="38"/>
      <c r="D166" s="39"/>
      <c r="E166" s="57" t="s">
        <v>228</v>
      </c>
      <c r="F166" s="58"/>
      <c r="G166" s="58"/>
      <c r="H166" s="58"/>
      <c r="I166" s="59"/>
      <c r="J166" s="57" t="s">
        <v>229</v>
      </c>
      <c r="K166" s="60"/>
      <c r="L166" s="60"/>
      <c r="M166" s="60"/>
      <c r="N166" s="60"/>
      <c r="O166" s="61"/>
      <c r="P166" s="54">
        <v>11.3</v>
      </c>
      <c r="Q166" s="42">
        <f t="shared" si="2"/>
        <v>11.3</v>
      </c>
    </row>
    <row r="167" spans="1:17" ht="15">
      <c r="A167" s="49"/>
      <c r="B167" s="38"/>
      <c r="C167" s="38"/>
      <c r="D167" s="39"/>
      <c r="E167" s="57" t="s">
        <v>230</v>
      </c>
      <c r="F167" s="58"/>
      <c r="G167" s="58"/>
      <c r="H167" s="58"/>
      <c r="I167" s="59"/>
      <c r="J167" s="57" t="s">
        <v>231</v>
      </c>
      <c r="K167" s="60"/>
      <c r="L167" s="60"/>
      <c r="M167" s="60"/>
      <c r="N167" s="60"/>
      <c r="O167" s="61"/>
      <c r="P167" s="54">
        <v>15.48</v>
      </c>
      <c r="Q167" s="42">
        <f t="shared" si="2"/>
        <v>15.48</v>
      </c>
    </row>
    <row r="168" spans="1:17" ht="15.75" thickBot="1">
      <c r="A168" s="50"/>
      <c r="B168" s="45"/>
      <c r="C168" s="45"/>
      <c r="D168" s="46"/>
      <c r="E168" s="62" t="s">
        <v>232</v>
      </c>
      <c r="F168" s="63"/>
      <c r="G168" s="63"/>
      <c r="H168" s="63"/>
      <c r="I168" s="64"/>
      <c r="J168" s="62" t="s">
        <v>233</v>
      </c>
      <c r="K168" s="65"/>
      <c r="L168" s="65"/>
      <c r="M168" s="65"/>
      <c r="N168" s="65"/>
      <c r="O168" s="66"/>
      <c r="P168" s="55">
        <v>14.78</v>
      </c>
      <c r="Q168" s="47">
        <f t="shared" si="2"/>
        <v>14.78</v>
      </c>
    </row>
    <row r="169" spans="1:17" ht="15.75" thickBot="1">
      <c r="A169" s="5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11"/>
      <c r="P169" s="56"/>
      <c r="Q169" s="48"/>
    </row>
    <row r="170" spans="1:17" ht="15.75" thickBot="1">
      <c r="A170" s="72" t="s">
        <v>234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4"/>
    </row>
    <row r="171" spans="1:17" ht="15.75" thickBot="1">
      <c r="A171" s="34"/>
      <c r="B171" s="35"/>
      <c r="C171" s="35"/>
      <c r="D171" s="36"/>
      <c r="E171" s="75" t="s">
        <v>19</v>
      </c>
      <c r="F171" s="75"/>
      <c r="G171" s="75"/>
      <c r="H171" s="75"/>
      <c r="I171" s="76"/>
      <c r="J171" s="77" t="s">
        <v>20</v>
      </c>
      <c r="K171" s="78"/>
      <c r="L171" s="78"/>
      <c r="M171" s="78"/>
      <c r="N171" s="78"/>
      <c r="O171" s="79"/>
      <c r="P171" s="40" t="s">
        <v>16</v>
      </c>
      <c r="Q171" s="52" t="s">
        <v>15</v>
      </c>
    </row>
    <row r="172" spans="1:17" ht="15">
      <c r="A172" s="49"/>
      <c r="B172" s="43"/>
      <c r="C172" s="38"/>
      <c r="D172" s="39"/>
      <c r="E172" s="67" t="s">
        <v>235</v>
      </c>
      <c r="F172" s="68"/>
      <c r="G172" s="68"/>
      <c r="H172" s="68"/>
      <c r="I172" s="69"/>
      <c r="J172" s="67" t="s">
        <v>24</v>
      </c>
      <c r="K172" s="70"/>
      <c r="L172" s="70"/>
      <c r="M172" s="70"/>
      <c r="N172" s="70"/>
      <c r="O172" s="71"/>
      <c r="P172" s="53">
        <v>30.26</v>
      </c>
      <c r="Q172" s="41">
        <f t="shared" si="2"/>
        <v>30.26</v>
      </c>
    </row>
    <row r="173" spans="1:17" ht="15">
      <c r="A173" s="49"/>
      <c r="B173" s="38"/>
      <c r="C173" s="38"/>
      <c r="D173" s="39"/>
      <c r="E173" s="57" t="s">
        <v>236</v>
      </c>
      <c r="F173" s="58"/>
      <c r="G173" s="58"/>
      <c r="H173" s="58"/>
      <c r="I173" s="59"/>
      <c r="J173" s="57" t="s">
        <v>26</v>
      </c>
      <c r="K173" s="60"/>
      <c r="L173" s="60"/>
      <c r="M173" s="60"/>
      <c r="N173" s="60"/>
      <c r="O173" s="61"/>
      <c r="P173" s="54">
        <v>34.46</v>
      </c>
      <c r="Q173" s="42">
        <f t="shared" si="2"/>
        <v>34.46</v>
      </c>
    </row>
    <row r="174" spans="1:17" ht="15">
      <c r="A174" s="49"/>
      <c r="B174" s="38"/>
      <c r="C174" s="38"/>
      <c r="D174" s="39"/>
      <c r="E174" s="57" t="s">
        <v>237</v>
      </c>
      <c r="F174" s="58"/>
      <c r="G174" s="58"/>
      <c r="H174" s="58"/>
      <c r="I174" s="59"/>
      <c r="J174" s="57" t="s">
        <v>28</v>
      </c>
      <c r="K174" s="60"/>
      <c r="L174" s="60"/>
      <c r="M174" s="60"/>
      <c r="N174" s="60"/>
      <c r="O174" s="61"/>
      <c r="P174" s="54">
        <v>38.93</v>
      </c>
      <c r="Q174" s="42">
        <f t="shared" si="2"/>
        <v>38.93</v>
      </c>
    </row>
    <row r="175" spans="1:17" ht="15">
      <c r="A175" s="49"/>
      <c r="B175" s="38"/>
      <c r="C175" s="38"/>
      <c r="D175" s="39"/>
      <c r="E175" s="57" t="s">
        <v>238</v>
      </c>
      <c r="F175" s="58"/>
      <c r="G175" s="58"/>
      <c r="H175" s="58"/>
      <c r="I175" s="59"/>
      <c r="J175" s="57" t="s">
        <v>30</v>
      </c>
      <c r="K175" s="60"/>
      <c r="L175" s="60"/>
      <c r="M175" s="60"/>
      <c r="N175" s="60"/>
      <c r="O175" s="61"/>
      <c r="P175" s="54">
        <v>41.48</v>
      </c>
      <c r="Q175" s="42">
        <f t="shared" si="2"/>
        <v>41.48</v>
      </c>
    </row>
    <row r="176" spans="1:17" ht="15">
      <c r="A176" s="49"/>
      <c r="B176" s="38"/>
      <c r="C176" s="38"/>
      <c r="D176" s="39"/>
      <c r="E176" s="57" t="s">
        <v>239</v>
      </c>
      <c r="F176" s="58"/>
      <c r="G176" s="58"/>
      <c r="H176" s="58"/>
      <c r="I176" s="59"/>
      <c r="J176" s="57" t="s">
        <v>32</v>
      </c>
      <c r="K176" s="60"/>
      <c r="L176" s="60"/>
      <c r="M176" s="60"/>
      <c r="N176" s="60"/>
      <c r="O176" s="61"/>
      <c r="P176" s="54">
        <v>47.15</v>
      </c>
      <c r="Q176" s="42">
        <f t="shared" si="2"/>
        <v>47.15</v>
      </c>
    </row>
    <row r="177" spans="1:17" ht="15">
      <c r="A177" s="49"/>
      <c r="B177" s="38"/>
      <c r="C177" s="38"/>
      <c r="D177" s="39"/>
      <c r="E177" s="57" t="s">
        <v>240</v>
      </c>
      <c r="F177" s="58"/>
      <c r="G177" s="58"/>
      <c r="H177" s="58"/>
      <c r="I177" s="59"/>
      <c r="J177" s="57" t="s">
        <v>34</v>
      </c>
      <c r="K177" s="60"/>
      <c r="L177" s="60"/>
      <c r="M177" s="60"/>
      <c r="N177" s="60"/>
      <c r="O177" s="61"/>
      <c r="P177" s="54">
        <v>63.9</v>
      </c>
      <c r="Q177" s="42">
        <f t="shared" si="2"/>
        <v>63.9</v>
      </c>
    </row>
    <row r="178" spans="1:17" ht="15.75" thickBot="1">
      <c r="A178" s="50"/>
      <c r="B178" s="45"/>
      <c r="C178" s="45"/>
      <c r="D178" s="46"/>
      <c r="E178" s="62" t="s">
        <v>241</v>
      </c>
      <c r="F178" s="63"/>
      <c r="G178" s="63"/>
      <c r="H178" s="63"/>
      <c r="I178" s="64"/>
      <c r="J178" s="62" t="s">
        <v>36</v>
      </c>
      <c r="K178" s="65"/>
      <c r="L178" s="65"/>
      <c r="M178" s="65"/>
      <c r="N178" s="65"/>
      <c r="O178" s="66"/>
      <c r="P178" s="55">
        <v>110.48</v>
      </c>
      <c r="Q178" s="47">
        <f t="shared" si="2"/>
        <v>110.48</v>
      </c>
    </row>
    <row r="179" spans="1:17" ht="15.75" thickBot="1">
      <c r="A179" s="5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1"/>
      <c r="O179" s="11"/>
      <c r="P179" s="56"/>
      <c r="Q179" s="48"/>
    </row>
    <row r="180" spans="1:17" ht="15.75" thickBot="1">
      <c r="A180" s="72" t="s">
        <v>242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4"/>
    </row>
    <row r="181" spans="1:17" ht="15.75" thickBot="1">
      <c r="A181" s="34"/>
      <c r="B181" s="35"/>
      <c r="C181" s="35"/>
      <c r="D181" s="36"/>
      <c r="E181" s="75" t="s">
        <v>19</v>
      </c>
      <c r="F181" s="75"/>
      <c r="G181" s="75"/>
      <c r="H181" s="75"/>
      <c r="I181" s="76"/>
      <c r="J181" s="77" t="s">
        <v>20</v>
      </c>
      <c r="K181" s="78"/>
      <c r="L181" s="78"/>
      <c r="M181" s="78"/>
      <c r="N181" s="78"/>
      <c r="O181" s="79"/>
      <c r="P181" s="40" t="s">
        <v>16</v>
      </c>
      <c r="Q181" s="52" t="s">
        <v>15</v>
      </c>
    </row>
    <row r="182" spans="1:17" ht="15">
      <c r="A182" s="49"/>
      <c r="B182" s="38"/>
      <c r="C182" s="38"/>
      <c r="D182" s="39"/>
      <c r="E182" s="67" t="s">
        <v>243</v>
      </c>
      <c r="F182" s="68"/>
      <c r="G182" s="68"/>
      <c r="H182" s="68"/>
      <c r="I182" s="69"/>
      <c r="J182" s="67" t="s">
        <v>148</v>
      </c>
      <c r="K182" s="70"/>
      <c r="L182" s="70"/>
      <c r="M182" s="70"/>
      <c r="N182" s="70"/>
      <c r="O182" s="71"/>
      <c r="P182" s="53">
        <v>20.85</v>
      </c>
      <c r="Q182" s="41">
        <f t="shared" si="2"/>
        <v>20.85</v>
      </c>
    </row>
    <row r="183" spans="1:17" ht="15">
      <c r="A183" s="49"/>
      <c r="B183" s="43"/>
      <c r="C183" s="38"/>
      <c r="D183" s="39"/>
      <c r="E183" s="57" t="s">
        <v>244</v>
      </c>
      <c r="F183" s="58"/>
      <c r="G183" s="58"/>
      <c r="H183" s="58"/>
      <c r="I183" s="59"/>
      <c r="J183" s="57" t="s">
        <v>152</v>
      </c>
      <c r="K183" s="60"/>
      <c r="L183" s="60"/>
      <c r="M183" s="60"/>
      <c r="N183" s="60"/>
      <c r="O183" s="61"/>
      <c r="P183" s="54">
        <v>25.33</v>
      </c>
      <c r="Q183" s="42">
        <f t="shared" si="2"/>
        <v>25.33</v>
      </c>
    </row>
    <row r="184" spans="1:17" ht="15">
      <c r="A184" s="49"/>
      <c r="B184" s="38"/>
      <c r="C184" s="38"/>
      <c r="D184" s="39"/>
      <c r="E184" s="57" t="s">
        <v>245</v>
      </c>
      <c r="F184" s="58"/>
      <c r="G184" s="58"/>
      <c r="H184" s="58"/>
      <c r="I184" s="59"/>
      <c r="J184" s="57" t="s">
        <v>158</v>
      </c>
      <c r="K184" s="60"/>
      <c r="L184" s="60"/>
      <c r="M184" s="60"/>
      <c r="N184" s="60"/>
      <c r="O184" s="61"/>
      <c r="P184" s="54">
        <v>30.64</v>
      </c>
      <c r="Q184" s="42">
        <f t="shared" si="2"/>
        <v>30.64</v>
      </c>
    </row>
    <row r="185" spans="1:17" ht="15">
      <c r="A185" s="49"/>
      <c r="B185" s="38"/>
      <c r="C185" s="38"/>
      <c r="D185" s="39"/>
      <c r="E185" s="57" t="s">
        <v>246</v>
      </c>
      <c r="F185" s="58"/>
      <c r="G185" s="58"/>
      <c r="H185" s="58"/>
      <c r="I185" s="59"/>
      <c r="J185" s="57" t="s">
        <v>164</v>
      </c>
      <c r="K185" s="60"/>
      <c r="L185" s="60"/>
      <c r="M185" s="60"/>
      <c r="N185" s="60"/>
      <c r="O185" s="61"/>
      <c r="P185" s="54">
        <v>35.34</v>
      </c>
      <c r="Q185" s="42">
        <f t="shared" si="2"/>
        <v>35.34</v>
      </c>
    </row>
    <row r="186" spans="1:17" ht="15">
      <c r="A186" s="49"/>
      <c r="B186" s="38"/>
      <c r="C186" s="38"/>
      <c r="D186" s="39"/>
      <c r="E186" s="57" t="s">
        <v>247</v>
      </c>
      <c r="F186" s="58"/>
      <c r="G186" s="58"/>
      <c r="H186" s="58"/>
      <c r="I186" s="59"/>
      <c r="J186" s="57" t="s">
        <v>170</v>
      </c>
      <c r="K186" s="60"/>
      <c r="L186" s="60"/>
      <c r="M186" s="60"/>
      <c r="N186" s="60"/>
      <c r="O186" s="61"/>
      <c r="P186" s="54">
        <v>38.35</v>
      </c>
      <c r="Q186" s="42">
        <f t="shared" si="2"/>
        <v>38.35</v>
      </c>
    </row>
    <row r="187" spans="1:17" ht="15">
      <c r="A187" s="49"/>
      <c r="B187" s="38"/>
      <c r="C187" s="38"/>
      <c r="D187" s="39"/>
      <c r="E187" s="57" t="s">
        <v>248</v>
      </c>
      <c r="F187" s="58"/>
      <c r="G187" s="58"/>
      <c r="H187" s="58"/>
      <c r="I187" s="59"/>
      <c r="J187" s="57" t="s">
        <v>176</v>
      </c>
      <c r="K187" s="60"/>
      <c r="L187" s="60"/>
      <c r="M187" s="60"/>
      <c r="N187" s="60"/>
      <c r="O187" s="61"/>
      <c r="P187" s="54">
        <v>53.17</v>
      </c>
      <c r="Q187" s="42">
        <f t="shared" si="2"/>
        <v>53.17</v>
      </c>
    </row>
    <row r="188" spans="1:17" ht="15.75" thickBot="1">
      <c r="A188" s="50"/>
      <c r="B188" s="45"/>
      <c r="C188" s="45"/>
      <c r="D188" s="46"/>
      <c r="E188" s="62" t="s">
        <v>249</v>
      </c>
      <c r="F188" s="63"/>
      <c r="G188" s="63"/>
      <c r="H188" s="63"/>
      <c r="I188" s="64"/>
      <c r="J188" s="62" t="s">
        <v>180</v>
      </c>
      <c r="K188" s="65"/>
      <c r="L188" s="65"/>
      <c r="M188" s="65"/>
      <c r="N188" s="65"/>
      <c r="O188" s="66"/>
      <c r="P188" s="55">
        <v>70.52</v>
      </c>
      <c r="Q188" s="47">
        <f t="shared" si="2"/>
        <v>70.52</v>
      </c>
    </row>
    <row r="189" spans="1:17" ht="15.75" thickBot="1">
      <c r="A189" s="5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1"/>
      <c r="O189" s="11"/>
      <c r="P189" s="56"/>
      <c r="Q189" s="48"/>
    </row>
    <row r="190" spans="1:17" ht="15.75" thickBot="1">
      <c r="A190" s="72" t="s">
        <v>250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4"/>
    </row>
    <row r="191" spans="1:17" ht="15.75" thickBot="1">
      <c r="A191" s="34"/>
      <c r="B191" s="35"/>
      <c r="C191" s="35"/>
      <c r="D191" s="36"/>
      <c r="E191" s="75" t="s">
        <v>19</v>
      </c>
      <c r="F191" s="75"/>
      <c r="G191" s="75"/>
      <c r="H191" s="75"/>
      <c r="I191" s="76"/>
      <c r="J191" s="77" t="s">
        <v>20</v>
      </c>
      <c r="K191" s="78"/>
      <c r="L191" s="78"/>
      <c r="M191" s="78"/>
      <c r="N191" s="78"/>
      <c r="O191" s="79"/>
      <c r="P191" s="40" t="s">
        <v>16</v>
      </c>
      <c r="Q191" s="52" t="s">
        <v>15</v>
      </c>
    </row>
    <row r="192" spans="1:17" ht="15">
      <c r="A192" s="49"/>
      <c r="B192" s="38"/>
      <c r="C192" s="38"/>
      <c r="D192" s="39"/>
      <c r="E192" s="67" t="s">
        <v>251</v>
      </c>
      <c r="F192" s="68"/>
      <c r="G192" s="68"/>
      <c r="H192" s="68"/>
      <c r="I192" s="69"/>
      <c r="J192" s="67" t="s">
        <v>148</v>
      </c>
      <c r="K192" s="70"/>
      <c r="L192" s="70"/>
      <c r="M192" s="70"/>
      <c r="N192" s="70"/>
      <c r="O192" s="71"/>
      <c r="P192" s="53">
        <v>16.38</v>
      </c>
      <c r="Q192" s="41">
        <f t="shared" si="2"/>
        <v>16.38</v>
      </c>
    </row>
    <row r="193" spans="1:17" ht="15">
      <c r="A193" s="49"/>
      <c r="B193" s="43"/>
      <c r="C193" s="38"/>
      <c r="D193" s="39"/>
      <c r="E193" s="57" t="s">
        <v>252</v>
      </c>
      <c r="F193" s="58"/>
      <c r="G193" s="58"/>
      <c r="H193" s="58"/>
      <c r="I193" s="59"/>
      <c r="J193" s="57" t="s">
        <v>150</v>
      </c>
      <c r="K193" s="60"/>
      <c r="L193" s="60"/>
      <c r="M193" s="60"/>
      <c r="N193" s="60"/>
      <c r="O193" s="61"/>
      <c r="P193" s="54">
        <v>19.53</v>
      </c>
      <c r="Q193" s="42">
        <f t="shared" si="2"/>
        <v>19.53</v>
      </c>
    </row>
    <row r="194" spans="1:17" ht="15">
      <c r="A194" s="49"/>
      <c r="B194" s="38"/>
      <c r="C194" s="38"/>
      <c r="D194" s="39"/>
      <c r="E194" s="57" t="s">
        <v>253</v>
      </c>
      <c r="F194" s="58"/>
      <c r="G194" s="58"/>
      <c r="H194" s="58"/>
      <c r="I194" s="59"/>
      <c r="J194" s="57" t="s">
        <v>152</v>
      </c>
      <c r="K194" s="60"/>
      <c r="L194" s="60"/>
      <c r="M194" s="60"/>
      <c r="N194" s="60"/>
      <c r="O194" s="61"/>
      <c r="P194" s="54">
        <v>21.92</v>
      </c>
      <c r="Q194" s="42">
        <f t="shared" si="2"/>
        <v>21.92</v>
      </c>
    </row>
    <row r="195" spans="1:17" ht="15">
      <c r="A195" s="49"/>
      <c r="B195" s="38"/>
      <c r="C195" s="38"/>
      <c r="D195" s="39"/>
      <c r="E195" s="57" t="s">
        <v>254</v>
      </c>
      <c r="F195" s="58"/>
      <c r="G195" s="58"/>
      <c r="H195" s="58"/>
      <c r="I195" s="59"/>
      <c r="J195" s="57" t="s">
        <v>154</v>
      </c>
      <c r="K195" s="60"/>
      <c r="L195" s="60"/>
      <c r="M195" s="60"/>
      <c r="N195" s="60"/>
      <c r="O195" s="61"/>
      <c r="P195" s="54">
        <v>22.62</v>
      </c>
      <c r="Q195" s="42">
        <f t="shared" si="2"/>
        <v>22.62</v>
      </c>
    </row>
    <row r="196" spans="1:17" ht="15">
      <c r="A196" s="49"/>
      <c r="B196" s="38"/>
      <c r="C196" s="38"/>
      <c r="D196" s="39"/>
      <c r="E196" s="57" t="s">
        <v>255</v>
      </c>
      <c r="F196" s="58"/>
      <c r="G196" s="58"/>
      <c r="H196" s="58"/>
      <c r="I196" s="59"/>
      <c r="J196" s="57" t="s">
        <v>158</v>
      </c>
      <c r="K196" s="60"/>
      <c r="L196" s="60"/>
      <c r="M196" s="60"/>
      <c r="N196" s="60"/>
      <c r="O196" s="61"/>
      <c r="P196" s="54">
        <v>23.65</v>
      </c>
      <c r="Q196" s="42">
        <f t="shared" si="2"/>
        <v>23.65</v>
      </c>
    </row>
    <row r="197" spans="1:17" ht="15">
      <c r="A197" s="49"/>
      <c r="B197" s="38"/>
      <c r="C197" s="38"/>
      <c r="D197" s="39"/>
      <c r="E197" s="57" t="s">
        <v>256</v>
      </c>
      <c r="F197" s="58"/>
      <c r="G197" s="58"/>
      <c r="H197" s="58"/>
      <c r="I197" s="59"/>
      <c r="J197" s="57" t="s">
        <v>160</v>
      </c>
      <c r="K197" s="60"/>
      <c r="L197" s="60"/>
      <c r="M197" s="60"/>
      <c r="N197" s="60"/>
      <c r="O197" s="61"/>
      <c r="P197" s="54">
        <v>26.78</v>
      </c>
      <c r="Q197" s="42">
        <f t="shared" si="2"/>
        <v>26.78</v>
      </c>
    </row>
    <row r="198" spans="1:17" ht="15">
      <c r="A198" s="49"/>
      <c r="B198" s="38"/>
      <c r="C198" s="38"/>
      <c r="D198" s="39"/>
      <c r="E198" s="57" t="s">
        <v>257</v>
      </c>
      <c r="F198" s="58"/>
      <c r="G198" s="58"/>
      <c r="H198" s="58"/>
      <c r="I198" s="59"/>
      <c r="J198" s="57" t="s">
        <v>162</v>
      </c>
      <c r="K198" s="60"/>
      <c r="L198" s="60"/>
      <c r="M198" s="60"/>
      <c r="N198" s="60"/>
      <c r="O198" s="61"/>
      <c r="P198" s="54">
        <v>35.6</v>
      </c>
      <c r="Q198" s="42">
        <f t="shared" si="2"/>
        <v>35.6</v>
      </c>
    </row>
    <row r="199" spans="1:17" ht="15">
      <c r="A199" s="49"/>
      <c r="B199" s="38"/>
      <c r="C199" s="38"/>
      <c r="D199" s="39"/>
      <c r="E199" s="57" t="s">
        <v>258</v>
      </c>
      <c r="F199" s="58"/>
      <c r="G199" s="58"/>
      <c r="H199" s="58"/>
      <c r="I199" s="59"/>
      <c r="J199" s="57" t="s">
        <v>164</v>
      </c>
      <c r="K199" s="60"/>
      <c r="L199" s="60"/>
      <c r="M199" s="60"/>
      <c r="N199" s="60"/>
      <c r="O199" s="61"/>
      <c r="P199" s="54">
        <v>27.24</v>
      </c>
      <c r="Q199" s="42">
        <f t="shared" si="2"/>
        <v>27.24</v>
      </c>
    </row>
    <row r="200" spans="1:17" ht="15">
      <c r="A200" s="49"/>
      <c r="B200" s="38"/>
      <c r="C200" s="38"/>
      <c r="D200" s="39"/>
      <c r="E200" s="57" t="s">
        <v>259</v>
      </c>
      <c r="F200" s="58"/>
      <c r="G200" s="58"/>
      <c r="H200" s="58"/>
      <c r="I200" s="59"/>
      <c r="J200" s="57" t="s">
        <v>170</v>
      </c>
      <c r="K200" s="60"/>
      <c r="L200" s="60"/>
      <c r="M200" s="60"/>
      <c r="N200" s="60"/>
      <c r="O200" s="61"/>
      <c r="P200" s="54">
        <v>40.87</v>
      </c>
      <c r="Q200" s="42">
        <f t="shared" si="2"/>
        <v>40.87</v>
      </c>
    </row>
    <row r="201" spans="1:17" ht="15">
      <c r="A201" s="49"/>
      <c r="B201" s="38"/>
      <c r="C201" s="38"/>
      <c r="D201" s="39"/>
      <c r="E201" s="57" t="s">
        <v>260</v>
      </c>
      <c r="F201" s="58"/>
      <c r="G201" s="58"/>
      <c r="H201" s="58"/>
      <c r="I201" s="59"/>
      <c r="J201" s="57" t="s">
        <v>176</v>
      </c>
      <c r="K201" s="60"/>
      <c r="L201" s="60"/>
      <c r="M201" s="60"/>
      <c r="N201" s="60"/>
      <c r="O201" s="61"/>
      <c r="P201" s="54">
        <v>56.99</v>
      </c>
      <c r="Q201" s="42">
        <f t="shared" si="2"/>
        <v>56.99</v>
      </c>
    </row>
    <row r="202" spans="1:17" ht="15.75" thickBot="1">
      <c r="A202" s="50"/>
      <c r="B202" s="45"/>
      <c r="C202" s="45"/>
      <c r="D202" s="46"/>
      <c r="E202" s="62" t="s">
        <v>261</v>
      </c>
      <c r="F202" s="63"/>
      <c r="G202" s="63"/>
      <c r="H202" s="63"/>
      <c r="I202" s="64"/>
      <c r="J202" s="62" t="s">
        <v>180</v>
      </c>
      <c r="K202" s="65"/>
      <c r="L202" s="65"/>
      <c r="M202" s="65"/>
      <c r="N202" s="65"/>
      <c r="O202" s="66"/>
      <c r="P202" s="55">
        <v>74.76</v>
      </c>
      <c r="Q202" s="47">
        <f t="shared" si="2"/>
        <v>74.76</v>
      </c>
    </row>
    <row r="203" spans="1:17" ht="15.75" thickBot="1">
      <c r="A203" s="5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1"/>
      <c r="O203" s="11"/>
      <c r="P203" s="56"/>
      <c r="Q203" s="48"/>
    </row>
    <row r="204" spans="1:17" ht="15.75" thickBot="1">
      <c r="A204" s="72" t="s">
        <v>262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4"/>
    </row>
    <row r="205" spans="1:17" ht="15.75" thickBot="1">
      <c r="A205" s="34"/>
      <c r="B205" s="35"/>
      <c r="C205" s="35"/>
      <c r="D205" s="36"/>
      <c r="E205" s="77" t="s">
        <v>19</v>
      </c>
      <c r="F205" s="75"/>
      <c r="G205" s="75"/>
      <c r="H205" s="75"/>
      <c r="I205" s="76"/>
      <c r="J205" s="77" t="s">
        <v>20</v>
      </c>
      <c r="K205" s="78"/>
      <c r="L205" s="78"/>
      <c r="M205" s="78"/>
      <c r="N205" s="78"/>
      <c r="O205" s="79"/>
      <c r="P205" s="40" t="s">
        <v>16</v>
      </c>
      <c r="Q205" s="52" t="s">
        <v>15</v>
      </c>
    </row>
    <row r="206" spans="1:17" ht="15">
      <c r="A206" s="49"/>
      <c r="B206" s="43"/>
      <c r="C206" s="38"/>
      <c r="D206" s="39"/>
      <c r="E206" s="67" t="s">
        <v>263</v>
      </c>
      <c r="F206" s="68"/>
      <c r="G206" s="68"/>
      <c r="H206" s="68"/>
      <c r="I206" s="69"/>
      <c r="J206" s="67" t="s">
        <v>146</v>
      </c>
      <c r="K206" s="70"/>
      <c r="L206" s="70"/>
      <c r="M206" s="70"/>
      <c r="N206" s="70"/>
      <c r="O206" s="71"/>
      <c r="P206" s="53">
        <v>9.6</v>
      </c>
      <c r="Q206" s="41">
        <f t="shared" si="2"/>
        <v>9.6</v>
      </c>
    </row>
    <row r="207" spans="1:17" ht="15">
      <c r="A207" s="49"/>
      <c r="B207" s="38"/>
      <c r="C207" s="38"/>
      <c r="D207" s="39"/>
      <c r="E207" s="57" t="s">
        <v>264</v>
      </c>
      <c r="F207" s="58"/>
      <c r="G207" s="58"/>
      <c r="H207" s="58"/>
      <c r="I207" s="59"/>
      <c r="J207" s="57" t="s">
        <v>148</v>
      </c>
      <c r="K207" s="60"/>
      <c r="L207" s="60"/>
      <c r="M207" s="60"/>
      <c r="N207" s="60"/>
      <c r="O207" s="61"/>
      <c r="P207" s="54">
        <v>6.91</v>
      </c>
      <c r="Q207" s="42">
        <f aca="true" t="shared" si="3" ref="Q207:Q270">P207*(1-$Q$8)</f>
        <v>6.91</v>
      </c>
    </row>
    <row r="208" spans="1:17" ht="15">
      <c r="A208" s="49"/>
      <c r="B208" s="38"/>
      <c r="C208" s="38"/>
      <c r="D208" s="39"/>
      <c r="E208" s="57" t="s">
        <v>265</v>
      </c>
      <c r="F208" s="58"/>
      <c r="G208" s="58"/>
      <c r="H208" s="58"/>
      <c r="I208" s="59"/>
      <c r="J208" s="57" t="s">
        <v>152</v>
      </c>
      <c r="K208" s="60"/>
      <c r="L208" s="60"/>
      <c r="M208" s="60"/>
      <c r="N208" s="60"/>
      <c r="O208" s="61"/>
      <c r="P208" s="54">
        <v>11.61</v>
      </c>
      <c r="Q208" s="42">
        <f t="shared" si="3"/>
        <v>11.61</v>
      </c>
    </row>
    <row r="209" spans="1:17" ht="15.75" thickBot="1">
      <c r="A209" s="50"/>
      <c r="B209" s="45"/>
      <c r="C209" s="45"/>
      <c r="D209" s="46"/>
      <c r="E209" s="62" t="s">
        <v>266</v>
      </c>
      <c r="F209" s="63"/>
      <c r="G209" s="63"/>
      <c r="H209" s="63"/>
      <c r="I209" s="64"/>
      <c r="J209" s="62" t="s">
        <v>158</v>
      </c>
      <c r="K209" s="65"/>
      <c r="L209" s="65"/>
      <c r="M209" s="65"/>
      <c r="N209" s="65"/>
      <c r="O209" s="66"/>
      <c r="P209" s="55">
        <v>18.46</v>
      </c>
      <c r="Q209" s="47">
        <f t="shared" si="3"/>
        <v>18.46</v>
      </c>
    </row>
    <row r="210" spans="1:17" ht="15.75" thickBot="1">
      <c r="A210" s="5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1"/>
      <c r="O210" s="11"/>
      <c r="P210" s="56"/>
      <c r="Q210" s="48"/>
    </row>
    <row r="211" spans="1:17" ht="15.75" thickBot="1">
      <c r="A211" s="72" t="s">
        <v>267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4"/>
    </row>
    <row r="212" spans="1:17" ht="15.75" thickBot="1">
      <c r="A212" s="34"/>
      <c r="B212" s="35"/>
      <c r="C212" s="35"/>
      <c r="D212" s="36"/>
      <c r="E212" s="75" t="s">
        <v>19</v>
      </c>
      <c r="F212" s="75"/>
      <c r="G212" s="75"/>
      <c r="H212" s="75"/>
      <c r="I212" s="76"/>
      <c r="J212" s="77" t="s">
        <v>20</v>
      </c>
      <c r="K212" s="78"/>
      <c r="L212" s="78"/>
      <c r="M212" s="78"/>
      <c r="N212" s="78"/>
      <c r="O212" s="79"/>
      <c r="P212" s="40" t="s">
        <v>16</v>
      </c>
      <c r="Q212" s="52" t="s">
        <v>15</v>
      </c>
    </row>
    <row r="213" spans="1:17" ht="15">
      <c r="A213" s="49"/>
      <c r="B213" s="38"/>
      <c r="C213" s="38"/>
      <c r="D213" s="39"/>
      <c r="E213" s="67" t="s">
        <v>268</v>
      </c>
      <c r="F213" s="68"/>
      <c r="G213" s="68"/>
      <c r="H213" s="68"/>
      <c r="I213" s="69"/>
      <c r="J213" s="67" t="s">
        <v>144</v>
      </c>
      <c r="K213" s="70"/>
      <c r="L213" s="70"/>
      <c r="M213" s="70"/>
      <c r="N213" s="70"/>
      <c r="O213" s="71"/>
      <c r="P213" s="53">
        <v>10.4</v>
      </c>
      <c r="Q213" s="41">
        <f t="shared" si="3"/>
        <v>10.4</v>
      </c>
    </row>
    <row r="214" spans="1:17" ht="15">
      <c r="A214" s="49"/>
      <c r="B214" s="43"/>
      <c r="C214" s="38"/>
      <c r="D214" s="39"/>
      <c r="E214" s="57" t="s">
        <v>269</v>
      </c>
      <c r="F214" s="58"/>
      <c r="G214" s="58"/>
      <c r="H214" s="58"/>
      <c r="I214" s="59"/>
      <c r="J214" s="57" t="s">
        <v>146</v>
      </c>
      <c r="K214" s="60"/>
      <c r="L214" s="60"/>
      <c r="M214" s="60"/>
      <c r="N214" s="60"/>
      <c r="O214" s="61"/>
      <c r="P214" s="54">
        <v>10.63</v>
      </c>
      <c r="Q214" s="42">
        <f t="shared" si="3"/>
        <v>10.63</v>
      </c>
    </row>
    <row r="215" spans="1:17" ht="15">
      <c r="A215" s="49"/>
      <c r="B215" s="38"/>
      <c r="C215" s="38"/>
      <c r="D215" s="39"/>
      <c r="E215" s="57" t="s">
        <v>270</v>
      </c>
      <c r="F215" s="58"/>
      <c r="G215" s="58"/>
      <c r="H215" s="58"/>
      <c r="I215" s="59"/>
      <c r="J215" s="57" t="s">
        <v>148</v>
      </c>
      <c r="K215" s="60"/>
      <c r="L215" s="60"/>
      <c r="M215" s="60"/>
      <c r="N215" s="60"/>
      <c r="O215" s="61"/>
      <c r="P215" s="54">
        <v>10.08</v>
      </c>
      <c r="Q215" s="42">
        <f t="shared" si="3"/>
        <v>10.08</v>
      </c>
    </row>
    <row r="216" spans="1:17" ht="15">
      <c r="A216" s="49"/>
      <c r="B216" s="38"/>
      <c r="C216" s="38"/>
      <c r="D216" s="39"/>
      <c r="E216" s="57" t="s">
        <v>271</v>
      </c>
      <c r="F216" s="58"/>
      <c r="G216" s="58"/>
      <c r="H216" s="58"/>
      <c r="I216" s="59"/>
      <c r="J216" s="57" t="s">
        <v>152</v>
      </c>
      <c r="K216" s="60"/>
      <c r="L216" s="60"/>
      <c r="M216" s="60"/>
      <c r="N216" s="60"/>
      <c r="O216" s="61"/>
      <c r="P216" s="54">
        <v>15.67</v>
      </c>
      <c r="Q216" s="42">
        <f t="shared" si="3"/>
        <v>15.67</v>
      </c>
    </row>
    <row r="217" spans="1:17" ht="15">
      <c r="A217" s="49"/>
      <c r="B217" s="38"/>
      <c r="C217" s="38"/>
      <c r="D217" s="39"/>
      <c r="E217" s="57" t="s">
        <v>272</v>
      </c>
      <c r="F217" s="58"/>
      <c r="G217" s="58"/>
      <c r="H217" s="58"/>
      <c r="I217" s="59"/>
      <c r="J217" s="57" t="s">
        <v>154</v>
      </c>
      <c r="K217" s="60"/>
      <c r="L217" s="60"/>
      <c r="M217" s="60"/>
      <c r="N217" s="60"/>
      <c r="O217" s="61"/>
      <c r="P217" s="54">
        <v>15.67</v>
      </c>
      <c r="Q217" s="42">
        <f t="shared" si="3"/>
        <v>15.67</v>
      </c>
    </row>
    <row r="218" spans="1:17" ht="15">
      <c r="A218" s="49"/>
      <c r="B218" s="38"/>
      <c r="C218" s="38"/>
      <c r="D218" s="39"/>
      <c r="E218" s="57" t="s">
        <v>273</v>
      </c>
      <c r="F218" s="58"/>
      <c r="G218" s="58"/>
      <c r="H218" s="58"/>
      <c r="I218" s="59"/>
      <c r="J218" s="57" t="s">
        <v>158</v>
      </c>
      <c r="K218" s="60"/>
      <c r="L218" s="60"/>
      <c r="M218" s="60"/>
      <c r="N218" s="60"/>
      <c r="O218" s="61"/>
      <c r="P218" s="54">
        <v>16.38</v>
      </c>
      <c r="Q218" s="42">
        <f t="shared" si="3"/>
        <v>16.38</v>
      </c>
    </row>
    <row r="219" spans="1:17" ht="15">
      <c r="A219" s="49"/>
      <c r="B219" s="38"/>
      <c r="C219" s="38"/>
      <c r="D219" s="39"/>
      <c r="E219" s="57" t="s">
        <v>274</v>
      </c>
      <c r="F219" s="58"/>
      <c r="G219" s="58"/>
      <c r="H219" s="58"/>
      <c r="I219" s="59"/>
      <c r="J219" s="57" t="s">
        <v>164</v>
      </c>
      <c r="K219" s="60"/>
      <c r="L219" s="60"/>
      <c r="M219" s="60"/>
      <c r="N219" s="60"/>
      <c r="O219" s="61"/>
      <c r="P219" s="54">
        <v>24.21</v>
      </c>
      <c r="Q219" s="42">
        <f t="shared" si="3"/>
        <v>24.21</v>
      </c>
    </row>
    <row r="220" spans="1:17" ht="15">
      <c r="A220" s="49"/>
      <c r="B220" s="38"/>
      <c r="C220" s="38"/>
      <c r="D220" s="39"/>
      <c r="E220" s="57" t="s">
        <v>275</v>
      </c>
      <c r="F220" s="58"/>
      <c r="G220" s="58"/>
      <c r="H220" s="58"/>
      <c r="I220" s="59"/>
      <c r="J220" s="57" t="s">
        <v>170</v>
      </c>
      <c r="K220" s="60"/>
      <c r="L220" s="60"/>
      <c r="M220" s="60"/>
      <c r="N220" s="60"/>
      <c r="O220" s="61"/>
      <c r="P220" s="54">
        <v>32.36</v>
      </c>
      <c r="Q220" s="42">
        <f t="shared" si="3"/>
        <v>32.36</v>
      </c>
    </row>
    <row r="221" spans="1:17" ht="15">
      <c r="A221" s="49"/>
      <c r="B221" s="38"/>
      <c r="C221" s="38"/>
      <c r="D221" s="39"/>
      <c r="E221" s="57" t="s">
        <v>276</v>
      </c>
      <c r="F221" s="58"/>
      <c r="G221" s="58"/>
      <c r="H221" s="58"/>
      <c r="I221" s="59"/>
      <c r="J221" s="57" t="s">
        <v>176</v>
      </c>
      <c r="K221" s="60"/>
      <c r="L221" s="60"/>
      <c r="M221" s="60"/>
      <c r="N221" s="60"/>
      <c r="O221" s="61"/>
      <c r="P221" s="54">
        <v>44.92</v>
      </c>
      <c r="Q221" s="42">
        <f t="shared" si="3"/>
        <v>44.92</v>
      </c>
    </row>
    <row r="222" spans="1:17" ht="15.75" thickBot="1">
      <c r="A222" s="50"/>
      <c r="B222" s="45"/>
      <c r="C222" s="45"/>
      <c r="D222" s="46"/>
      <c r="E222" s="62" t="s">
        <v>277</v>
      </c>
      <c r="F222" s="63"/>
      <c r="G222" s="63"/>
      <c r="H222" s="63"/>
      <c r="I222" s="64"/>
      <c r="J222" s="62" t="s">
        <v>180</v>
      </c>
      <c r="K222" s="65"/>
      <c r="L222" s="65"/>
      <c r="M222" s="65"/>
      <c r="N222" s="65"/>
      <c r="O222" s="66"/>
      <c r="P222" s="55">
        <v>63.21</v>
      </c>
      <c r="Q222" s="47">
        <f t="shared" si="3"/>
        <v>63.21</v>
      </c>
    </row>
    <row r="223" spans="1:17" ht="15.75" thickBot="1">
      <c r="A223" s="5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1"/>
      <c r="O223" s="11"/>
      <c r="P223" s="56"/>
      <c r="Q223" s="48"/>
    </row>
    <row r="224" spans="1:17" ht="15.75" thickBot="1">
      <c r="A224" s="72" t="s">
        <v>278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4"/>
    </row>
    <row r="225" spans="1:17" ht="15.75" thickBot="1">
      <c r="A225" s="34"/>
      <c r="B225" s="35"/>
      <c r="C225" s="35"/>
      <c r="D225" s="36"/>
      <c r="E225" s="75" t="s">
        <v>19</v>
      </c>
      <c r="F225" s="75"/>
      <c r="G225" s="75"/>
      <c r="H225" s="75"/>
      <c r="I225" s="76"/>
      <c r="J225" s="77" t="s">
        <v>20</v>
      </c>
      <c r="K225" s="78"/>
      <c r="L225" s="78"/>
      <c r="M225" s="78"/>
      <c r="N225" s="78"/>
      <c r="O225" s="79"/>
      <c r="P225" s="40" t="s">
        <v>16</v>
      </c>
      <c r="Q225" s="52" t="s">
        <v>15</v>
      </c>
    </row>
    <row r="226" spans="1:17" ht="15">
      <c r="A226" s="49"/>
      <c r="B226" s="38"/>
      <c r="C226" s="38"/>
      <c r="D226" s="39"/>
      <c r="E226" s="67" t="s">
        <v>279</v>
      </c>
      <c r="F226" s="68"/>
      <c r="G226" s="68"/>
      <c r="H226" s="68"/>
      <c r="I226" s="69"/>
      <c r="J226" s="67" t="s">
        <v>144</v>
      </c>
      <c r="K226" s="70"/>
      <c r="L226" s="70"/>
      <c r="M226" s="70"/>
      <c r="N226" s="70"/>
      <c r="O226" s="71"/>
      <c r="P226" s="53">
        <v>9.79</v>
      </c>
      <c r="Q226" s="41">
        <f t="shared" si="3"/>
        <v>9.79</v>
      </c>
    </row>
    <row r="227" spans="1:17" ht="15">
      <c r="A227" s="49"/>
      <c r="B227" s="43"/>
      <c r="C227" s="38"/>
      <c r="D227" s="39"/>
      <c r="E227" s="57" t="s">
        <v>280</v>
      </c>
      <c r="F227" s="58"/>
      <c r="G227" s="58"/>
      <c r="H227" s="58"/>
      <c r="I227" s="59"/>
      <c r="J227" s="57" t="s">
        <v>146</v>
      </c>
      <c r="K227" s="60"/>
      <c r="L227" s="60"/>
      <c r="M227" s="60"/>
      <c r="N227" s="60"/>
      <c r="O227" s="61"/>
      <c r="P227" s="54">
        <v>10.02</v>
      </c>
      <c r="Q227" s="42">
        <f t="shared" si="3"/>
        <v>10.02</v>
      </c>
    </row>
    <row r="228" spans="1:17" ht="15">
      <c r="A228" s="49"/>
      <c r="B228" s="38"/>
      <c r="C228" s="38"/>
      <c r="D228" s="39"/>
      <c r="E228" s="57" t="s">
        <v>281</v>
      </c>
      <c r="F228" s="58"/>
      <c r="G228" s="58"/>
      <c r="H228" s="58"/>
      <c r="I228" s="59"/>
      <c r="J228" s="57" t="s">
        <v>148</v>
      </c>
      <c r="K228" s="60"/>
      <c r="L228" s="60"/>
      <c r="M228" s="60"/>
      <c r="N228" s="60"/>
      <c r="O228" s="61"/>
      <c r="P228" s="54">
        <v>6.38</v>
      </c>
      <c r="Q228" s="42">
        <f t="shared" si="3"/>
        <v>6.38</v>
      </c>
    </row>
    <row r="229" spans="1:17" ht="15">
      <c r="A229" s="49"/>
      <c r="B229" s="38"/>
      <c r="C229" s="38"/>
      <c r="D229" s="39"/>
      <c r="E229" s="57" t="s">
        <v>282</v>
      </c>
      <c r="F229" s="58"/>
      <c r="G229" s="58"/>
      <c r="H229" s="58"/>
      <c r="I229" s="59"/>
      <c r="J229" s="57" t="s">
        <v>150</v>
      </c>
      <c r="K229" s="60"/>
      <c r="L229" s="60"/>
      <c r="M229" s="60"/>
      <c r="N229" s="60"/>
      <c r="O229" s="61"/>
      <c r="P229" s="54">
        <v>14.22</v>
      </c>
      <c r="Q229" s="42">
        <f t="shared" si="3"/>
        <v>14.22</v>
      </c>
    </row>
    <row r="230" spans="1:17" ht="15">
      <c r="A230" s="49"/>
      <c r="B230" s="38"/>
      <c r="C230" s="38"/>
      <c r="D230" s="39"/>
      <c r="E230" s="57" t="s">
        <v>283</v>
      </c>
      <c r="F230" s="58"/>
      <c r="G230" s="58"/>
      <c r="H230" s="58"/>
      <c r="I230" s="59"/>
      <c r="J230" s="57" t="s">
        <v>152</v>
      </c>
      <c r="K230" s="60"/>
      <c r="L230" s="60"/>
      <c r="M230" s="60"/>
      <c r="N230" s="60"/>
      <c r="O230" s="61"/>
      <c r="P230" s="54">
        <v>13.82</v>
      </c>
      <c r="Q230" s="42">
        <f t="shared" si="3"/>
        <v>13.82</v>
      </c>
    </row>
    <row r="231" spans="1:17" ht="15">
      <c r="A231" s="49"/>
      <c r="B231" s="38"/>
      <c r="C231" s="38"/>
      <c r="D231" s="39"/>
      <c r="E231" s="57" t="s">
        <v>284</v>
      </c>
      <c r="F231" s="58"/>
      <c r="G231" s="58"/>
      <c r="H231" s="58"/>
      <c r="I231" s="59"/>
      <c r="J231" s="57" t="s">
        <v>154</v>
      </c>
      <c r="K231" s="60"/>
      <c r="L231" s="60"/>
      <c r="M231" s="60"/>
      <c r="N231" s="60"/>
      <c r="O231" s="61"/>
      <c r="P231" s="54">
        <v>15.71</v>
      </c>
      <c r="Q231" s="42">
        <f t="shared" si="3"/>
        <v>15.71</v>
      </c>
    </row>
    <row r="232" spans="1:17" ht="15">
      <c r="A232" s="49"/>
      <c r="B232" s="38"/>
      <c r="C232" s="38"/>
      <c r="D232" s="39"/>
      <c r="E232" s="57" t="s">
        <v>285</v>
      </c>
      <c r="F232" s="58"/>
      <c r="G232" s="58"/>
      <c r="H232" s="58"/>
      <c r="I232" s="59"/>
      <c r="J232" s="57" t="s">
        <v>156</v>
      </c>
      <c r="K232" s="60"/>
      <c r="L232" s="60"/>
      <c r="M232" s="60"/>
      <c r="N232" s="60"/>
      <c r="O232" s="61"/>
      <c r="P232" s="54">
        <v>16.42</v>
      </c>
      <c r="Q232" s="42">
        <f t="shared" si="3"/>
        <v>16.42</v>
      </c>
    </row>
    <row r="233" spans="1:17" ht="15">
      <c r="A233" s="49"/>
      <c r="B233" s="38"/>
      <c r="C233" s="38"/>
      <c r="D233" s="39"/>
      <c r="E233" s="57" t="s">
        <v>286</v>
      </c>
      <c r="F233" s="58"/>
      <c r="G233" s="58"/>
      <c r="H233" s="58"/>
      <c r="I233" s="59"/>
      <c r="J233" s="57" t="s">
        <v>158</v>
      </c>
      <c r="K233" s="60"/>
      <c r="L233" s="60"/>
      <c r="M233" s="60"/>
      <c r="N233" s="60"/>
      <c r="O233" s="61"/>
      <c r="P233" s="54">
        <v>10.12</v>
      </c>
      <c r="Q233" s="42">
        <f t="shared" si="3"/>
        <v>10.12</v>
      </c>
    </row>
    <row r="234" spans="1:17" ht="15">
      <c r="A234" s="49"/>
      <c r="B234" s="38"/>
      <c r="C234" s="38"/>
      <c r="D234" s="39"/>
      <c r="E234" s="57" t="s">
        <v>287</v>
      </c>
      <c r="F234" s="58"/>
      <c r="G234" s="58"/>
      <c r="H234" s="58"/>
      <c r="I234" s="59"/>
      <c r="J234" s="57" t="s">
        <v>160</v>
      </c>
      <c r="K234" s="60"/>
      <c r="L234" s="60"/>
      <c r="M234" s="60"/>
      <c r="N234" s="60"/>
      <c r="O234" s="61"/>
      <c r="P234" s="54">
        <v>15.82</v>
      </c>
      <c r="Q234" s="42">
        <f t="shared" si="3"/>
        <v>15.82</v>
      </c>
    </row>
    <row r="235" spans="1:17" ht="15">
      <c r="A235" s="49"/>
      <c r="B235" s="38"/>
      <c r="C235" s="38"/>
      <c r="D235" s="39"/>
      <c r="E235" s="57" t="s">
        <v>288</v>
      </c>
      <c r="F235" s="58"/>
      <c r="G235" s="58"/>
      <c r="H235" s="58"/>
      <c r="I235" s="59"/>
      <c r="J235" s="57" t="s">
        <v>164</v>
      </c>
      <c r="K235" s="60"/>
      <c r="L235" s="60"/>
      <c r="M235" s="60"/>
      <c r="N235" s="60"/>
      <c r="O235" s="61"/>
      <c r="P235" s="54">
        <v>17.58</v>
      </c>
      <c r="Q235" s="42">
        <f t="shared" si="3"/>
        <v>17.58</v>
      </c>
    </row>
    <row r="236" spans="1:17" ht="15">
      <c r="A236" s="49"/>
      <c r="B236" s="38"/>
      <c r="C236" s="38"/>
      <c r="D236" s="39"/>
      <c r="E236" s="57" t="s">
        <v>289</v>
      </c>
      <c r="F236" s="58"/>
      <c r="G236" s="58"/>
      <c r="H236" s="58"/>
      <c r="I236" s="59"/>
      <c r="J236" s="57" t="s">
        <v>170</v>
      </c>
      <c r="K236" s="60"/>
      <c r="L236" s="60"/>
      <c r="M236" s="60"/>
      <c r="N236" s="60"/>
      <c r="O236" s="61"/>
      <c r="P236" s="54">
        <v>29.84</v>
      </c>
      <c r="Q236" s="42">
        <f t="shared" si="3"/>
        <v>29.84</v>
      </c>
    </row>
    <row r="237" spans="1:17" ht="15">
      <c r="A237" s="49"/>
      <c r="B237" s="38"/>
      <c r="C237" s="38"/>
      <c r="D237" s="39"/>
      <c r="E237" s="57" t="s">
        <v>290</v>
      </c>
      <c r="F237" s="58"/>
      <c r="G237" s="58"/>
      <c r="H237" s="58"/>
      <c r="I237" s="59"/>
      <c r="J237" s="57" t="s">
        <v>176</v>
      </c>
      <c r="K237" s="60"/>
      <c r="L237" s="60"/>
      <c r="M237" s="60"/>
      <c r="N237" s="60"/>
      <c r="O237" s="61"/>
      <c r="P237" s="54">
        <v>39.14</v>
      </c>
      <c r="Q237" s="42">
        <f t="shared" si="3"/>
        <v>39.14</v>
      </c>
    </row>
    <row r="238" spans="1:17" ht="15.75" thickBot="1">
      <c r="A238" s="50"/>
      <c r="B238" s="45"/>
      <c r="C238" s="45"/>
      <c r="D238" s="46"/>
      <c r="E238" s="62" t="s">
        <v>291</v>
      </c>
      <c r="F238" s="63"/>
      <c r="G238" s="63"/>
      <c r="H238" s="63"/>
      <c r="I238" s="64"/>
      <c r="J238" s="62" t="s">
        <v>180</v>
      </c>
      <c r="K238" s="65"/>
      <c r="L238" s="65"/>
      <c r="M238" s="65"/>
      <c r="N238" s="65"/>
      <c r="O238" s="66"/>
      <c r="P238" s="55">
        <v>61.3</v>
      </c>
      <c r="Q238" s="47">
        <f t="shared" si="3"/>
        <v>61.3</v>
      </c>
    </row>
    <row r="239" spans="1:17" ht="15.75" thickBot="1">
      <c r="A239" s="5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1"/>
      <c r="O239" s="11"/>
      <c r="P239" s="56"/>
      <c r="Q239" s="48"/>
    </row>
    <row r="240" spans="1:17" ht="15.75" thickBot="1">
      <c r="A240" s="72" t="s">
        <v>292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4"/>
    </row>
    <row r="241" spans="1:17" ht="15.75" thickBot="1">
      <c r="A241" s="34"/>
      <c r="B241" s="35"/>
      <c r="C241" s="35"/>
      <c r="D241" s="36"/>
      <c r="E241" s="75" t="s">
        <v>19</v>
      </c>
      <c r="F241" s="75"/>
      <c r="G241" s="75"/>
      <c r="H241" s="75"/>
      <c r="I241" s="76"/>
      <c r="J241" s="77" t="s">
        <v>20</v>
      </c>
      <c r="K241" s="78"/>
      <c r="L241" s="78"/>
      <c r="M241" s="78"/>
      <c r="N241" s="78"/>
      <c r="O241" s="79"/>
      <c r="P241" s="40" t="s">
        <v>16</v>
      </c>
      <c r="Q241" s="52" t="s">
        <v>15</v>
      </c>
    </row>
    <row r="242" spans="1:17" ht="15">
      <c r="A242" s="49"/>
      <c r="B242" s="38"/>
      <c r="C242" s="38"/>
      <c r="D242" s="39"/>
      <c r="E242" s="67" t="s">
        <v>293</v>
      </c>
      <c r="F242" s="68"/>
      <c r="G242" s="68"/>
      <c r="H242" s="68"/>
      <c r="I242" s="69"/>
      <c r="J242" s="67" t="s">
        <v>146</v>
      </c>
      <c r="K242" s="70"/>
      <c r="L242" s="70"/>
      <c r="M242" s="70"/>
      <c r="N242" s="70"/>
      <c r="O242" s="71"/>
      <c r="P242" s="53">
        <v>7.08</v>
      </c>
      <c r="Q242" s="41">
        <f t="shared" si="3"/>
        <v>7.08</v>
      </c>
    </row>
    <row r="243" spans="1:17" ht="15">
      <c r="A243" s="49"/>
      <c r="B243" s="43"/>
      <c r="C243" s="38"/>
      <c r="D243" s="39"/>
      <c r="E243" s="57" t="s">
        <v>294</v>
      </c>
      <c r="F243" s="58"/>
      <c r="G243" s="58"/>
      <c r="H243" s="58"/>
      <c r="I243" s="59"/>
      <c r="J243" s="57" t="s">
        <v>148</v>
      </c>
      <c r="K243" s="60"/>
      <c r="L243" s="60"/>
      <c r="M243" s="60"/>
      <c r="N243" s="60"/>
      <c r="O243" s="61"/>
      <c r="P243" s="54">
        <v>7.48</v>
      </c>
      <c r="Q243" s="42">
        <f t="shared" si="3"/>
        <v>7.48</v>
      </c>
    </row>
    <row r="244" spans="1:17" ht="15">
      <c r="A244" s="49"/>
      <c r="B244" s="38"/>
      <c r="C244" s="38"/>
      <c r="D244" s="39"/>
      <c r="E244" s="57" t="s">
        <v>295</v>
      </c>
      <c r="F244" s="58"/>
      <c r="G244" s="58"/>
      <c r="H244" s="58"/>
      <c r="I244" s="59"/>
      <c r="J244" s="57" t="s">
        <v>152</v>
      </c>
      <c r="K244" s="60"/>
      <c r="L244" s="60"/>
      <c r="M244" s="60"/>
      <c r="N244" s="60"/>
      <c r="O244" s="61"/>
      <c r="P244" s="54">
        <v>7.77</v>
      </c>
      <c r="Q244" s="42">
        <f t="shared" si="3"/>
        <v>7.77</v>
      </c>
    </row>
    <row r="245" spans="1:17" ht="15">
      <c r="A245" s="49"/>
      <c r="B245" s="38"/>
      <c r="C245" s="38"/>
      <c r="D245" s="39"/>
      <c r="E245" s="57" t="s">
        <v>296</v>
      </c>
      <c r="F245" s="58"/>
      <c r="G245" s="58"/>
      <c r="H245" s="58"/>
      <c r="I245" s="59"/>
      <c r="J245" s="57" t="s">
        <v>154</v>
      </c>
      <c r="K245" s="60"/>
      <c r="L245" s="60"/>
      <c r="M245" s="60"/>
      <c r="N245" s="60"/>
      <c r="O245" s="61"/>
      <c r="P245" s="54">
        <v>8.32</v>
      </c>
      <c r="Q245" s="42">
        <f t="shared" si="3"/>
        <v>8.32</v>
      </c>
    </row>
    <row r="246" spans="1:17" ht="15">
      <c r="A246" s="49"/>
      <c r="B246" s="38"/>
      <c r="C246" s="38"/>
      <c r="D246" s="39"/>
      <c r="E246" s="57" t="s">
        <v>297</v>
      </c>
      <c r="F246" s="58"/>
      <c r="G246" s="58"/>
      <c r="H246" s="58"/>
      <c r="I246" s="59"/>
      <c r="J246" s="57" t="s">
        <v>156</v>
      </c>
      <c r="K246" s="60"/>
      <c r="L246" s="60"/>
      <c r="M246" s="60"/>
      <c r="N246" s="60"/>
      <c r="O246" s="61"/>
      <c r="P246" s="54">
        <v>12.01</v>
      </c>
      <c r="Q246" s="42">
        <f t="shared" si="3"/>
        <v>12.01</v>
      </c>
    </row>
    <row r="247" spans="1:17" ht="15">
      <c r="A247" s="49"/>
      <c r="B247" s="38"/>
      <c r="C247" s="38"/>
      <c r="D247" s="39"/>
      <c r="E247" s="57" t="s">
        <v>298</v>
      </c>
      <c r="F247" s="58"/>
      <c r="G247" s="58"/>
      <c r="H247" s="58"/>
      <c r="I247" s="59"/>
      <c r="J247" s="57" t="s">
        <v>158</v>
      </c>
      <c r="K247" s="60"/>
      <c r="L247" s="60"/>
      <c r="M247" s="60"/>
      <c r="N247" s="60"/>
      <c r="O247" s="61"/>
      <c r="P247" s="54">
        <v>12.56</v>
      </c>
      <c r="Q247" s="42">
        <f t="shared" si="3"/>
        <v>12.56</v>
      </c>
    </row>
    <row r="248" spans="1:17" ht="15">
      <c r="A248" s="49"/>
      <c r="B248" s="38"/>
      <c r="C248" s="38"/>
      <c r="D248" s="39"/>
      <c r="E248" s="57" t="s">
        <v>299</v>
      </c>
      <c r="F248" s="58"/>
      <c r="G248" s="58"/>
      <c r="H248" s="58"/>
      <c r="I248" s="59"/>
      <c r="J248" s="57" t="s">
        <v>164</v>
      </c>
      <c r="K248" s="60"/>
      <c r="L248" s="60"/>
      <c r="M248" s="60"/>
      <c r="N248" s="60"/>
      <c r="O248" s="61"/>
      <c r="P248" s="54">
        <v>18.98</v>
      </c>
      <c r="Q248" s="42">
        <f t="shared" si="3"/>
        <v>18.98</v>
      </c>
    </row>
    <row r="249" spans="1:17" ht="15">
      <c r="A249" s="49"/>
      <c r="B249" s="38"/>
      <c r="C249" s="38"/>
      <c r="D249" s="39"/>
      <c r="E249" s="57" t="s">
        <v>300</v>
      </c>
      <c r="F249" s="58"/>
      <c r="G249" s="58"/>
      <c r="H249" s="58"/>
      <c r="I249" s="59"/>
      <c r="J249" s="57" t="s">
        <v>170</v>
      </c>
      <c r="K249" s="60"/>
      <c r="L249" s="60"/>
      <c r="M249" s="60"/>
      <c r="N249" s="60"/>
      <c r="O249" s="61"/>
      <c r="P249" s="54">
        <v>24.34</v>
      </c>
      <c r="Q249" s="42">
        <f t="shared" si="3"/>
        <v>24.34</v>
      </c>
    </row>
    <row r="250" spans="1:17" ht="15.75" thickBot="1">
      <c r="A250" s="50"/>
      <c r="B250" s="45"/>
      <c r="C250" s="45"/>
      <c r="D250" s="46"/>
      <c r="E250" s="62" t="s">
        <v>301</v>
      </c>
      <c r="F250" s="63"/>
      <c r="G250" s="63"/>
      <c r="H250" s="63"/>
      <c r="I250" s="64"/>
      <c r="J250" s="62" t="s">
        <v>176</v>
      </c>
      <c r="K250" s="65"/>
      <c r="L250" s="65"/>
      <c r="M250" s="65"/>
      <c r="N250" s="65"/>
      <c r="O250" s="66"/>
      <c r="P250" s="55">
        <v>36.31</v>
      </c>
      <c r="Q250" s="47">
        <f t="shared" si="3"/>
        <v>36.31</v>
      </c>
    </row>
    <row r="251" spans="1:17" ht="15.75" thickBot="1">
      <c r="A251" s="5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1"/>
      <c r="O251" s="11"/>
      <c r="P251" s="56"/>
      <c r="Q251" s="48"/>
    </row>
    <row r="252" spans="1:17" ht="15.75" thickBot="1">
      <c r="A252" s="72" t="s">
        <v>302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4"/>
    </row>
    <row r="253" spans="1:17" ht="15.75" thickBot="1">
      <c r="A253" s="34"/>
      <c r="B253" s="35"/>
      <c r="C253" s="35"/>
      <c r="D253" s="36"/>
      <c r="E253" s="75" t="s">
        <v>19</v>
      </c>
      <c r="F253" s="75"/>
      <c r="G253" s="75"/>
      <c r="H253" s="75"/>
      <c r="I253" s="76"/>
      <c r="J253" s="77" t="s">
        <v>20</v>
      </c>
      <c r="K253" s="78"/>
      <c r="L253" s="78"/>
      <c r="M253" s="78"/>
      <c r="N253" s="78"/>
      <c r="O253" s="79"/>
      <c r="P253" s="40" t="s">
        <v>16</v>
      </c>
      <c r="Q253" s="52" t="s">
        <v>15</v>
      </c>
    </row>
    <row r="254" spans="1:17" ht="15">
      <c r="A254" s="49"/>
      <c r="B254" s="38"/>
      <c r="C254" s="38"/>
      <c r="D254" s="39"/>
      <c r="E254" s="67" t="s">
        <v>303</v>
      </c>
      <c r="F254" s="68"/>
      <c r="G254" s="68"/>
      <c r="H254" s="68"/>
      <c r="I254" s="69"/>
      <c r="J254" s="67" t="s">
        <v>146</v>
      </c>
      <c r="K254" s="70"/>
      <c r="L254" s="70"/>
      <c r="M254" s="70"/>
      <c r="N254" s="70"/>
      <c r="O254" s="71"/>
      <c r="P254" s="53">
        <v>7.67</v>
      </c>
      <c r="Q254" s="41">
        <f t="shared" si="3"/>
        <v>7.67</v>
      </c>
    </row>
    <row r="255" spans="1:17" ht="15">
      <c r="A255" s="49"/>
      <c r="B255" s="43"/>
      <c r="C255" s="38"/>
      <c r="D255" s="39"/>
      <c r="E255" s="57" t="s">
        <v>304</v>
      </c>
      <c r="F255" s="58"/>
      <c r="G255" s="58"/>
      <c r="H255" s="58"/>
      <c r="I255" s="59"/>
      <c r="J255" s="57" t="s">
        <v>148</v>
      </c>
      <c r="K255" s="60"/>
      <c r="L255" s="60"/>
      <c r="M255" s="60"/>
      <c r="N255" s="60"/>
      <c r="O255" s="61"/>
      <c r="P255" s="54">
        <v>8.32</v>
      </c>
      <c r="Q255" s="42">
        <f t="shared" si="3"/>
        <v>8.32</v>
      </c>
    </row>
    <row r="256" spans="1:17" ht="15">
      <c r="A256" s="49"/>
      <c r="B256" s="38"/>
      <c r="C256" s="38"/>
      <c r="D256" s="39"/>
      <c r="E256" s="57" t="s">
        <v>305</v>
      </c>
      <c r="F256" s="58"/>
      <c r="G256" s="58"/>
      <c r="H256" s="58"/>
      <c r="I256" s="59"/>
      <c r="J256" s="57" t="s">
        <v>152</v>
      </c>
      <c r="K256" s="60"/>
      <c r="L256" s="60"/>
      <c r="M256" s="60"/>
      <c r="N256" s="60"/>
      <c r="O256" s="61"/>
      <c r="P256" s="54">
        <v>8.51</v>
      </c>
      <c r="Q256" s="42">
        <f t="shared" si="3"/>
        <v>8.51</v>
      </c>
    </row>
    <row r="257" spans="1:17" ht="15">
      <c r="A257" s="49"/>
      <c r="B257" s="38"/>
      <c r="C257" s="38"/>
      <c r="D257" s="39"/>
      <c r="E257" s="57" t="s">
        <v>306</v>
      </c>
      <c r="F257" s="58"/>
      <c r="G257" s="58"/>
      <c r="H257" s="58"/>
      <c r="I257" s="59"/>
      <c r="J257" s="57" t="s">
        <v>154</v>
      </c>
      <c r="K257" s="60"/>
      <c r="L257" s="60"/>
      <c r="M257" s="60"/>
      <c r="N257" s="60"/>
      <c r="O257" s="61"/>
      <c r="P257" s="54">
        <v>8.46</v>
      </c>
      <c r="Q257" s="42">
        <f t="shared" si="3"/>
        <v>8.46</v>
      </c>
    </row>
    <row r="258" spans="1:17" ht="15">
      <c r="A258" s="49"/>
      <c r="B258" s="38"/>
      <c r="C258" s="38"/>
      <c r="D258" s="39"/>
      <c r="E258" s="57" t="s">
        <v>307</v>
      </c>
      <c r="F258" s="58"/>
      <c r="G258" s="58"/>
      <c r="H258" s="58"/>
      <c r="I258" s="59"/>
      <c r="J258" s="57" t="s">
        <v>156</v>
      </c>
      <c r="K258" s="60"/>
      <c r="L258" s="60"/>
      <c r="M258" s="60"/>
      <c r="N258" s="60"/>
      <c r="O258" s="61"/>
      <c r="P258" s="54">
        <v>10.67</v>
      </c>
      <c r="Q258" s="42">
        <f t="shared" si="3"/>
        <v>10.67</v>
      </c>
    </row>
    <row r="259" spans="1:17" ht="15">
      <c r="A259" s="49"/>
      <c r="B259" s="38"/>
      <c r="C259" s="38"/>
      <c r="D259" s="39"/>
      <c r="E259" s="57" t="s">
        <v>308</v>
      </c>
      <c r="F259" s="58"/>
      <c r="G259" s="58"/>
      <c r="H259" s="58"/>
      <c r="I259" s="59"/>
      <c r="J259" s="57" t="s">
        <v>158</v>
      </c>
      <c r="K259" s="60"/>
      <c r="L259" s="60"/>
      <c r="M259" s="60"/>
      <c r="N259" s="60"/>
      <c r="O259" s="61"/>
      <c r="P259" s="54">
        <v>12.31</v>
      </c>
      <c r="Q259" s="42">
        <f t="shared" si="3"/>
        <v>12.31</v>
      </c>
    </row>
    <row r="260" spans="1:17" ht="15">
      <c r="A260" s="49"/>
      <c r="B260" s="38"/>
      <c r="C260" s="38"/>
      <c r="D260" s="39"/>
      <c r="E260" s="57" t="s">
        <v>309</v>
      </c>
      <c r="F260" s="58"/>
      <c r="G260" s="58"/>
      <c r="H260" s="58"/>
      <c r="I260" s="59"/>
      <c r="J260" s="57" t="s">
        <v>162</v>
      </c>
      <c r="K260" s="60"/>
      <c r="L260" s="60"/>
      <c r="M260" s="60"/>
      <c r="N260" s="60"/>
      <c r="O260" s="61"/>
      <c r="P260" s="54">
        <v>18.59</v>
      </c>
      <c r="Q260" s="42">
        <f t="shared" si="3"/>
        <v>18.59</v>
      </c>
    </row>
    <row r="261" spans="1:17" ht="15">
      <c r="A261" s="49"/>
      <c r="B261" s="38"/>
      <c r="C261" s="38"/>
      <c r="D261" s="39"/>
      <c r="E261" s="57" t="s">
        <v>310</v>
      </c>
      <c r="F261" s="58"/>
      <c r="G261" s="58"/>
      <c r="H261" s="58"/>
      <c r="I261" s="59"/>
      <c r="J261" s="57" t="s">
        <v>164</v>
      </c>
      <c r="K261" s="60"/>
      <c r="L261" s="60"/>
      <c r="M261" s="60"/>
      <c r="N261" s="60"/>
      <c r="O261" s="61"/>
      <c r="P261" s="54">
        <v>18.88</v>
      </c>
      <c r="Q261" s="42">
        <f t="shared" si="3"/>
        <v>18.88</v>
      </c>
    </row>
    <row r="262" spans="1:17" ht="15">
      <c r="A262" s="49"/>
      <c r="B262" s="38"/>
      <c r="C262" s="38"/>
      <c r="D262" s="39"/>
      <c r="E262" s="57" t="s">
        <v>311</v>
      </c>
      <c r="F262" s="58"/>
      <c r="G262" s="58"/>
      <c r="H262" s="58"/>
      <c r="I262" s="59"/>
      <c r="J262" s="57" t="s">
        <v>168</v>
      </c>
      <c r="K262" s="60"/>
      <c r="L262" s="60"/>
      <c r="M262" s="60"/>
      <c r="N262" s="60"/>
      <c r="O262" s="61"/>
      <c r="P262" s="54">
        <v>26.27</v>
      </c>
      <c r="Q262" s="42">
        <f t="shared" si="3"/>
        <v>26.27</v>
      </c>
    </row>
    <row r="263" spans="1:17" ht="15">
      <c r="A263" s="49"/>
      <c r="B263" s="38"/>
      <c r="C263" s="38"/>
      <c r="D263" s="39"/>
      <c r="E263" s="57" t="s">
        <v>312</v>
      </c>
      <c r="F263" s="58"/>
      <c r="G263" s="58"/>
      <c r="H263" s="58"/>
      <c r="I263" s="59"/>
      <c r="J263" s="57" t="s">
        <v>170</v>
      </c>
      <c r="K263" s="60"/>
      <c r="L263" s="60"/>
      <c r="M263" s="60"/>
      <c r="N263" s="60"/>
      <c r="O263" s="61"/>
      <c r="P263" s="54">
        <v>32.93</v>
      </c>
      <c r="Q263" s="42">
        <f t="shared" si="3"/>
        <v>32.93</v>
      </c>
    </row>
    <row r="264" spans="1:17" ht="15">
      <c r="A264" s="49"/>
      <c r="B264" s="38"/>
      <c r="C264" s="38"/>
      <c r="D264" s="39"/>
      <c r="E264" s="57" t="s">
        <v>313</v>
      </c>
      <c r="F264" s="58"/>
      <c r="G264" s="58"/>
      <c r="H264" s="58"/>
      <c r="I264" s="59"/>
      <c r="J264" s="57" t="s">
        <v>176</v>
      </c>
      <c r="K264" s="60"/>
      <c r="L264" s="60"/>
      <c r="M264" s="60"/>
      <c r="N264" s="60"/>
      <c r="O264" s="61"/>
      <c r="P264" s="54">
        <v>36.79</v>
      </c>
      <c r="Q264" s="42">
        <f t="shared" si="3"/>
        <v>36.79</v>
      </c>
    </row>
    <row r="265" spans="1:17" ht="15.75" thickBot="1">
      <c r="A265" s="50"/>
      <c r="B265" s="45"/>
      <c r="C265" s="45"/>
      <c r="D265" s="46"/>
      <c r="E265" s="62" t="s">
        <v>314</v>
      </c>
      <c r="F265" s="63"/>
      <c r="G265" s="63"/>
      <c r="H265" s="63"/>
      <c r="I265" s="64"/>
      <c r="J265" s="62" t="s">
        <v>180</v>
      </c>
      <c r="K265" s="65"/>
      <c r="L265" s="65"/>
      <c r="M265" s="65"/>
      <c r="N265" s="65"/>
      <c r="O265" s="66"/>
      <c r="P265" s="55">
        <v>62.27</v>
      </c>
      <c r="Q265" s="47">
        <f t="shared" si="3"/>
        <v>62.27</v>
      </c>
    </row>
    <row r="266" spans="1:17" ht="15.75" thickBot="1">
      <c r="A266" s="5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1"/>
      <c r="O266" s="11"/>
      <c r="P266" s="56"/>
      <c r="Q266" s="48"/>
    </row>
    <row r="267" spans="1:17" ht="15.75" thickBot="1">
      <c r="A267" s="72" t="s">
        <v>315</v>
      </c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4"/>
    </row>
    <row r="268" spans="1:17" ht="15.75" thickBot="1">
      <c r="A268" s="34"/>
      <c r="B268" s="35"/>
      <c r="C268" s="35"/>
      <c r="D268" s="36"/>
      <c r="E268" s="75" t="s">
        <v>19</v>
      </c>
      <c r="F268" s="75"/>
      <c r="G268" s="75"/>
      <c r="H268" s="75"/>
      <c r="I268" s="76"/>
      <c r="J268" s="77" t="s">
        <v>20</v>
      </c>
      <c r="K268" s="78"/>
      <c r="L268" s="78"/>
      <c r="M268" s="78"/>
      <c r="N268" s="78"/>
      <c r="O268" s="79"/>
      <c r="P268" s="40" t="s">
        <v>16</v>
      </c>
      <c r="Q268" s="52" t="s">
        <v>15</v>
      </c>
    </row>
    <row r="269" spans="1:17" ht="15">
      <c r="A269" s="49"/>
      <c r="B269" s="38"/>
      <c r="C269" s="38"/>
      <c r="D269" s="39"/>
      <c r="E269" s="67" t="s">
        <v>316</v>
      </c>
      <c r="F269" s="68"/>
      <c r="G269" s="68"/>
      <c r="H269" s="68"/>
      <c r="I269" s="69"/>
      <c r="J269" s="67" t="s">
        <v>22</v>
      </c>
      <c r="K269" s="70"/>
      <c r="L269" s="70"/>
      <c r="M269" s="70"/>
      <c r="N269" s="70"/>
      <c r="O269" s="71"/>
      <c r="P269" s="53">
        <v>6.01</v>
      </c>
      <c r="Q269" s="41">
        <f t="shared" si="3"/>
        <v>6.01</v>
      </c>
    </row>
    <row r="270" spans="1:17" ht="15">
      <c r="A270" s="49"/>
      <c r="B270" s="43"/>
      <c r="C270" s="38"/>
      <c r="D270" s="39"/>
      <c r="E270" s="57" t="s">
        <v>317</v>
      </c>
      <c r="F270" s="58"/>
      <c r="G270" s="58"/>
      <c r="H270" s="58"/>
      <c r="I270" s="59"/>
      <c r="J270" s="57" t="s">
        <v>24</v>
      </c>
      <c r="K270" s="60"/>
      <c r="L270" s="60"/>
      <c r="M270" s="60"/>
      <c r="N270" s="60"/>
      <c r="O270" s="61"/>
      <c r="P270" s="54">
        <v>4.75</v>
      </c>
      <c r="Q270" s="42">
        <f t="shared" si="3"/>
        <v>4.75</v>
      </c>
    </row>
    <row r="271" spans="1:17" ht="15">
      <c r="A271" s="49"/>
      <c r="B271" s="38"/>
      <c r="C271" s="38"/>
      <c r="D271" s="39"/>
      <c r="E271" s="57" t="s">
        <v>318</v>
      </c>
      <c r="F271" s="58"/>
      <c r="G271" s="58"/>
      <c r="H271" s="58"/>
      <c r="I271" s="59"/>
      <c r="J271" s="57" t="s">
        <v>26</v>
      </c>
      <c r="K271" s="60"/>
      <c r="L271" s="60"/>
      <c r="M271" s="60"/>
      <c r="N271" s="60"/>
      <c r="O271" s="61"/>
      <c r="P271" s="54">
        <v>6.01</v>
      </c>
      <c r="Q271" s="42">
        <f aca="true" t="shared" si="4" ref="Q271:Q276">P271*(1-$Q$8)</f>
        <v>6.01</v>
      </c>
    </row>
    <row r="272" spans="1:17" ht="15">
      <c r="A272" s="49"/>
      <c r="B272" s="38"/>
      <c r="C272" s="38"/>
      <c r="D272" s="39"/>
      <c r="E272" s="57" t="s">
        <v>319</v>
      </c>
      <c r="F272" s="58"/>
      <c r="G272" s="58"/>
      <c r="H272" s="58"/>
      <c r="I272" s="59"/>
      <c r="J272" s="57" t="s">
        <v>28</v>
      </c>
      <c r="K272" s="60"/>
      <c r="L272" s="60"/>
      <c r="M272" s="60"/>
      <c r="N272" s="60"/>
      <c r="O272" s="61"/>
      <c r="P272" s="54">
        <v>7.6</v>
      </c>
      <c r="Q272" s="42">
        <f t="shared" si="4"/>
        <v>7.6</v>
      </c>
    </row>
    <row r="273" spans="1:17" ht="15">
      <c r="A273" s="49"/>
      <c r="B273" s="38"/>
      <c r="C273" s="38"/>
      <c r="D273" s="39"/>
      <c r="E273" s="57" t="s">
        <v>320</v>
      </c>
      <c r="F273" s="58"/>
      <c r="G273" s="58"/>
      <c r="H273" s="58"/>
      <c r="I273" s="59"/>
      <c r="J273" s="57" t="s">
        <v>30</v>
      </c>
      <c r="K273" s="60"/>
      <c r="L273" s="60"/>
      <c r="M273" s="60"/>
      <c r="N273" s="60"/>
      <c r="O273" s="61"/>
      <c r="P273" s="54">
        <v>11.53</v>
      </c>
      <c r="Q273" s="42">
        <f t="shared" si="4"/>
        <v>11.53</v>
      </c>
    </row>
    <row r="274" spans="1:17" ht="15">
      <c r="A274" s="49"/>
      <c r="B274" s="38"/>
      <c r="C274" s="38"/>
      <c r="D274" s="39"/>
      <c r="E274" s="57" t="s">
        <v>321</v>
      </c>
      <c r="F274" s="58"/>
      <c r="G274" s="58"/>
      <c r="H274" s="58"/>
      <c r="I274" s="59"/>
      <c r="J274" s="57" t="s">
        <v>32</v>
      </c>
      <c r="K274" s="60"/>
      <c r="L274" s="60"/>
      <c r="M274" s="60"/>
      <c r="N274" s="60"/>
      <c r="O274" s="61"/>
      <c r="P274" s="54">
        <v>12.87</v>
      </c>
      <c r="Q274" s="42">
        <f t="shared" si="4"/>
        <v>12.87</v>
      </c>
    </row>
    <row r="275" spans="1:17" ht="15">
      <c r="A275" s="49"/>
      <c r="B275" s="38"/>
      <c r="C275" s="38"/>
      <c r="D275" s="39"/>
      <c r="E275" s="57" t="s">
        <v>322</v>
      </c>
      <c r="F275" s="58"/>
      <c r="G275" s="58"/>
      <c r="H275" s="58"/>
      <c r="I275" s="59"/>
      <c r="J275" s="57" t="s">
        <v>34</v>
      </c>
      <c r="K275" s="60"/>
      <c r="L275" s="60"/>
      <c r="M275" s="60"/>
      <c r="N275" s="60"/>
      <c r="O275" s="61"/>
      <c r="P275" s="54">
        <v>19.26</v>
      </c>
      <c r="Q275" s="42">
        <f t="shared" si="4"/>
        <v>19.26</v>
      </c>
    </row>
    <row r="276" spans="1:17" ht="15.75" thickBot="1">
      <c r="A276" s="50"/>
      <c r="B276" s="45"/>
      <c r="C276" s="45"/>
      <c r="D276" s="46"/>
      <c r="E276" s="62" t="s">
        <v>323</v>
      </c>
      <c r="F276" s="63"/>
      <c r="G276" s="63"/>
      <c r="H276" s="63"/>
      <c r="I276" s="64"/>
      <c r="J276" s="62" t="s">
        <v>36</v>
      </c>
      <c r="K276" s="65"/>
      <c r="L276" s="65"/>
      <c r="M276" s="65"/>
      <c r="N276" s="65"/>
      <c r="O276" s="66"/>
      <c r="P276" s="55">
        <v>24.34</v>
      </c>
      <c r="Q276" s="47">
        <f t="shared" si="4"/>
        <v>24.34</v>
      </c>
    </row>
    <row r="277" spans="1:17" ht="15">
      <c r="A277" s="5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1"/>
      <c r="O277" s="11"/>
      <c r="P277" s="56"/>
      <c r="Q277" s="48"/>
    </row>
  </sheetData>
  <sheetProtection/>
  <mergeCells count="472">
    <mergeCell ref="E53:I53"/>
    <mergeCell ref="J53:O53"/>
    <mergeCell ref="E54:I54"/>
    <mergeCell ref="J54:O54"/>
    <mergeCell ref="E51:I51"/>
    <mergeCell ref="J51:O51"/>
    <mergeCell ref="E52:I52"/>
    <mergeCell ref="J52:O52"/>
    <mergeCell ref="E49:I49"/>
    <mergeCell ref="J49:O49"/>
    <mergeCell ref="E50:I50"/>
    <mergeCell ref="J50:O50"/>
    <mergeCell ref="E47:I47"/>
    <mergeCell ref="J47:O47"/>
    <mergeCell ref="E48:I48"/>
    <mergeCell ref="J48:O48"/>
    <mergeCell ref="E43:I43"/>
    <mergeCell ref="J43:O43"/>
    <mergeCell ref="A45:Q45"/>
    <mergeCell ref="E46:I46"/>
    <mergeCell ref="J46:O46"/>
    <mergeCell ref="E41:I41"/>
    <mergeCell ref="J41:O41"/>
    <mergeCell ref="E42:I42"/>
    <mergeCell ref="J42:O42"/>
    <mergeCell ref="E39:I39"/>
    <mergeCell ref="J39:O39"/>
    <mergeCell ref="E40:I40"/>
    <mergeCell ref="J40:O40"/>
    <mergeCell ref="E37:I37"/>
    <mergeCell ref="J37:O37"/>
    <mergeCell ref="E38:I38"/>
    <mergeCell ref="J38:O38"/>
    <mergeCell ref="A34:Q34"/>
    <mergeCell ref="E35:I35"/>
    <mergeCell ref="J35:O35"/>
    <mergeCell ref="E36:I36"/>
    <mergeCell ref="J36:O36"/>
    <mergeCell ref="E31:I31"/>
    <mergeCell ref="J31:O31"/>
    <mergeCell ref="E32:I32"/>
    <mergeCell ref="J32:O32"/>
    <mergeCell ref="E29:I29"/>
    <mergeCell ref="J29:O29"/>
    <mergeCell ref="E30:I30"/>
    <mergeCell ref="J30:O30"/>
    <mergeCell ref="E27:I27"/>
    <mergeCell ref="J27:O27"/>
    <mergeCell ref="E28:I28"/>
    <mergeCell ref="J28:O28"/>
    <mergeCell ref="E26:I26"/>
    <mergeCell ref="J26:O26"/>
    <mergeCell ref="E21:I21"/>
    <mergeCell ref="J21:O21"/>
    <mergeCell ref="A23:Q23"/>
    <mergeCell ref="E24:I24"/>
    <mergeCell ref="J24:O24"/>
    <mergeCell ref="J20:O20"/>
    <mergeCell ref="E17:I17"/>
    <mergeCell ref="J17:O17"/>
    <mergeCell ref="E18:I18"/>
    <mergeCell ref="J18:O18"/>
    <mergeCell ref="E25:I25"/>
    <mergeCell ref="J25:O25"/>
    <mergeCell ref="A12:Q12"/>
    <mergeCell ref="E13:I13"/>
    <mergeCell ref="J13:O13"/>
    <mergeCell ref="E14:I14"/>
    <mergeCell ref="J14:O14"/>
    <mergeCell ref="E19:I19"/>
    <mergeCell ref="J19:O19"/>
    <mergeCell ref="A56:Q56"/>
    <mergeCell ref="E57:I57"/>
    <mergeCell ref="J57:O57"/>
    <mergeCell ref="E58:I58"/>
    <mergeCell ref="J58:O58"/>
    <mergeCell ref="E15:I15"/>
    <mergeCell ref="J15:O15"/>
    <mergeCell ref="E16:I16"/>
    <mergeCell ref="J16:O16"/>
    <mergeCell ref="E20:I20"/>
    <mergeCell ref="E59:I59"/>
    <mergeCell ref="J59:O59"/>
    <mergeCell ref="E60:I60"/>
    <mergeCell ref="J60:O60"/>
    <mergeCell ref="E61:I61"/>
    <mergeCell ref="J61:O61"/>
    <mergeCell ref="E62:I62"/>
    <mergeCell ref="J62:O62"/>
    <mergeCell ref="E63:I63"/>
    <mergeCell ref="J63:O63"/>
    <mergeCell ref="E64:I64"/>
    <mergeCell ref="J64:O64"/>
    <mergeCell ref="E65:I65"/>
    <mergeCell ref="J65:O65"/>
    <mergeCell ref="A67:Q67"/>
    <mergeCell ref="E68:I68"/>
    <mergeCell ref="J68:O68"/>
    <mergeCell ref="E69:I69"/>
    <mergeCell ref="J69:O69"/>
    <mergeCell ref="E70:I70"/>
    <mergeCell ref="J70:O70"/>
    <mergeCell ref="E71:I71"/>
    <mergeCell ref="J71:O71"/>
    <mergeCell ref="E72:I72"/>
    <mergeCell ref="J72:O72"/>
    <mergeCell ref="E73:I73"/>
    <mergeCell ref="J73:O73"/>
    <mergeCell ref="E74:I74"/>
    <mergeCell ref="J74:O74"/>
    <mergeCell ref="E75:I75"/>
    <mergeCell ref="J75:O75"/>
    <mergeCell ref="E76:I76"/>
    <mergeCell ref="J76:O76"/>
    <mergeCell ref="E77:I77"/>
    <mergeCell ref="J77:O77"/>
    <mergeCell ref="E78:I78"/>
    <mergeCell ref="J78:O78"/>
    <mergeCell ref="E79:I79"/>
    <mergeCell ref="J79:O79"/>
    <mergeCell ref="E80:I80"/>
    <mergeCell ref="J80:O80"/>
    <mergeCell ref="E81:I81"/>
    <mergeCell ref="J81:O81"/>
    <mergeCell ref="E82:I82"/>
    <mergeCell ref="J82:O82"/>
    <mergeCell ref="E83:I83"/>
    <mergeCell ref="J83:O83"/>
    <mergeCell ref="E84:I84"/>
    <mergeCell ref="J84:O84"/>
    <mergeCell ref="E85:I85"/>
    <mergeCell ref="J85:O85"/>
    <mergeCell ref="E86:I86"/>
    <mergeCell ref="J86:O86"/>
    <mergeCell ref="A88:Q88"/>
    <mergeCell ref="E89:I89"/>
    <mergeCell ref="J89:O89"/>
    <mergeCell ref="E90:I90"/>
    <mergeCell ref="J90:O90"/>
    <mergeCell ref="E91:I91"/>
    <mergeCell ref="J91:O91"/>
    <mergeCell ref="E92:I92"/>
    <mergeCell ref="J92:O92"/>
    <mergeCell ref="E93:I93"/>
    <mergeCell ref="J93:O93"/>
    <mergeCell ref="E94:I94"/>
    <mergeCell ref="J94:O94"/>
    <mergeCell ref="E95:I95"/>
    <mergeCell ref="J95:O95"/>
    <mergeCell ref="E96:I96"/>
    <mergeCell ref="J96:O96"/>
    <mergeCell ref="E97:I97"/>
    <mergeCell ref="J97:O97"/>
    <mergeCell ref="E98:I98"/>
    <mergeCell ref="J98:O98"/>
    <mergeCell ref="E99:I99"/>
    <mergeCell ref="J99:O99"/>
    <mergeCell ref="E100:I100"/>
    <mergeCell ref="J100:O100"/>
    <mergeCell ref="E101:I101"/>
    <mergeCell ref="J101:O101"/>
    <mergeCell ref="A103:Q103"/>
    <mergeCell ref="E104:I104"/>
    <mergeCell ref="J104:O104"/>
    <mergeCell ref="E105:I105"/>
    <mergeCell ref="J105:O105"/>
    <mergeCell ref="E106:I106"/>
    <mergeCell ref="J106:O106"/>
    <mergeCell ref="E107:I107"/>
    <mergeCell ref="J107:O107"/>
    <mergeCell ref="E108:I108"/>
    <mergeCell ref="J108:O108"/>
    <mergeCell ref="E109:I109"/>
    <mergeCell ref="J109:O109"/>
    <mergeCell ref="E110:I110"/>
    <mergeCell ref="J110:O110"/>
    <mergeCell ref="E111:I111"/>
    <mergeCell ref="J111:O111"/>
    <mergeCell ref="E112:I112"/>
    <mergeCell ref="J112:O112"/>
    <mergeCell ref="E113:I113"/>
    <mergeCell ref="J113:O113"/>
    <mergeCell ref="E114:I114"/>
    <mergeCell ref="J114:O114"/>
    <mergeCell ref="E115:I115"/>
    <mergeCell ref="J115:O115"/>
    <mergeCell ref="E116:I116"/>
    <mergeCell ref="J116:O116"/>
    <mergeCell ref="E117:I117"/>
    <mergeCell ref="J117:O117"/>
    <mergeCell ref="E118:I118"/>
    <mergeCell ref="J118:O118"/>
    <mergeCell ref="E119:I119"/>
    <mergeCell ref="J119:O119"/>
    <mergeCell ref="E120:I120"/>
    <mergeCell ref="J120:O120"/>
    <mergeCell ref="E121:I121"/>
    <mergeCell ref="J121:O121"/>
    <mergeCell ref="E122:I122"/>
    <mergeCell ref="J122:O122"/>
    <mergeCell ref="E123:I123"/>
    <mergeCell ref="J123:O123"/>
    <mergeCell ref="A125:Q125"/>
    <mergeCell ref="E126:I126"/>
    <mergeCell ref="J126:O126"/>
    <mergeCell ref="E127:I127"/>
    <mergeCell ref="J127:O127"/>
    <mergeCell ref="E128:I128"/>
    <mergeCell ref="J128:O128"/>
    <mergeCell ref="E129:I129"/>
    <mergeCell ref="J129:O129"/>
    <mergeCell ref="E130:I130"/>
    <mergeCell ref="J130:O130"/>
    <mergeCell ref="E131:I131"/>
    <mergeCell ref="J131:O131"/>
    <mergeCell ref="E132:I132"/>
    <mergeCell ref="J132:O132"/>
    <mergeCell ref="E133:I133"/>
    <mergeCell ref="J133:O133"/>
    <mergeCell ref="E134:I134"/>
    <mergeCell ref="J134:O134"/>
    <mergeCell ref="E135:I135"/>
    <mergeCell ref="J135:O135"/>
    <mergeCell ref="E136:I136"/>
    <mergeCell ref="J136:O136"/>
    <mergeCell ref="E137:I137"/>
    <mergeCell ref="J137:O137"/>
    <mergeCell ref="E138:I138"/>
    <mergeCell ref="J138:O138"/>
    <mergeCell ref="E139:I139"/>
    <mergeCell ref="J139:O139"/>
    <mergeCell ref="E140:I140"/>
    <mergeCell ref="J140:O140"/>
    <mergeCell ref="A142:Q142"/>
    <mergeCell ref="E143:I143"/>
    <mergeCell ref="J143:O143"/>
    <mergeCell ref="E144:I144"/>
    <mergeCell ref="J144:O144"/>
    <mergeCell ref="E145:I145"/>
    <mergeCell ref="J145:O145"/>
    <mergeCell ref="E146:I146"/>
    <mergeCell ref="J146:O146"/>
    <mergeCell ref="E147:I147"/>
    <mergeCell ref="J147:O147"/>
    <mergeCell ref="E148:I148"/>
    <mergeCell ref="J148:O148"/>
    <mergeCell ref="E149:I149"/>
    <mergeCell ref="J149:O149"/>
    <mergeCell ref="E150:I150"/>
    <mergeCell ref="J150:O150"/>
    <mergeCell ref="E151:I151"/>
    <mergeCell ref="J151:O151"/>
    <mergeCell ref="A153:Q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63:I163"/>
    <mergeCell ref="J163:O163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E168:I168"/>
    <mergeCell ref="J168:O168"/>
    <mergeCell ref="A170:Q170"/>
    <mergeCell ref="E171:I171"/>
    <mergeCell ref="J171:O171"/>
    <mergeCell ref="E172:I172"/>
    <mergeCell ref="J172:O172"/>
    <mergeCell ref="E173:I173"/>
    <mergeCell ref="J173:O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A180:Q180"/>
    <mergeCell ref="E181:I181"/>
    <mergeCell ref="J181:O181"/>
    <mergeCell ref="E182:I182"/>
    <mergeCell ref="J182:O182"/>
    <mergeCell ref="E183:I183"/>
    <mergeCell ref="J183:O183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88:I188"/>
    <mergeCell ref="J188:O188"/>
    <mergeCell ref="A190:Q190"/>
    <mergeCell ref="E191:I191"/>
    <mergeCell ref="J191:O191"/>
    <mergeCell ref="E192:I192"/>
    <mergeCell ref="J192:O192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E197:I197"/>
    <mergeCell ref="J197:O197"/>
    <mergeCell ref="E198:I198"/>
    <mergeCell ref="J198:O198"/>
    <mergeCell ref="E199:I199"/>
    <mergeCell ref="J199:O199"/>
    <mergeCell ref="E200:I200"/>
    <mergeCell ref="J200:O200"/>
    <mergeCell ref="E201:I201"/>
    <mergeCell ref="J201:O201"/>
    <mergeCell ref="E202:I202"/>
    <mergeCell ref="J202:O202"/>
    <mergeCell ref="A204:Q20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209:I209"/>
    <mergeCell ref="J209:O209"/>
    <mergeCell ref="A211:Q211"/>
    <mergeCell ref="E212:I212"/>
    <mergeCell ref="J212:O212"/>
    <mergeCell ref="E213:I213"/>
    <mergeCell ref="J213:O213"/>
    <mergeCell ref="E214:I214"/>
    <mergeCell ref="J214:O21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21:I221"/>
    <mergeCell ref="J221:O221"/>
    <mergeCell ref="E222:I222"/>
    <mergeCell ref="J222:O222"/>
    <mergeCell ref="A224:Q224"/>
    <mergeCell ref="E225:I225"/>
    <mergeCell ref="J225:O225"/>
    <mergeCell ref="E226:I226"/>
    <mergeCell ref="J226:O226"/>
    <mergeCell ref="E227:I227"/>
    <mergeCell ref="J227:O227"/>
    <mergeCell ref="E228:I228"/>
    <mergeCell ref="J228:O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36:I236"/>
    <mergeCell ref="J236:O236"/>
    <mergeCell ref="E237:I237"/>
    <mergeCell ref="J237:O237"/>
    <mergeCell ref="E238:I238"/>
    <mergeCell ref="J238:O238"/>
    <mergeCell ref="A240:Q240"/>
    <mergeCell ref="E241:I241"/>
    <mergeCell ref="J241:O241"/>
    <mergeCell ref="E242:I242"/>
    <mergeCell ref="J242:O242"/>
    <mergeCell ref="E243:I243"/>
    <mergeCell ref="J243:O243"/>
    <mergeCell ref="E244:I244"/>
    <mergeCell ref="J244:O244"/>
    <mergeCell ref="E245:I245"/>
    <mergeCell ref="J245:O245"/>
    <mergeCell ref="E246:I246"/>
    <mergeCell ref="J246:O246"/>
    <mergeCell ref="E247:I247"/>
    <mergeCell ref="J247:O247"/>
    <mergeCell ref="E248:I248"/>
    <mergeCell ref="J248:O248"/>
    <mergeCell ref="E249:I249"/>
    <mergeCell ref="J249:O249"/>
    <mergeCell ref="E250:I250"/>
    <mergeCell ref="J250:O250"/>
    <mergeCell ref="A252:Q252"/>
    <mergeCell ref="E253:I253"/>
    <mergeCell ref="J253:O253"/>
    <mergeCell ref="E254:I254"/>
    <mergeCell ref="J254:O254"/>
    <mergeCell ref="E255:I255"/>
    <mergeCell ref="J255:O255"/>
    <mergeCell ref="E256:I256"/>
    <mergeCell ref="J256:O256"/>
    <mergeCell ref="E257:I257"/>
    <mergeCell ref="J257:O257"/>
    <mergeCell ref="E258:I258"/>
    <mergeCell ref="J258:O258"/>
    <mergeCell ref="E259:I259"/>
    <mergeCell ref="J259:O259"/>
    <mergeCell ref="E260:I260"/>
    <mergeCell ref="J260:O260"/>
    <mergeCell ref="E261:I261"/>
    <mergeCell ref="J261:O261"/>
    <mergeCell ref="E262:I262"/>
    <mergeCell ref="J262:O262"/>
    <mergeCell ref="E263:I263"/>
    <mergeCell ref="J263:O263"/>
    <mergeCell ref="E264:I264"/>
    <mergeCell ref="J264:O264"/>
    <mergeCell ref="E265:I265"/>
    <mergeCell ref="J265:O265"/>
    <mergeCell ref="A267:Q267"/>
    <mergeCell ref="E268:I268"/>
    <mergeCell ref="J268:O268"/>
    <mergeCell ref="E269:I269"/>
    <mergeCell ref="J269:O269"/>
    <mergeCell ref="E270:I270"/>
    <mergeCell ref="J270:O270"/>
    <mergeCell ref="E271:I271"/>
    <mergeCell ref="J271:O271"/>
    <mergeCell ref="E275:I275"/>
    <mergeCell ref="J275:O275"/>
    <mergeCell ref="E276:I276"/>
    <mergeCell ref="J276:O276"/>
    <mergeCell ref="E272:I272"/>
    <mergeCell ref="J272:O272"/>
    <mergeCell ref="E273:I273"/>
    <mergeCell ref="J273:O273"/>
    <mergeCell ref="E274:I274"/>
    <mergeCell ref="J274:O274"/>
  </mergeCells>
  <printOptions/>
  <pageMargins left="0.7480314960629921" right="0.35433070866141736" top="0.5905511811023623" bottom="0.5905511811023623" header="0.31496062992125984" footer="0.31496062992125984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Kusta Kaska</cp:lastModifiedBy>
  <cp:lastPrinted>2010-10-26T06:27:16Z</cp:lastPrinted>
  <dcterms:created xsi:type="dcterms:W3CDTF">1998-09-21T07:16:11Z</dcterms:created>
  <dcterms:modified xsi:type="dcterms:W3CDTF">2014-03-11T11:58:16Z</dcterms:modified>
  <cp:category/>
  <cp:version/>
  <cp:contentType/>
  <cp:contentStatus/>
</cp:coreProperties>
</file>