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H:\HINNAD\Hinnakirjade tegemine\2025\Valmis hinnakirjad 2025\"/>
    </mc:Choice>
  </mc:AlternateContent>
  <xr:revisionPtr revIDLastSave="0" documentId="13_ncr:1_{D6392D2E-B2FF-4BF5-9A4B-A4509B83B94B}" xr6:coauthVersionLast="47" xr6:coauthVersionMax="47" xr10:uidLastSave="{00000000-0000-0000-0000-000000000000}"/>
  <bookViews>
    <workbookView xWindow="-120" yWindow="-120" windowWidth="51840" windowHeight="21240" xr2:uid="{00000000-000D-0000-FFFF-FFFF00000000}"/>
  </bookViews>
  <sheets>
    <sheet name="Pressliitmikud veele ja küttele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424" i="4" l="1"/>
  <c r="Q423" i="4"/>
  <c r="Q422" i="4"/>
  <c r="Q421" i="4"/>
  <c r="Q259" i="4" l="1"/>
  <c r="Q485" i="4"/>
  <c r="Q484" i="4"/>
  <c r="Q483" i="4"/>
  <c r="Q482" i="4"/>
  <c r="Q481" i="4"/>
  <c r="Q480" i="4"/>
  <c r="Q479" i="4"/>
  <c r="Q478" i="4"/>
  <c r="Q477" i="4"/>
  <c r="Q476" i="4"/>
  <c r="Q475" i="4"/>
  <c r="Q474" i="4"/>
  <c r="Q470" i="4"/>
  <c r="Q469" i="4"/>
  <c r="Q468" i="4"/>
  <c r="Q467" i="4"/>
  <c r="Q466" i="4"/>
  <c r="Q465" i="4"/>
  <c r="Q464" i="4"/>
  <c r="Q463" i="4"/>
  <c r="Q462" i="4"/>
  <c r="Q458" i="4"/>
  <c r="Q457" i="4"/>
  <c r="Q456" i="4"/>
  <c r="Q455" i="4"/>
  <c r="Q454" i="4"/>
  <c r="Q453" i="4"/>
  <c r="Q452" i="4"/>
  <c r="Q451" i="4"/>
  <c r="Q447" i="4"/>
  <c r="Q446" i="4"/>
  <c r="Q445" i="4"/>
  <c r="Q444" i="4"/>
  <c r="Q443" i="4"/>
  <c r="Q442" i="4"/>
  <c r="Q441" i="4"/>
  <c r="Q440" i="4"/>
  <c r="Q436" i="4"/>
  <c r="Q435" i="4"/>
  <c r="Q434" i="4"/>
  <c r="Q433" i="4"/>
  <c r="Q432" i="4"/>
  <c r="Q431" i="4"/>
  <c r="Q430" i="4"/>
  <c r="Q429" i="4"/>
  <c r="Q413" i="4"/>
  <c r="Q410" i="4"/>
  <c r="Q409" i="4"/>
  <c r="Q408" i="4"/>
  <c r="Q407" i="4"/>
  <c r="Q406" i="4"/>
  <c r="Q405" i="4"/>
  <c r="Q404" i="4"/>
  <c r="Q403" i="4"/>
  <c r="Q402" i="4"/>
  <c r="Q401" i="4"/>
  <c r="Q400" i="4"/>
  <c r="Q399" i="4"/>
  <c r="Q398" i="4"/>
  <c r="Q397" i="4"/>
  <c r="Q396" i="4"/>
  <c r="Q395" i="4"/>
  <c r="Q391" i="4"/>
  <c r="Q390" i="4"/>
  <c r="Q389" i="4"/>
  <c r="Q388" i="4"/>
  <c r="Q387" i="4"/>
  <c r="Q386" i="4"/>
  <c r="Q385" i="4"/>
  <c r="Q384" i="4"/>
  <c r="Q383" i="4"/>
  <c r="Q382" i="4"/>
  <c r="Q381" i="4"/>
  <c r="Q380" i="4"/>
  <c r="Q376" i="4"/>
  <c r="Q375" i="4"/>
  <c r="Q374" i="4"/>
  <c r="Q373" i="4"/>
  <c r="Q372" i="4"/>
  <c r="Q371" i="4"/>
  <c r="Q367" i="4"/>
  <c r="Q366" i="4"/>
  <c r="Q365" i="4"/>
  <c r="Q364" i="4"/>
  <c r="Q363" i="4"/>
  <c r="Q362" i="4"/>
  <c r="Q361" i="4"/>
  <c r="Q360" i="4"/>
  <c r="Q359" i="4"/>
  <c r="Q358" i="4"/>
  <c r="Q357" i="4"/>
  <c r="Q356" i="4"/>
  <c r="Q355" i="4"/>
  <c r="Q354" i="4"/>
  <c r="Q350" i="4"/>
  <c r="Q349" i="4"/>
  <c r="Q348" i="4"/>
  <c r="Q347" i="4"/>
  <c r="Q346" i="4"/>
  <c r="Q345" i="4"/>
  <c r="Q344" i="4"/>
  <c r="Q343" i="4"/>
  <c r="Q342" i="4"/>
  <c r="Q341" i="4"/>
  <c r="Q340" i="4"/>
  <c r="Q339" i="4"/>
  <c r="Q335" i="4"/>
  <c r="Q334" i="4"/>
  <c r="Q333" i="4"/>
  <c r="Q332" i="4"/>
  <c r="Q331" i="4"/>
  <c r="Q330" i="4"/>
  <c r="Q329" i="4"/>
  <c r="Q328" i="4"/>
  <c r="Q322" i="4"/>
  <c r="Q319" i="4"/>
  <c r="Q318" i="4"/>
  <c r="Q317" i="4"/>
  <c r="Q316" i="4"/>
  <c r="Q315" i="4"/>
  <c r="Q314" i="4"/>
  <c r="Q313" i="4"/>
  <c r="Q312" i="4"/>
  <c r="Q308" i="4"/>
  <c r="Q307" i="4"/>
  <c r="Q306" i="4"/>
  <c r="Q302" i="4"/>
  <c r="Q301" i="4"/>
  <c r="Q300" i="4"/>
  <c r="Q299" i="4"/>
  <c r="Q298" i="4"/>
  <c r="Q297" i="4"/>
  <c r="Q296" i="4"/>
  <c r="Q295" i="4"/>
  <c r="Q294" i="4"/>
  <c r="Q293" i="4"/>
  <c r="Q292" i="4"/>
  <c r="Q291" i="4"/>
  <c r="Q290" i="4"/>
  <c r="Q289" i="4"/>
  <c r="Q288" i="4"/>
  <c r="Q287" i="4"/>
  <c r="Q282" i="4"/>
  <c r="Q281" i="4"/>
  <c r="Q280" i="4"/>
  <c r="Q277" i="4"/>
  <c r="Q276" i="4"/>
  <c r="Q275" i="4"/>
  <c r="Q274" i="4"/>
  <c r="Q273" i="4"/>
  <c r="Q272" i="4"/>
  <c r="Q271" i="4"/>
  <c r="Q270" i="4"/>
  <c r="Q266" i="4"/>
  <c r="Q265" i="4"/>
  <c r="Q264" i="4"/>
  <c r="Q263" i="4"/>
  <c r="Q262" i="4"/>
  <c r="Q261" i="4"/>
  <c r="Q260" i="4"/>
  <c r="Q253" i="4"/>
  <c r="Q252" i="4"/>
  <c r="Q249" i="4"/>
  <c r="Q248" i="4"/>
  <c r="Q247" i="4"/>
  <c r="Q246" i="4"/>
  <c r="Q245" i="4"/>
  <c r="Q244" i="4"/>
  <c r="Q243" i="4"/>
  <c r="Q242" i="4"/>
  <c r="Q241" i="4"/>
  <c r="Q240" i="4"/>
  <c r="Q239" i="4"/>
  <c r="Q238" i="4"/>
  <c r="Q237" i="4"/>
  <c r="Q236" i="4"/>
  <c r="Q235" i="4"/>
  <c r="Q234" i="4"/>
  <c r="Q233" i="4"/>
  <c r="Q232" i="4"/>
  <c r="Q231" i="4"/>
  <c r="Q230" i="4"/>
  <c r="Q229" i="4"/>
  <c r="Q224" i="4"/>
  <c r="Q223" i="4"/>
  <c r="Q222" i="4"/>
  <c r="Q219" i="4"/>
  <c r="Q218" i="4"/>
  <c r="Q217" i="4"/>
  <c r="Q216" i="4"/>
  <c r="Q215" i="4"/>
  <c r="Q214" i="4"/>
  <c r="Q213" i="4"/>
  <c r="Q212" i="4"/>
  <c r="Q211" i="4"/>
  <c r="Q210" i="4"/>
  <c r="Q209" i="4"/>
  <c r="Q208" i="4"/>
  <c r="Q207" i="4"/>
  <c r="Q206" i="4"/>
  <c r="Q205" i="4"/>
  <c r="Q204" i="4"/>
  <c r="Q203" i="4"/>
  <c r="Q202" i="4"/>
  <c r="Q201" i="4"/>
  <c r="Q200" i="4"/>
  <c r="Q196" i="4"/>
  <c r="Q195" i="4"/>
  <c r="Q194" i="4"/>
  <c r="Q193" i="4"/>
  <c r="Q192" i="4"/>
  <c r="Q191" i="4"/>
  <c r="Q190" i="4"/>
  <c r="Q189" i="4"/>
  <c r="Q188" i="4"/>
  <c r="Q187" i="4"/>
  <c r="Q186" i="4"/>
  <c r="Q185" i="4"/>
  <c r="Q184" i="4"/>
  <c r="Q183" i="4"/>
  <c r="Q179" i="4"/>
  <c r="Q178" i="4"/>
  <c r="Q177" i="4"/>
  <c r="Q176" i="4"/>
  <c r="Q175" i="4"/>
  <c r="Q174" i="4"/>
  <c r="Q173" i="4"/>
  <c r="Q172" i="4"/>
  <c r="Q168" i="4"/>
  <c r="Q167" i="4"/>
  <c r="Q166" i="4"/>
  <c r="Q165" i="4"/>
  <c r="Q164" i="4"/>
  <c r="Q161" i="4"/>
  <c r="Q160" i="4"/>
  <c r="Q159" i="4"/>
  <c r="Q158" i="4"/>
  <c r="Q157" i="4"/>
  <c r="Q156" i="4"/>
  <c r="Q155" i="4"/>
  <c r="Q154" i="4"/>
  <c r="Q153" i="4"/>
  <c r="Q152" i="4"/>
  <c r="Q151" i="4"/>
  <c r="Q150" i="4"/>
  <c r="Q149" i="4"/>
  <c r="Q148" i="4"/>
  <c r="Q147" i="4"/>
  <c r="Q146" i="4"/>
  <c r="Q145" i="4"/>
  <c r="Q144" i="4"/>
  <c r="Q143" i="4"/>
  <c r="Q142" i="4"/>
  <c r="Q141" i="4"/>
  <c r="Q140" i="4"/>
  <c r="Q139" i="4"/>
  <c r="Q138" i="4"/>
  <c r="Q137" i="4"/>
  <c r="Q136" i="4"/>
  <c r="Q135" i="4"/>
  <c r="Q134" i="4"/>
  <c r="Q133" i="4"/>
  <c r="Q132" i="4"/>
  <c r="Q131" i="4"/>
  <c r="Q130" i="4"/>
  <c r="Q129" i="4"/>
  <c r="Q128" i="4"/>
  <c r="Q127" i="4"/>
  <c r="Q126" i="4"/>
  <c r="Q125" i="4"/>
  <c r="Q124" i="4"/>
  <c r="Q123" i="4"/>
  <c r="Q122" i="4"/>
  <c r="Q121" i="4"/>
  <c r="Q120" i="4"/>
  <c r="Q119" i="4"/>
  <c r="Q118" i="4"/>
  <c r="Q112" i="4"/>
  <c r="Q111" i="4"/>
  <c r="Q110" i="4"/>
  <c r="Q107" i="4"/>
  <c r="Q106" i="4"/>
  <c r="Q105" i="4"/>
  <c r="Q104" i="4"/>
  <c r="Q103" i="4"/>
  <c r="Q102" i="4"/>
  <c r="Q101" i="4"/>
  <c r="Q100" i="4"/>
  <c r="Q95" i="4"/>
  <c r="Q94" i="4"/>
  <c r="Q91" i="4"/>
  <c r="Q90" i="4"/>
  <c r="Q89" i="4"/>
  <c r="Q88" i="4"/>
  <c r="Q84" i="4"/>
  <c r="Q83" i="4"/>
  <c r="Q82" i="4"/>
  <c r="Q77" i="4"/>
  <c r="Q76" i="4"/>
  <c r="Q75" i="4"/>
  <c r="Q72" i="4"/>
  <c r="Q71" i="4"/>
  <c r="Q70" i="4"/>
  <c r="Q69" i="4"/>
  <c r="Q68" i="4"/>
  <c r="Q67" i="4"/>
  <c r="Q66" i="4"/>
  <c r="Q65" i="4"/>
  <c r="Q60" i="4"/>
  <c r="Q59" i="4"/>
  <c r="Q58" i="4"/>
  <c r="Q55" i="4"/>
  <c r="Q54" i="4"/>
  <c r="Q53" i="4"/>
  <c r="Q52" i="4"/>
  <c r="Q51" i="4"/>
  <c r="Q50" i="4"/>
  <c r="Q49" i="4"/>
  <c r="Q48" i="4"/>
  <c r="Q43" i="4"/>
  <c r="Q42" i="4"/>
  <c r="Q41" i="4"/>
  <c r="Q38" i="4"/>
  <c r="Q37" i="4"/>
  <c r="Q36" i="4"/>
  <c r="Q35" i="4"/>
  <c r="Q34" i="4"/>
  <c r="Q33" i="4"/>
  <c r="Q32" i="4"/>
  <c r="Q31" i="4"/>
  <c r="Q26" i="4"/>
  <c r="Q25" i="4"/>
  <c r="Q24" i="4"/>
  <c r="Q21" i="4"/>
  <c r="Q20" i="4"/>
  <c r="Q19" i="4"/>
  <c r="Q18" i="4"/>
  <c r="Q17" i="4"/>
  <c r="Q16" i="4"/>
  <c r="Q15" i="4"/>
  <c r="Q14" i="4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Mikko</author>
  </authors>
  <commentList>
    <comment ref="Q8" authorId="0" shapeId="0" xr:uid="{00000000-0006-0000-0000-000009000000}">
      <text>
        <r>
          <rPr>
            <b/>
            <sz val="12"/>
            <color indexed="81"/>
            <rFont val="Tahoma"/>
            <family val="2"/>
          </rPr>
          <t>Paiguta siia kokkulepitud allahindlus% ja saad ostuhinna ilma käibemaksuta.</t>
        </r>
        <r>
          <rPr>
            <b/>
            <sz val="10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<sst xmlns="http://schemas.openxmlformats.org/spreadsheetml/2006/main" count="954" uniqueCount="571">
  <si>
    <t>AS HALS TRADING</t>
  </si>
  <si>
    <t>AS HALS TRADING - T</t>
  </si>
  <si>
    <t>PÕHIHINNAD</t>
  </si>
  <si>
    <t>12915 Tallinn</t>
  </si>
  <si>
    <t>50113 Tartu</t>
  </si>
  <si>
    <t>ilma käibemaksuta</t>
  </si>
  <si>
    <t>e-mail: hals@hals.ee</t>
  </si>
  <si>
    <t>Tel. 71 51 400</t>
  </si>
  <si>
    <t>Tel. 301 630</t>
  </si>
  <si>
    <t>halstartu@hals.ee</t>
  </si>
  <si>
    <t>Allahindlus:</t>
  </si>
  <si>
    <t>www.hals.ee</t>
  </si>
  <si>
    <t>Netohind</t>
  </si>
  <si>
    <t>Põhihind</t>
  </si>
  <si>
    <t>Kood</t>
  </si>
  <si>
    <t>Mõõt</t>
  </si>
  <si>
    <t>FKM O-tihend / 140°C 16Bar</t>
  </si>
  <si>
    <t>B1643916</t>
  </si>
  <si>
    <t>B1643914</t>
  </si>
  <si>
    <t>B1643912</t>
  </si>
  <si>
    <t>B1643910</t>
  </si>
  <si>
    <t>B1643908</t>
  </si>
  <si>
    <t>B1643906</t>
  </si>
  <si>
    <t>B1643904</t>
  </si>
  <si>
    <t>B1643902</t>
  </si>
  <si>
    <t>EPDM O-tihend / joogiveele, küttele</t>
  </si>
  <si>
    <t>54 x 54 mm</t>
  </si>
  <si>
    <t>B1643878</t>
  </si>
  <si>
    <t>42 x 42 mm</t>
  </si>
  <si>
    <t>B1643876</t>
  </si>
  <si>
    <t>35 x 35 mm</t>
  </si>
  <si>
    <t>B1643874</t>
  </si>
  <si>
    <t>28 x 28 mm</t>
  </si>
  <si>
    <t>B1643872</t>
  </si>
  <si>
    <t>22 x 22 mm</t>
  </si>
  <si>
    <t>B1643870</t>
  </si>
  <si>
    <t>18 x 18 mm</t>
  </si>
  <si>
    <t>B1643868</t>
  </si>
  <si>
    <t>15 x 15 mm</t>
  </si>
  <si>
    <t>B1643866</t>
  </si>
  <si>
    <t>12 x 12 mm</t>
  </si>
  <si>
    <t>B1643864</t>
  </si>
  <si>
    <t>Kork</t>
  </si>
  <si>
    <t>54 x 2"</t>
  </si>
  <si>
    <t>B1543780</t>
  </si>
  <si>
    <t>42 x 1 1/2"</t>
  </si>
  <si>
    <t>B1543778</t>
  </si>
  <si>
    <t>35 x 1 1/4"</t>
  </si>
  <si>
    <t>B1543775</t>
  </si>
  <si>
    <t>35 x 1"</t>
  </si>
  <si>
    <t>B1543774</t>
  </si>
  <si>
    <t>28 x 1"</t>
  </si>
  <si>
    <t>B1543772</t>
  </si>
  <si>
    <t>28 x 3/4"</t>
  </si>
  <si>
    <t>B1543771</t>
  </si>
  <si>
    <t>22 x 3/4"</t>
  </si>
  <si>
    <t>B1543769</t>
  </si>
  <si>
    <t>22 x 1/2"</t>
  </si>
  <si>
    <t>B1543768</t>
  </si>
  <si>
    <t>18 x 3/4"</t>
  </si>
  <si>
    <t>B1543767</t>
  </si>
  <si>
    <t>18 x 1/2"</t>
  </si>
  <si>
    <t>B1543766</t>
  </si>
  <si>
    <t>15 x 1/2"</t>
  </si>
  <si>
    <t>B1543764</t>
  </si>
  <si>
    <t>12 x 1/2"</t>
  </si>
  <si>
    <t>B1543762</t>
  </si>
  <si>
    <t>Üleminek sisekeermele muhvist</t>
  </si>
  <si>
    <t>B1543678</t>
  </si>
  <si>
    <t>B1543675</t>
  </si>
  <si>
    <t>B1543672</t>
  </si>
  <si>
    <t>B1543669</t>
  </si>
  <si>
    <t>B1543668</t>
  </si>
  <si>
    <t>B1543667</t>
  </si>
  <si>
    <t>B1543666</t>
  </si>
  <si>
    <t>B1543664</t>
  </si>
  <si>
    <t>B1543661</t>
  </si>
  <si>
    <t>Üleminek väliskeermele muhvist</t>
  </si>
  <si>
    <t>B1643579</t>
  </si>
  <si>
    <t>B1643578</t>
  </si>
  <si>
    <t>B1643576</t>
  </si>
  <si>
    <t>B1643574</t>
  </si>
  <si>
    <t>B1643573</t>
  </si>
  <si>
    <t>28 x 1/2"</t>
  </si>
  <si>
    <t>B1643572</t>
  </si>
  <si>
    <t>22 x 1"</t>
  </si>
  <si>
    <t>B1643571</t>
  </si>
  <si>
    <t>B1643570</t>
  </si>
  <si>
    <t>B1643569</t>
  </si>
  <si>
    <t>B1643568</t>
  </si>
  <si>
    <t>B1643567</t>
  </si>
  <si>
    <t>15 x 3/4"</t>
  </si>
  <si>
    <t>B1643566</t>
  </si>
  <si>
    <t>B1643565</t>
  </si>
  <si>
    <t>15 x 3/8"</t>
  </si>
  <si>
    <t>B1643564</t>
  </si>
  <si>
    <t>B1643563</t>
  </si>
  <si>
    <t>12 x 3/8"</t>
  </si>
  <si>
    <t>B1643562</t>
  </si>
  <si>
    <t>Põlv 90°, sisekeermega</t>
  </si>
  <si>
    <t>B1643479</t>
  </si>
  <si>
    <t>B1643478</t>
  </si>
  <si>
    <t>B1643476</t>
  </si>
  <si>
    <t>B1643473</t>
  </si>
  <si>
    <t>B1643470</t>
  </si>
  <si>
    <t>B1643468</t>
  </si>
  <si>
    <t>B1643467</t>
  </si>
  <si>
    <t>B1643466</t>
  </si>
  <si>
    <t>B1643465</t>
  </si>
  <si>
    <t>B1643464</t>
  </si>
  <si>
    <t>B1643463</t>
  </si>
  <si>
    <t>B1643462</t>
  </si>
  <si>
    <t>Põlv 90°, väliskeermega</t>
  </si>
  <si>
    <t>B1642970</t>
  </si>
  <si>
    <t>B1642969</t>
  </si>
  <si>
    <t>B1642968</t>
  </si>
  <si>
    <t>B1642967</t>
  </si>
  <si>
    <t>B1642965</t>
  </si>
  <si>
    <t>B1642963</t>
  </si>
  <si>
    <t>Kraanipõlv</t>
  </si>
  <si>
    <t>B1642479</t>
  </si>
  <si>
    <t>B1642478</t>
  </si>
  <si>
    <t>B1642476</t>
  </si>
  <si>
    <t>B1642473</t>
  </si>
  <si>
    <t>B1642472</t>
  </si>
  <si>
    <t>B1642471</t>
  </si>
  <si>
    <t>B1642470</t>
  </si>
  <si>
    <t>B164269</t>
  </si>
  <si>
    <t>B1642468</t>
  </si>
  <si>
    <t>B1642467</t>
  </si>
  <si>
    <t>B1642465</t>
  </si>
  <si>
    <t>B1642464</t>
  </si>
  <si>
    <t>B1642462</t>
  </si>
  <si>
    <t>B1642461</t>
  </si>
  <si>
    <t>Koonusliitmik, väliskeere</t>
  </si>
  <si>
    <t>B1642379</t>
  </si>
  <si>
    <t>B1642378</t>
  </si>
  <si>
    <t>B1642376</t>
  </si>
  <si>
    <t>B1642373</t>
  </si>
  <si>
    <t>B1642372</t>
  </si>
  <si>
    <t>B1642371</t>
  </si>
  <si>
    <t>B1642370</t>
  </si>
  <si>
    <t>B1642368</t>
  </si>
  <si>
    <t>B1642367</t>
  </si>
  <si>
    <t>B1642365</t>
  </si>
  <si>
    <t>B1642364</t>
  </si>
  <si>
    <t>B1642362</t>
  </si>
  <si>
    <t>Koonusliitmik, sisekeere</t>
  </si>
  <si>
    <t>B1642311</t>
  </si>
  <si>
    <t>B1642310</t>
  </si>
  <si>
    <t>B1642309</t>
  </si>
  <si>
    <t>B1642308</t>
  </si>
  <si>
    <t>B1642307</t>
  </si>
  <si>
    <t>B1642306</t>
  </si>
  <si>
    <t>B1642305</t>
  </si>
  <si>
    <t>B1642304</t>
  </si>
  <si>
    <t>Koonusliitmik</t>
  </si>
  <si>
    <t>B1640607</t>
  </si>
  <si>
    <t>B1640606</t>
  </si>
  <si>
    <t>B1640605</t>
  </si>
  <si>
    <t>B1640604</t>
  </si>
  <si>
    <t>B1640507</t>
  </si>
  <si>
    <t>B1640506</t>
  </si>
  <si>
    <t>B1640505</t>
  </si>
  <si>
    <t>Üleviik, muhv x muhv</t>
  </si>
  <si>
    <t>54 x 42 mm</t>
  </si>
  <si>
    <t>B1642179</t>
  </si>
  <si>
    <t>42 x 35 mm</t>
  </si>
  <si>
    <t>B1642176</t>
  </si>
  <si>
    <t>35 x 28 mm</t>
  </si>
  <si>
    <t>B1642173</t>
  </si>
  <si>
    <t>28 x 22 mm</t>
  </si>
  <si>
    <t>B1642171</t>
  </si>
  <si>
    <t>22 x 18 mm</t>
  </si>
  <si>
    <t>B1642168</t>
  </si>
  <si>
    <t>22 x 15 mm</t>
  </si>
  <si>
    <t>B1642167</t>
  </si>
  <si>
    <t>18 x 15 mm</t>
  </si>
  <si>
    <t>B1642166</t>
  </si>
  <si>
    <t>15 x 12 mm</t>
  </si>
  <si>
    <t>B1642164</t>
  </si>
  <si>
    <t>Üleminekumuhv, muhv x muhv</t>
  </si>
  <si>
    <t>B1642079</t>
  </si>
  <si>
    <t>54 x 35 mm</t>
  </si>
  <si>
    <t>B1642078</t>
  </si>
  <si>
    <t>54 x 28 mm</t>
  </si>
  <si>
    <t>B1642077</t>
  </si>
  <si>
    <t>B1642076</t>
  </si>
  <si>
    <t>42 x 28 mm</t>
  </si>
  <si>
    <t>B1642075</t>
  </si>
  <si>
    <t>42 x 22 mm</t>
  </si>
  <si>
    <t>B1642074</t>
  </si>
  <si>
    <t>B1642073</t>
  </si>
  <si>
    <t>35 x 22 mm</t>
  </si>
  <si>
    <t>B1642072</t>
  </si>
  <si>
    <t>B1642071</t>
  </si>
  <si>
    <t>28 x 18 mm</t>
  </si>
  <si>
    <t>B1642070</t>
  </si>
  <si>
    <t>28 x 15 mm</t>
  </si>
  <si>
    <t>B1642069</t>
  </si>
  <si>
    <t>B1642068</t>
  </si>
  <si>
    <t>B1642067</t>
  </si>
  <si>
    <t>B1642066</t>
  </si>
  <si>
    <t>18 x 12 mm</t>
  </si>
  <si>
    <t>B1642065</t>
  </si>
  <si>
    <t>B1642064</t>
  </si>
  <si>
    <t>Üleminekunippel, toru x muhv</t>
  </si>
  <si>
    <t>Liugmuhv</t>
  </si>
  <si>
    <t>B1641878</t>
  </si>
  <si>
    <t>B1641876</t>
  </si>
  <si>
    <t>B1641874</t>
  </si>
  <si>
    <t>B1641872</t>
  </si>
  <si>
    <t>B1641870</t>
  </si>
  <si>
    <t>B1641868</t>
  </si>
  <si>
    <t>B1641866</t>
  </si>
  <si>
    <t>B1641864</t>
  </si>
  <si>
    <t>Kaksikmuhv</t>
  </si>
  <si>
    <t>B1641481</t>
  </si>
  <si>
    <t>54 x 1 1/2"</t>
  </si>
  <si>
    <t>B1641480</t>
  </si>
  <si>
    <t>B1641479</t>
  </si>
  <si>
    <t>42 x 1 1/4"</t>
  </si>
  <si>
    <t>B1641478</t>
  </si>
  <si>
    <t>B1641477</t>
  </si>
  <si>
    <t>B1641476</t>
  </si>
  <si>
    <t>35 x 3/4"</t>
  </si>
  <si>
    <t>B1641475</t>
  </si>
  <si>
    <t>28 x 1  1/4"</t>
  </si>
  <si>
    <t>B1641474</t>
  </si>
  <si>
    <t>B1641473</t>
  </si>
  <si>
    <t>B1641472</t>
  </si>
  <si>
    <t>B1641471</t>
  </si>
  <si>
    <t>B1641470</t>
  </si>
  <si>
    <t>B1641469</t>
  </si>
  <si>
    <t>B1641468</t>
  </si>
  <si>
    <t>B1641467</t>
  </si>
  <si>
    <t>B1641466</t>
  </si>
  <si>
    <t>B1641465</t>
  </si>
  <si>
    <t>B1641464</t>
  </si>
  <si>
    <t>B1641463</t>
  </si>
  <si>
    <t>B1641462</t>
  </si>
  <si>
    <t>B1641461</t>
  </si>
  <si>
    <t>Liitmik sisekeermega</t>
  </si>
  <si>
    <t>B1641380</t>
  </si>
  <si>
    <t>B1641379</t>
  </si>
  <si>
    <t>B1641378</t>
  </si>
  <si>
    <t>B1641377</t>
  </si>
  <si>
    <t>35 x 1 1/2"</t>
  </si>
  <si>
    <t>B1641376</t>
  </si>
  <si>
    <t>B1641375</t>
  </si>
  <si>
    <t>B1641374</t>
  </si>
  <si>
    <t>28 x 1 1/4"</t>
  </si>
  <si>
    <t>B1641373</t>
  </si>
  <si>
    <t>B1641372</t>
  </si>
  <si>
    <t>B1641371</t>
  </si>
  <si>
    <t>B1641370</t>
  </si>
  <si>
    <t>B1641369</t>
  </si>
  <si>
    <t>B1641368</t>
  </si>
  <si>
    <t>B1641367</t>
  </si>
  <si>
    <t>B1641366</t>
  </si>
  <si>
    <t>B1641365</t>
  </si>
  <si>
    <t>B1641364</t>
  </si>
  <si>
    <t>B1641363</t>
  </si>
  <si>
    <t>B1641361</t>
  </si>
  <si>
    <t>B1641360</t>
  </si>
  <si>
    <t>Liitmik väliskeermega</t>
  </si>
  <si>
    <t>54 x 1 1/4" x 54 mm</t>
  </si>
  <si>
    <t>B1641178</t>
  </si>
  <si>
    <t>54 x 1" x 54 mm</t>
  </si>
  <si>
    <t>B1641177</t>
  </si>
  <si>
    <t>54 x 3/4" x 54 mm</t>
  </si>
  <si>
    <t>B1641176</t>
  </si>
  <si>
    <t>42 x 3/4" x 42 mm</t>
  </si>
  <si>
    <t>B1641174</t>
  </si>
  <si>
    <t>35 x 3/4" x 35 mm</t>
  </si>
  <si>
    <t>B1641172</t>
  </si>
  <si>
    <t>28 x 3/4" x 28 mm</t>
  </si>
  <si>
    <t>B1641170</t>
  </si>
  <si>
    <t>22 x 3/4" x 22 mm</t>
  </si>
  <si>
    <t>B1641168</t>
  </si>
  <si>
    <t>18 x 3/4" x 18 mm</t>
  </si>
  <si>
    <t>B1641166</t>
  </si>
  <si>
    <t>Kolmik, väliskeermega</t>
  </si>
  <si>
    <t>B1641276</t>
  </si>
  <si>
    <t>54 x 1/2" x 54 mm</t>
  </si>
  <si>
    <t>B1641275</t>
  </si>
  <si>
    <t>42 x 1" x 42 mm</t>
  </si>
  <si>
    <t>B1641274</t>
  </si>
  <si>
    <t>42 x 1/2" x 42 mm</t>
  </si>
  <si>
    <t>B1641273</t>
  </si>
  <si>
    <t>35 x 1" x 35 mm</t>
  </si>
  <si>
    <t>B1641272</t>
  </si>
  <si>
    <t>35 x 1/2" x 35 mm</t>
  </si>
  <si>
    <t>B1641271</t>
  </si>
  <si>
    <t>B1641270</t>
  </si>
  <si>
    <t>28 x 1/2" x 28 mm</t>
  </si>
  <si>
    <t>B1641269</t>
  </si>
  <si>
    <t>B1641268</t>
  </si>
  <si>
    <t>22 x 1/2" x 22 mm</t>
  </si>
  <si>
    <t>B1641267</t>
  </si>
  <si>
    <t>18 x 1/2" x 18 mm</t>
  </si>
  <si>
    <t>B1641265</t>
  </si>
  <si>
    <t>15 x 1/2" x 15 mm</t>
  </si>
  <si>
    <t>B1641263</t>
  </si>
  <si>
    <t>15 x 3/8" x 15 mm</t>
  </si>
  <si>
    <t>B1641262</t>
  </si>
  <si>
    <t>12 x 1/2" x 12 mm</t>
  </si>
  <si>
    <t>B1641261</t>
  </si>
  <si>
    <t>Kolmik, sisekeermega</t>
  </si>
  <si>
    <t>54 x 42 x 54 mm</t>
  </si>
  <si>
    <t>B1640997</t>
  </si>
  <si>
    <t>54 x 35 x 54 mm</t>
  </si>
  <si>
    <t>B1640995</t>
  </si>
  <si>
    <t>54 x 28 x 54 mm</t>
  </si>
  <si>
    <t>B1640994</t>
  </si>
  <si>
    <t>54 x 22 x 54 mm</t>
  </si>
  <si>
    <t>B1640993</t>
  </si>
  <si>
    <t>42 x 35 x 42 mm</t>
  </si>
  <si>
    <t>B1640992</t>
  </si>
  <si>
    <t>42 x 28 x 42 mm</t>
  </si>
  <si>
    <t>B1640990</t>
  </si>
  <si>
    <t>42 x 22 x 42 mm</t>
  </si>
  <si>
    <t>B1640989</t>
  </si>
  <si>
    <t>35 x 35 x 28 mm</t>
  </si>
  <si>
    <t>B1640988</t>
  </si>
  <si>
    <t>35 x 35 x 22 mm</t>
  </si>
  <si>
    <t>B1640987</t>
  </si>
  <si>
    <t>35 x 28 x 35 mm</t>
  </si>
  <si>
    <t>B1640986</t>
  </si>
  <si>
    <t>35 x 28 x 28 mm</t>
  </si>
  <si>
    <t>B1640985</t>
  </si>
  <si>
    <t>35 x 22 x 35 mm</t>
  </si>
  <si>
    <t>B1640983</t>
  </si>
  <si>
    <t>35 x 22 x 28 mm</t>
  </si>
  <si>
    <t>B1640982</t>
  </si>
  <si>
    <t>35 x 18 x 35 mm</t>
  </si>
  <si>
    <t>B1640981</t>
  </si>
  <si>
    <t>35 x 15 x 35 mm</t>
  </si>
  <si>
    <t>B1640980</t>
  </si>
  <si>
    <t>28 x 28 x 22 mm</t>
  </si>
  <si>
    <t>B1640978</t>
  </si>
  <si>
    <t>28 x 22 x 28 mm</t>
  </si>
  <si>
    <t>B1640975</t>
  </si>
  <si>
    <t>28 x 22 x 22 mm</t>
  </si>
  <si>
    <t>B1640974</t>
  </si>
  <si>
    <t>28 x 18 x 28 mm</t>
  </si>
  <si>
    <t>B1640971</t>
  </si>
  <si>
    <t>28 x 18 x 22 mm</t>
  </si>
  <si>
    <t>B1640970</t>
  </si>
  <si>
    <t>28 x 15 x 28 mm</t>
  </si>
  <si>
    <t>B1640968</t>
  </si>
  <si>
    <t>28 x 15 x 22 mm</t>
  </si>
  <si>
    <t>B1640967</t>
  </si>
  <si>
    <t>22 x 28 x 22 mm</t>
  </si>
  <si>
    <t>B1640966</t>
  </si>
  <si>
    <t>22 x 22 x 18 mm</t>
  </si>
  <si>
    <t>B1640964</t>
  </si>
  <si>
    <t>22 x 22 x 15 mm</t>
  </si>
  <si>
    <t>B1640963</t>
  </si>
  <si>
    <t>22 x 18 x 22 mm</t>
  </si>
  <si>
    <t>B1640961</t>
  </si>
  <si>
    <t>22 x 18 x 18 mm</t>
  </si>
  <si>
    <t>B1640960</t>
  </si>
  <si>
    <t>22 x 18 x 15 mm</t>
  </si>
  <si>
    <t>B1640959</t>
  </si>
  <si>
    <t>22 x 15 x 22 mm</t>
  </si>
  <si>
    <t>B1640958</t>
  </si>
  <si>
    <t>22 x 15 x 18 mm</t>
  </si>
  <si>
    <t>B1640957</t>
  </si>
  <si>
    <t>22 x 15 x 15 mm</t>
  </si>
  <si>
    <t>B1640956</t>
  </si>
  <si>
    <t>22 x 12 x 22 mm</t>
  </si>
  <si>
    <t>B1640955</t>
  </si>
  <si>
    <t>18 x 22 x 18 mm</t>
  </si>
  <si>
    <t>B1640951</t>
  </si>
  <si>
    <t>18 x 18 x 15 mm</t>
  </si>
  <si>
    <t>B1640949</t>
  </si>
  <si>
    <t>18 x 15 x 18 mm</t>
  </si>
  <si>
    <t>B1640947</t>
  </si>
  <si>
    <t>18 x 15 x 15 mm</t>
  </si>
  <si>
    <t>B1640946</t>
  </si>
  <si>
    <t>18 x 12 x 18 mm</t>
  </si>
  <si>
    <t>B1640945</t>
  </si>
  <si>
    <t>18 x 12 x 15 mm</t>
  </si>
  <si>
    <t>B1640944</t>
  </si>
  <si>
    <t>15 x 22 x 15 mm</t>
  </si>
  <si>
    <t>B1640942</t>
  </si>
  <si>
    <t>15 x 18 x 15 mm</t>
  </si>
  <si>
    <t>B1640941</t>
  </si>
  <si>
    <t>15 x 15 x 12 mm</t>
  </si>
  <si>
    <t>B1640939</t>
  </si>
  <si>
    <t>15 x 12 x 15 mm</t>
  </si>
  <si>
    <t>B1640937</t>
  </si>
  <si>
    <t>15 x 12 x 12 mm</t>
  </si>
  <si>
    <t>B1640936</t>
  </si>
  <si>
    <t>12 x 15 x 12 mm</t>
  </si>
  <si>
    <t>B1640932</t>
  </si>
  <si>
    <t>Kolmik</t>
  </si>
  <si>
    <t>54 x 54 x 54 mm</t>
  </si>
  <si>
    <t>B1640911</t>
  </si>
  <si>
    <t>42 x 42 x 42 mm</t>
  </si>
  <si>
    <t>B1640910</t>
  </si>
  <si>
    <t>35 x 35 x 35 mm</t>
  </si>
  <si>
    <t>B1640909</t>
  </si>
  <si>
    <t>28 x 28 x 28 mm</t>
  </si>
  <si>
    <t>B1640908</t>
  </si>
  <si>
    <t>22 x 22 x 22 mm</t>
  </si>
  <si>
    <t>B1640907</t>
  </si>
  <si>
    <t>18 x 18 x 18 mm</t>
  </si>
  <si>
    <t>B1640906</t>
  </si>
  <si>
    <t>15 x 15 x 15 mm</t>
  </si>
  <si>
    <t>B1640905</t>
  </si>
  <si>
    <t>12 x 12 x 12 mm</t>
  </si>
  <si>
    <t>B1640904</t>
  </si>
  <si>
    <t>B1640378</t>
  </si>
  <si>
    <t>B1640376</t>
  </si>
  <si>
    <t>B1640374</t>
  </si>
  <si>
    <t>B1640372</t>
  </si>
  <si>
    <t>B1640370</t>
  </si>
  <si>
    <t>B1640368</t>
  </si>
  <si>
    <t>B1640366</t>
  </si>
  <si>
    <t>B1640364</t>
  </si>
  <si>
    <t>Põlv 45°, 2 muhviga</t>
  </si>
  <si>
    <t>B1640278</t>
  </si>
  <si>
    <t>B1640276</t>
  </si>
  <si>
    <t>B1640274</t>
  </si>
  <si>
    <t>B1640272</t>
  </si>
  <si>
    <t>B1640270</t>
  </si>
  <si>
    <t>B1640268</t>
  </si>
  <si>
    <t>B1640266</t>
  </si>
  <si>
    <t>B1640264</t>
  </si>
  <si>
    <t>Põlv 45°, 1 muhviga</t>
  </si>
  <si>
    <t>B1640178</t>
  </si>
  <si>
    <t>B1640176</t>
  </si>
  <si>
    <t>B1640174</t>
  </si>
  <si>
    <t>B1640172</t>
  </si>
  <si>
    <t>B1640170</t>
  </si>
  <si>
    <t>B1640168</t>
  </si>
  <si>
    <t>B1640164</t>
  </si>
  <si>
    <t>Põlv 90°, 2 muhviga</t>
  </si>
  <si>
    <t>B1640078</t>
  </si>
  <si>
    <t>B1640076</t>
  </si>
  <si>
    <t>B1640074</t>
  </si>
  <si>
    <t>B1640072</t>
  </si>
  <si>
    <t>B1640070</t>
  </si>
  <si>
    <t>B1640068</t>
  </si>
  <si>
    <t>B1640066</t>
  </si>
  <si>
    <t>B1640064</t>
  </si>
  <si>
    <t>Põlv 90°, 1 muhviga</t>
  </si>
  <si>
    <t>VIEGA vasest pressliitmikud veele</t>
  </si>
  <si>
    <t>B1641778</t>
  </si>
  <si>
    <t>B1641776</t>
  </si>
  <si>
    <t>B1641774</t>
  </si>
  <si>
    <t>B1641772</t>
  </si>
  <si>
    <t>B1641770</t>
  </si>
  <si>
    <t>B1641768</t>
  </si>
  <si>
    <t>B1641766</t>
  </si>
  <si>
    <t>B1640166</t>
  </si>
  <si>
    <t>Põlv 90°, 1 muhviga - kroomitud</t>
  </si>
  <si>
    <t>B1640104</t>
  </si>
  <si>
    <t>B1640106</t>
  </si>
  <si>
    <t>B1640108</t>
  </si>
  <si>
    <t>Põlv 90°, 2 muhviga - kroomitud</t>
  </si>
  <si>
    <t>B1640204</t>
  </si>
  <si>
    <t>B1640206</t>
  </si>
  <si>
    <t>B1640208</t>
  </si>
  <si>
    <t>Põlv 45°, 1 muhviga - kroomitud</t>
  </si>
  <si>
    <t>B1640304</t>
  </si>
  <si>
    <t>B1640306</t>
  </si>
  <si>
    <t>B1640308</t>
  </si>
  <si>
    <t>Põlv 45°, 2 muhviga - kroomitud</t>
  </si>
  <si>
    <t>B1640404</t>
  </si>
  <si>
    <t>B1640406</t>
  </si>
  <si>
    <t>B1640408</t>
  </si>
  <si>
    <t>Poolüleviik, toru x muhv</t>
  </si>
  <si>
    <t>Poolüleviik, toru x muhv - kroomitud</t>
  </si>
  <si>
    <t>B1640614</t>
  </si>
  <si>
    <t>B1640615</t>
  </si>
  <si>
    <t>Kolmik - kroomitud</t>
  </si>
  <si>
    <t>Ülemineku kolmik</t>
  </si>
  <si>
    <t>Ülemineku kolmik - kroomitud</t>
  </si>
  <si>
    <t>B1640924</t>
  </si>
  <si>
    <t>B1640925</t>
  </si>
  <si>
    <t>B1640926</t>
  </si>
  <si>
    <t>B1641036</t>
  </si>
  <si>
    <t>B1641037</t>
  </si>
  <si>
    <t>B1641039</t>
  </si>
  <si>
    <t>B1641045</t>
  </si>
  <si>
    <t>B1641047</t>
  </si>
  <si>
    <t>Liitmik väliskeermega - kroomitud</t>
  </si>
  <si>
    <t>B1641390</t>
  </si>
  <si>
    <t>B1641391</t>
  </si>
  <si>
    <t>B1641394</t>
  </si>
  <si>
    <t>Liitmik sisekeermega - kroomitud</t>
  </si>
  <si>
    <t>B1641492</t>
  </si>
  <si>
    <t>B1641494</t>
  </si>
  <si>
    <t>Kaksikmuhv - kroomitud</t>
  </si>
  <si>
    <t>Üleminekunippel, toru x muhv - kroomitud</t>
  </si>
  <si>
    <t>Üleminekumuhv, muhv x muhv - kroomitud</t>
  </si>
  <si>
    <t>B1642264</t>
  </si>
  <si>
    <t>Põlv 90°, sisekeermega - kroomitud</t>
  </si>
  <si>
    <t>B1643932</t>
  </si>
  <si>
    <t>B1643934</t>
  </si>
  <si>
    <t>B1643936</t>
  </si>
  <si>
    <t>B1643938</t>
  </si>
  <si>
    <t>B1643940</t>
  </si>
  <si>
    <t>B1643942</t>
  </si>
  <si>
    <t>B1643944</t>
  </si>
  <si>
    <t>B1643946</t>
  </si>
  <si>
    <t>B1641764</t>
  </si>
  <si>
    <t>12,1 x 2,35 mm</t>
  </si>
  <si>
    <t>15,1 x 2,60 mm</t>
  </si>
  <si>
    <t>18,2 x 2,60 mm</t>
  </si>
  <si>
    <t>22,2 x 3,10 mm</t>
  </si>
  <si>
    <t>28,3 x 3,10 mm</t>
  </si>
  <si>
    <t>35,4 x 3,25 mm</t>
  </si>
  <si>
    <t>42,4 x 4,13 mm</t>
  </si>
  <si>
    <t>54,4 x 4,13 mm</t>
  </si>
  <si>
    <t>B1641904</t>
  </si>
  <si>
    <t>B1641906</t>
  </si>
  <si>
    <t>B1641908</t>
  </si>
  <si>
    <t>B1642106</t>
  </si>
  <si>
    <t>B1642108</t>
  </si>
  <si>
    <t>B1642109</t>
  </si>
  <si>
    <t>M2416.1</t>
  </si>
  <si>
    <t>M2416.1CR</t>
  </si>
  <si>
    <t>M2416CR</t>
  </si>
  <si>
    <t>M2416</t>
  </si>
  <si>
    <t>M2426.1</t>
  </si>
  <si>
    <t>M2426.1CR</t>
  </si>
  <si>
    <t>M2426</t>
  </si>
  <si>
    <t>M2426CR</t>
  </si>
  <si>
    <t>M2428</t>
  </si>
  <si>
    <t>M2427</t>
  </si>
  <si>
    <t>M2427CR</t>
  </si>
  <si>
    <t>M2418</t>
  </si>
  <si>
    <t>M2418CR</t>
  </si>
  <si>
    <t>M2217.1</t>
  </si>
  <si>
    <t>M2217.2</t>
  </si>
  <si>
    <t>M2211</t>
  </si>
  <si>
    <t>M2211CR</t>
  </si>
  <si>
    <t>M2212</t>
  </si>
  <si>
    <t>M2212CR</t>
  </si>
  <si>
    <t>M2415.3</t>
  </si>
  <si>
    <t>M2415</t>
  </si>
  <si>
    <t>M2415CR</t>
  </si>
  <si>
    <t>M2415.1</t>
  </si>
  <si>
    <t>M2415.1CR</t>
  </si>
  <si>
    <t>M2415.2</t>
  </si>
  <si>
    <t>M2415.2CR</t>
  </si>
  <si>
    <t>M2260</t>
  </si>
  <si>
    <t>M2262</t>
  </si>
  <si>
    <t>M2265</t>
  </si>
  <si>
    <t>M2225.5</t>
  </si>
  <si>
    <t>M2214</t>
  </si>
  <si>
    <t>M2214.2</t>
  </si>
  <si>
    <t>M2214.2CR</t>
  </si>
  <si>
    <t>M2456</t>
  </si>
  <si>
    <t>M2289</t>
  </si>
  <si>
    <t>M2286</t>
  </si>
  <si>
    <t>M2211.1</t>
  </si>
  <si>
    <t>M2212.1</t>
  </si>
  <si>
    <t>Sepa 19</t>
  </si>
  <si>
    <t>Kivikülvi 8 / Tuuliku  tee 7</t>
  </si>
  <si>
    <t>Äärik ühendus PN10/16 äärik</t>
  </si>
  <si>
    <t>M2259.5</t>
  </si>
  <si>
    <t>DN25 x 28 mm</t>
  </si>
  <si>
    <t>DN32 x 35 mm</t>
  </si>
  <si>
    <t>DN40 x 42 mm</t>
  </si>
  <si>
    <t>DN50 x 54 mm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</si>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</sst>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0"/>
      <name val="Arial"/>
      <charset val="186"/>
    </font>
    <font>
      <b/>
      <sz val="12"/>
      <color indexed="81"/>
      <name val="Tahoma"/>
      <family val="2"/>
    </font>
    <font>
      <b/>
      <sz val="10"/>
      <color indexed="81"/>
      <name val="Tahoma"/>
      <family val="2"/>
    </font>
    <font>
      <sz val="11"/>
      <name val="Calibri"/>
      <family val="2"/>
      <charset val="186"/>
    </font>
    <font>
      <b/>
      <sz val="11"/>
      <name val="Calibri"/>
      <family val="2"/>
      <charset val="186"/>
    </font>
    <font>
      <b/>
      <sz val="10"/>
      <name val="Calibri"/>
      <family val="2"/>
      <charset val="186"/>
    </font>
    <font>
      <sz val="9"/>
      <name val="Calibri"/>
      <family val="2"/>
      <charset val="186"/>
    </font>
    <font>
      <sz val="10"/>
      <name val="Calibri"/>
      <family val="2"/>
      <charset val="186"/>
    </font>
    <font>
      <sz val="11"/>
      <color theme="1"/>
      <name val="Calibri"/>
      <family val="2"/>
      <charset val="186"/>
      <scheme val="minor"/>
    </font>
    <font>
      <sz val="11"/>
      <name val="Calibri"/>
      <family val="2"/>
      <charset val="186"/>
      <scheme val="minor"/>
    </font>
    <font>
      <b/>
      <sz val="11"/>
      <name val="Calibri"/>
      <family val="2"/>
      <charset val="186"/>
      <scheme val="minor"/>
    </font>
    <font>
      <b/>
      <sz val="16"/>
      <name val="Calibri"/>
      <family val="2"/>
      <charset val="186"/>
      <scheme val="minor"/>
    </font>
    <font>
      <sz val="9"/>
      <name val="Calibri"/>
      <family val="2"/>
      <charset val="186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8" fillId="0" borderId="0"/>
  </cellStyleXfs>
  <cellXfs count="109">
    <xf numFmtId="0" fontId="0" fillId="0" borderId="0" xfId="0"/>
    <xf numFmtId="49" fontId="9" fillId="2" borderId="0" xfId="0" applyNumberFormat="1" applyFont="1" applyFill="1" applyAlignment="1">
      <alignment horizontal="right"/>
    </xf>
    <xf numFmtId="0" fontId="9" fillId="2" borderId="0" xfId="0" applyFont="1" applyFill="1"/>
    <xf numFmtId="49" fontId="9" fillId="2" borderId="0" xfId="0" applyNumberFormat="1" applyFont="1" applyFill="1" applyAlignment="1">
      <alignment horizontal="center"/>
    </xf>
    <xf numFmtId="0" fontId="9" fillId="2" borderId="0" xfId="0" applyFont="1" applyFill="1" applyAlignment="1">
      <alignment horizontal="center"/>
    </xf>
    <xf numFmtId="0" fontId="10" fillId="2" borderId="0" xfId="0" applyFont="1" applyFill="1" applyAlignment="1">
      <alignment horizontal="center"/>
    </xf>
    <xf numFmtId="0" fontId="9" fillId="0" borderId="0" xfId="0" applyFont="1"/>
    <xf numFmtId="0" fontId="10" fillId="2" borderId="0" xfId="0" applyFont="1" applyFill="1"/>
    <xf numFmtId="49" fontId="10" fillId="2" borderId="0" xfId="0" applyNumberFormat="1" applyFont="1" applyFill="1" applyAlignment="1">
      <alignment horizontal="center"/>
    </xf>
    <xf numFmtId="2" fontId="10" fillId="2" borderId="0" xfId="0" applyNumberFormat="1" applyFont="1" applyFill="1" applyAlignment="1">
      <alignment horizontal="center"/>
    </xf>
    <xf numFmtId="0" fontId="10" fillId="2" borderId="0" xfId="0" quotePrefix="1" applyFont="1" applyFill="1"/>
    <xf numFmtId="0" fontId="10" fillId="2" borderId="0" xfId="0" applyFont="1" applyFill="1" applyAlignment="1">
      <alignment horizontal="right"/>
    </xf>
    <xf numFmtId="49" fontId="10" fillId="2" borderId="0" xfId="0" quotePrefix="1" applyNumberFormat="1" applyFont="1" applyFill="1" applyAlignment="1">
      <alignment horizontal="left"/>
    </xf>
    <xf numFmtId="9" fontId="10" fillId="2" borderId="1" xfId="0" applyNumberFormat="1" applyFont="1" applyFill="1" applyBorder="1" applyAlignment="1">
      <alignment horizontal="center"/>
    </xf>
    <xf numFmtId="9" fontId="10" fillId="2" borderId="0" xfId="0" applyNumberFormat="1" applyFont="1" applyFill="1" applyAlignment="1">
      <alignment horizontal="center"/>
    </xf>
    <xf numFmtId="49" fontId="10" fillId="3" borderId="0" xfId="0" applyNumberFormat="1" applyFont="1" applyFill="1" applyAlignment="1">
      <alignment horizontal="right"/>
    </xf>
    <xf numFmtId="0" fontId="11" fillId="3" borderId="0" xfId="0" applyFont="1" applyFill="1" applyAlignment="1">
      <alignment horizontal="left"/>
    </xf>
    <xf numFmtId="0" fontId="10" fillId="3" borderId="0" xfId="0" applyFont="1" applyFill="1" applyAlignment="1">
      <alignment horizontal="left"/>
    </xf>
    <xf numFmtId="0" fontId="10" fillId="3" borderId="0" xfId="0" applyFont="1" applyFill="1" applyAlignment="1">
      <alignment horizontal="center"/>
    </xf>
    <xf numFmtId="0" fontId="10" fillId="3" borderId="0" xfId="0" applyFont="1" applyFill="1"/>
    <xf numFmtId="2" fontId="10" fillId="3" borderId="0" xfId="0" applyNumberFormat="1" applyFont="1" applyFill="1" applyAlignment="1">
      <alignment horizontal="center"/>
    </xf>
    <xf numFmtId="0" fontId="9" fillId="4" borderId="0" xfId="0" applyFont="1" applyFill="1" applyAlignment="1">
      <alignment horizontal="left" wrapText="1"/>
    </xf>
    <xf numFmtId="0" fontId="9" fillId="4" borderId="0" xfId="0" applyFont="1" applyFill="1" applyAlignment="1">
      <alignment wrapText="1"/>
    </xf>
    <xf numFmtId="49" fontId="9" fillId="4" borderId="0" xfId="0" applyNumberFormat="1" applyFont="1" applyFill="1" applyAlignment="1">
      <alignment wrapText="1"/>
    </xf>
    <xf numFmtId="49" fontId="9" fillId="4" borderId="0" xfId="0" applyNumberFormat="1" applyFont="1" applyFill="1" applyAlignment="1">
      <alignment horizontal="center" wrapText="1"/>
    </xf>
    <xf numFmtId="2" fontId="9" fillId="4" borderId="0" xfId="0" applyNumberFormat="1" applyFont="1" applyFill="1" applyAlignment="1">
      <alignment horizontal="center" wrapText="1"/>
    </xf>
    <xf numFmtId="0" fontId="10" fillId="4" borderId="0" xfId="0" applyFont="1" applyFill="1" applyAlignment="1">
      <alignment horizontal="center"/>
    </xf>
    <xf numFmtId="0" fontId="9" fillId="0" borderId="0" xfId="0" applyFont="1" applyAlignment="1">
      <alignment wrapText="1"/>
    </xf>
    <xf numFmtId="0" fontId="10" fillId="0" borderId="0" xfId="0" applyFont="1"/>
    <xf numFmtId="2" fontId="12" fillId="4" borderId="2" xfId="0" applyNumberFormat="1" applyFont="1" applyFill="1" applyBorder="1" applyAlignment="1">
      <alignment horizontal="center"/>
    </xf>
    <xf numFmtId="2" fontId="10" fillId="4" borderId="2" xfId="0" applyNumberFormat="1" applyFont="1" applyFill="1" applyBorder="1" applyAlignment="1">
      <alignment horizontal="center"/>
    </xf>
    <xf numFmtId="0" fontId="9" fillId="0" borderId="0" xfId="0" applyFont="1" applyAlignment="1">
      <alignment horizontal="left"/>
    </xf>
    <xf numFmtId="0" fontId="9" fillId="0" borderId="0" xfId="0" applyFont="1" applyAlignment="1">
      <alignment horizontal="center"/>
    </xf>
    <xf numFmtId="2" fontId="9" fillId="0" borderId="0" xfId="0" applyNumberFormat="1" applyFont="1" applyAlignment="1">
      <alignment horizontal="center"/>
    </xf>
    <xf numFmtId="2" fontId="10" fillId="0" borderId="0" xfId="0" applyNumberFormat="1" applyFont="1"/>
    <xf numFmtId="0" fontId="3" fillId="4" borderId="0" xfId="0" applyFont="1" applyFill="1"/>
    <xf numFmtId="0" fontId="3" fillId="4" borderId="9" xfId="0" applyFont="1" applyFill="1" applyBorder="1"/>
    <xf numFmtId="2" fontId="6" fillId="4" borderId="2" xfId="0" applyNumberFormat="1" applyFont="1" applyFill="1" applyBorder="1" applyAlignment="1">
      <alignment horizontal="center"/>
    </xf>
    <xf numFmtId="2" fontId="4" fillId="4" borderId="2" xfId="0" applyNumberFormat="1" applyFont="1" applyFill="1" applyBorder="1" applyAlignment="1">
      <alignment horizontal="center"/>
    </xf>
    <xf numFmtId="2" fontId="6" fillId="4" borderId="3" xfId="0" applyNumberFormat="1" applyFont="1" applyFill="1" applyBorder="1" applyAlignment="1">
      <alignment horizontal="center"/>
    </xf>
    <xf numFmtId="2" fontId="4" fillId="4" borderId="3" xfId="0" applyNumberFormat="1" applyFont="1" applyFill="1" applyBorder="1" applyAlignment="1">
      <alignment horizontal="center"/>
    </xf>
    <xf numFmtId="2" fontId="12" fillId="4" borderId="0" xfId="0" applyNumberFormat="1" applyFont="1" applyFill="1" applyAlignment="1">
      <alignment horizontal="center"/>
    </xf>
    <xf numFmtId="2" fontId="10" fillId="4" borderId="0" xfId="0" applyNumberFormat="1" applyFont="1" applyFill="1" applyAlignment="1">
      <alignment horizontal="center"/>
    </xf>
    <xf numFmtId="2" fontId="12" fillId="4" borderId="3" xfId="0" applyNumberFormat="1" applyFont="1" applyFill="1" applyBorder="1" applyAlignment="1">
      <alignment horizontal="center"/>
    </xf>
    <xf numFmtId="2" fontId="10" fillId="4" borderId="3" xfId="0" applyNumberFormat="1" applyFont="1" applyFill="1" applyBorder="1" applyAlignment="1">
      <alignment horizontal="center"/>
    </xf>
    <xf numFmtId="2" fontId="12" fillId="4" borderId="5" xfId="0" applyNumberFormat="1" applyFont="1" applyFill="1" applyBorder="1" applyAlignment="1">
      <alignment horizontal="center"/>
    </xf>
    <xf numFmtId="2" fontId="10" fillId="4" borderId="5" xfId="0" applyNumberFormat="1" applyFont="1" applyFill="1" applyBorder="1" applyAlignment="1">
      <alignment horizontal="center"/>
    </xf>
    <xf numFmtId="2" fontId="12" fillId="4" borderId="7" xfId="0" applyNumberFormat="1" applyFont="1" applyFill="1" applyBorder="1" applyAlignment="1">
      <alignment horizontal="center"/>
    </xf>
    <xf numFmtId="2" fontId="10" fillId="4" borderId="7" xfId="0" applyNumberFormat="1" applyFont="1" applyFill="1" applyBorder="1" applyAlignment="1">
      <alignment horizontal="center"/>
    </xf>
    <xf numFmtId="0" fontId="3" fillId="4" borderId="4" xfId="0" applyFont="1" applyFill="1" applyBorder="1" applyAlignment="1">
      <alignment wrapText="1"/>
    </xf>
    <xf numFmtId="0" fontId="7" fillId="4" borderId="5" xfId="0" applyFont="1" applyFill="1" applyBorder="1"/>
    <xf numFmtId="0" fontId="7" fillId="4" borderId="6" xfId="0" applyFont="1" applyFill="1" applyBorder="1"/>
    <xf numFmtId="2" fontId="3" fillId="4" borderId="1" xfId="0" applyNumberFormat="1" applyFont="1" applyFill="1" applyBorder="1" applyAlignment="1">
      <alignment horizontal="center"/>
    </xf>
    <xf numFmtId="0" fontId="4" fillId="4" borderId="1" xfId="0" applyFont="1" applyFill="1" applyBorder="1" applyAlignment="1">
      <alignment horizontal="center"/>
    </xf>
    <xf numFmtId="0" fontId="9" fillId="4" borderId="0" xfId="0" applyFont="1" applyFill="1" applyAlignment="1">
      <alignment horizontal="left"/>
    </xf>
    <xf numFmtId="0" fontId="9" fillId="4" borderId="0" xfId="0" applyFont="1" applyFill="1"/>
    <xf numFmtId="0" fontId="9" fillId="4" borderId="0" xfId="0" applyFont="1" applyFill="1" applyAlignment="1">
      <alignment horizontal="center"/>
    </xf>
    <xf numFmtId="0" fontId="9" fillId="4" borderId="8" xfId="0" applyFont="1" applyFill="1" applyBorder="1" applyAlignment="1">
      <alignment horizontal="left"/>
    </xf>
    <xf numFmtId="0" fontId="9" fillId="4" borderId="9" xfId="0" applyFont="1" applyFill="1" applyBorder="1"/>
    <xf numFmtId="2" fontId="3" fillId="4" borderId="7" xfId="0" applyNumberFormat="1" applyFont="1" applyFill="1" applyBorder="1" applyAlignment="1">
      <alignment horizontal="center"/>
    </xf>
    <xf numFmtId="0" fontId="4" fillId="4" borderId="7" xfId="0" applyFont="1" applyFill="1" applyBorder="1" applyAlignment="1">
      <alignment horizontal="center"/>
    </xf>
    <xf numFmtId="0" fontId="3" fillId="4" borderId="8" xfId="0" applyFont="1" applyFill="1" applyBorder="1" applyAlignment="1">
      <alignment wrapText="1"/>
    </xf>
    <xf numFmtId="0" fontId="7" fillId="4" borderId="0" xfId="0" applyFont="1" applyFill="1"/>
    <xf numFmtId="2" fontId="12" fillId="4" borderId="11" xfId="0" applyNumberFormat="1" applyFont="1" applyFill="1" applyBorder="1" applyAlignment="1">
      <alignment horizontal="center"/>
    </xf>
    <xf numFmtId="0" fontId="3" fillId="4" borderId="11" xfId="0" applyFont="1" applyFill="1" applyBorder="1" applyAlignment="1">
      <alignment horizontal="left"/>
    </xf>
    <xf numFmtId="2" fontId="10" fillId="4" borderId="11" xfId="0" applyNumberFormat="1" applyFont="1" applyFill="1" applyBorder="1" applyAlignment="1">
      <alignment horizontal="center"/>
    </xf>
    <xf numFmtId="0" fontId="9" fillId="4" borderId="10" xfId="0" applyFont="1" applyFill="1" applyBorder="1" applyAlignment="1">
      <alignment horizontal="left"/>
    </xf>
    <xf numFmtId="0" fontId="9" fillId="4" borderId="11" xfId="0" applyFont="1" applyFill="1" applyBorder="1"/>
    <xf numFmtId="0" fontId="3" fillId="4" borderId="11" xfId="0" applyFont="1" applyFill="1" applyBorder="1" applyAlignment="1">
      <alignment horizontal="center"/>
    </xf>
    <xf numFmtId="0" fontId="7" fillId="4" borderId="11" xfId="0" applyFont="1" applyFill="1" applyBorder="1" applyAlignment="1">
      <alignment horizontal="center"/>
    </xf>
    <xf numFmtId="0" fontId="0" fillId="4" borderId="11" xfId="0" applyFill="1" applyBorder="1"/>
    <xf numFmtId="0" fontId="3" fillId="4" borderId="8" xfId="0" applyFont="1" applyFill="1" applyBorder="1" applyAlignment="1">
      <alignment horizontal="left"/>
    </xf>
    <xf numFmtId="2" fontId="10" fillId="4" borderId="12" xfId="0" applyNumberFormat="1" applyFont="1" applyFill="1" applyBorder="1" applyAlignment="1">
      <alignment horizontal="center"/>
    </xf>
    <xf numFmtId="2" fontId="10" fillId="4" borderId="9" xfId="0" applyNumberFormat="1" applyFont="1" applyFill="1" applyBorder="1" applyAlignment="1">
      <alignment horizontal="center"/>
    </xf>
    <xf numFmtId="0" fontId="3" fillId="4" borderId="10" xfId="0" applyFont="1" applyFill="1" applyBorder="1" applyAlignment="1">
      <alignment horizontal="left"/>
    </xf>
    <xf numFmtId="0" fontId="0" fillId="4" borderId="11" xfId="0" applyFill="1" applyBorder="1"/>
    <xf numFmtId="0" fontId="0" fillId="4" borderId="12" xfId="0" applyFill="1" applyBorder="1"/>
    <xf numFmtId="0" fontId="3" fillId="4" borderId="10" xfId="0" applyFont="1" applyFill="1" applyBorder="1" applyAlignment="1">
      <alignment horizontal="center"/>
    </xf>
    <xf numFmtId="0" fontId="3" fillId="4" borderId="11" xfId="0" applyFont="1" applyFill="1" applyBorder="1" applyAlignment="1">
      <alignment horizontal="center"/>
    </xf>
    <xf numFmtId="0" fontId="3" fillId="4" borderId="12" xfId="0" applyFont="1" applyFill="1" applyBorder="1" applyAlignment="1">
      <alignment horizontal="center"/>
    </xf>
    <xf numFmtId="0" fontId="7" fillId="4" borderId="11" xfId="0" applyFont="1" applyFill="1" applyBorder="1" applyAlignment="1">
      <alignment horizontal="center"/>
    </xf>
    <xf numFmtId="0" fontId="7" fillId="4" borderId="12" xfId="0" applyFont="1" applyFill="1" applyBorder="1" applyAlignment="1">
      <alignment horizontal="center"/>
    </xf>
    <xf numFmtId="0" fontId="3" fillId="4" borderId="8" xfId="0" applyFont="1" applyFill="1" applyBorder="1" applyAlignment="1">
      <alignment horizontal="center"/>
    </xf>
    <xf numFmtId="0" fontId="3" fillId="4" borderId="0" xfId="0" applyFont="1" applyFill="1" applyAlignment="1">
      <alignment horizontal="center"/>
    </xf>
    <xf numFmtId="0" fontId="3" fillId="4" borderId="9" xfId="0" applyFont="1" applyFill="1" applyBorder="1" applyAlignment="1">
      <alignment horizontal="center"/>
    </xf>
    <xf numFmtId="0" fontId="7" fillId="4" borderId="0" xfId="0" applyFont="1" applyFill="1" applyAlignment="1">
      <alignment horizontal="center"/>
    </xf>
    <xf numFmtId="0" fontId="7" fillId="4" borderId="9" xfId="0" applyFont="1" applyFill="1" applyBorder="1" applyAlignment="1">
      <alignment horizontal="center"/>
    </xf>
    <xf numFmtId="0" fontId="4" fillId="4" borderId="13" xfId="0" applyFont="1" applyFill="1" applyBorder="1" applyAlignment="1">
      <alignment horizontal="left" wrapText="1"/>
    </xf>
    <xf numFmtId="0" fontId="5" fillId="4" borderId="14" xfId="0" applyFont="1" applyFill="1" applyBorder="1"/>
    <xf numFmtId="0" fontId="5" fillId="4" borderId="15" xfId="0" applyFont="1" applyFill="1" applyBorder="1"/>
    <xf numFmtId="0" fontId="4" fillId="4" borderId="13" xfId="0" applyFont="1" applyFill="1" applyBorder="1" applyAlignment="1">
      <alignment horizontal="center"/>
    </xf>
    <xf numFmtId="0" fontId="4" fillId="4" borderId="14" xfId="0" applyFont="1" applyFill="1" applyBorder="1" applyAlignment="1">
      <alignment horizontal="center"/>
    </xf>
    <xf numFmtId="0" fontId="4" fillId="4" borderId="15" xfId="0" applyFont="1" applyFill="1" applyBorder="1" applyAlignment="1">
      <alignment horizontal="center"/>
    </xf>
    <xf numFmtId="0" fontId="7" fillId="4" borderId="14" xfId="0" applyFont="1" applyFill="1" applyBorder="1" applyAlignment="1">
      <alignment horizontal="center"/>
    </xf>
    <xf numFmtId="0" fontId="7" fillId="4" borderId="15" xfId="0" applyFont="1" applyFill="1" applyBorder="1" applyAlignment="1">
      <alignment horizontal="center"/>
    </xf>
    <xf numFmtId="0" fontId="3" fillId="4" borderId="4" xfId="0" applyFont="1" applyFill="1" applyBorder="1" applyAlignment="1">
      <alignment horizontal="center"/>
    </xf>
    <xf numFmtId="0" fontId="7" fillId="4" borderId="5" xfId="0" applyFont="1" applyFill="1" applyBorder="1" applyAlignment="1">
      <alignment horizontal="center"/>
    </xf>
    <xf numFmtId="0" fontId="7" fillId="4" borderId="6" xfId="0" applyFont="1" applyFill="1" applyBorder="1" applyAlignment="1">
      <alignment horizontal="center"/>
    </xf>
    <xf numFmtId="0" fontId="3" fillId="4" borderId="5" xfId="0" applyFont="1" applyFill="1" applyBorder="1" applyAlignment="1">
      <alignment horizontal="center"/>
    </xf>
    <xf numFmtId="0" fontId="3" fillId="4" borderId="6" xfId="0" applyFont="1" applyFill="1" applyBorder="1" applyAlignment="1">
      <alignment horizontal="center"/>
    </xf>
    <xf numFmtId="0" fontId="3" fillId="4" borderId="8" xfId="0" applyFont="1" applyFill="1" applyBorder="1" applyAlignment="1">
      <alignment horizontal="left"/>
    </xf>
    <xf numFmtId="0" fontId="0" fillId="4" borderId="0" xfId="0" applyFill="1"/>
    <xf numFmtId="0" fontId="0" fillId="4" borderId="9" xfId="0" applyFill="1" applyBorder="1"/>
    <xf numFmtId="0" fontId="4" fillId="4" borderId="5" xfId="0" applyFont="1" applyFill="1" applyBorder="1" applyAlignment="1">
      <alignment horizontal="center"/>
    </xf>
    <xf numFmtId="0" fontId="4" fillId="4" borderId="6" xfId="0" applyFont="1" applyFill="1" applyBorder="1" applyAlignment="1">
      <alignment horizontal="center"/>
    </xf>
    <xf numFmtId="0" fontId="4" fillId="4" borderId="4" xfId="0" applyFont="1" applyFill="1" applyBorder="1" applyAlignment="1">
      <alignment horizontal="center"/>
    </xf>
    <xf numFmtId="0" fontId="4" fillId="4" borderId="4" xfId="0" applyFont="1" applyFill="1" applyBorder="1" applyAlignment="1">
      <alignment horizontal="left" wrapText="1"/>
    </xf>
    <xf numFmtId="0" fontId="5" fillId="4" borderId="5" xfId="0" applyFont="1" applyFill="1" applyBorder="1"/>
    <xf numFmtId="49" fontId="10" fillId="2" borderId="0" xfId="0" applyNumberFormat="1" applyFont="1" applyFill="1" applyAlignment="1">
      <alignment horizontal="left"/>
    </xf>
  </cellXfs>
  <cellStyles count="2">
    <cellStyle name="Normaallaad 2" xfId="1" xr:uid="{00000000-0005-0000-0000-000001000000}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26" Type="http://schemas.openxmlformats.org/officeDocument/2006/relationships/image" Target="../media/image26.jpeg"/><Relationship Id="rId39" Type="http://schemas.openxmlformats.org/officeDocument/2006/relationships/image" Target="../media/image39.jpeg"/><Relationship Id="rId21" Type="http://schemas.openxmlformats.org/officeDocument/2006/relationships/image" Target="../media/image21.jpeg"/><Relationship Id="rId34" Type="http://schemas.openxmlformats.org/officeDocument/2006/relationships/image" Target="../media/image34.jpeg"/><Relationship Id="rId42" Type="http://schemas.openxmlformats.org/officeDocument/2006/relationships/image" Target="../media/image42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0" Type="http://schemas.openxmlformats.org/officeDocument/2006/relationships/image" Target="../media/image20.jpeg"/><Relationship Id="rId29" Type="http://schemas.openxmlformats.org/officeDocument/2006/relationships/image" Target="../media/image29.jpeg"/><Relationship Id="rId41" Type="http://schemas.openxmlformats.org/officeDocument/2006/relationships/image" Target="../media/image41.jpeg"/><Relationship Id="rId1" Type="http://schemas.openxmlformats.org/officeDocument/2006/relationships/image" Target="../media/image1.pn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32" Type="http://schemas.openxmlformats.org/officeDocument/2006/relationships/image" Target="../media/image32.jpeg"/><Relationship Id="rId37" Type="http://schemas.openxmlformats.org/officeDocument/2006/relationships/image" Target="../media/image37.jpeg"/><Relationship Id="rId40" Type="http://schemas.openxmlformats.org/officeDocument/2006/relationships/image" Target="../media/image40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36" Type="http://schemas.openxmlformats.org/officeDocument/2006/relationships/image" Target="../media/image36.jpe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31" Type="http://schemas.openxmlformats.org/officeDocument/2006/relationships/image" Target="../media/image31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43" Type="http://schemas.openxmlformats.org/officeDocument/2006/relationships/image" Target="../media/image43.jpeg"/><Relationship Id="rId8" Type="http://schemas.openxmlformats.org/officeDocument/2006/relationships/image" Target="../media/image8.jpeg"/><Relationship Id="rId3" Type="http://schemas.openxmlformats.org/officeDocument/2006/relationships/image" Target="../media/image3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28575</xdr:rowOff>
    </xdr:from>
    <xdr:to>
      <xdr:col>9</xdr:col>
      <xdr:colOff>276225</xdr:colOff>
      <xdr:row>1</xdr:row>
      <xdr:rowOff>171450</xdr:rowOff>
    </xdr:to>
    <xdr:pic>
      <xdr:nvPicPr>
        <xdr:cNvPr id="54326" name="Picture 1" descr="HalsTrading logo">
          <a:extLst>
            <a:ext uri="{FF2B5EF4-FFF2-40B4-BE49-F238E27FC236}">
              <a16:creationId xmlns:a16="http://schemas.microsoft.com/office/drawing/2014/main" id="{00000000-0008-0000-0000-000036D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303847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16</xdr:col>
      <xdr:colOff>142875</xdr:colOff>
      <xdr:row>8</xdr:row>
      <xdr:rowOff>123825</xdr:rowOff>
    </xdr:from>
    <xdr:to>
      <xdr:col>16</xdr:col>
      <xdr:colOff>607695</xdr:colOff>
      <xdr:row>10</xdr:row>
      <xdr:rowOff>62865</xdr:rowOff>
    </xdr:to>
    <xdr:pic>
      <xdr:nvPicPr>
        <xdr:cNvPr id="2" name="Pil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572125" y="1838325"/>
          <a:ext cx="464820" cy="396240"/>
        </a:xfrm>
        <a:prstGeom prst="rect">
          <a:avLst/>
        </a:prstGeom>
      </xdr:spPr>
    </xdr:pic>
    <xdr:clientData/>
  </xdr:twoCellAnchor>
  <xdr:twoCellAnchor editAs="oneCell">
    <xdr:from>
      <xdr:col>0</xdr:col>
      <xdr:colOff>209550</xdr:colOff>
      <xdr:row>13</xdr:row>
      <xdr:rowOff>19050</xdr:rowOff>
    </xdr:from>
    <xdr:to>
      <xdr:col>3</xdr:col>
      <xdr:colOff>97155</xdr:colOff>
      <xdr:row>17</xdr:row>
      <xdr:rowOff>118110</xdr:rowOff>
    </xdr:to>
    <xdr:pic>
      <xdr:nvPicPr>
        <xdr:cNvPr id="3" name="Pilt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09550" y="2762250"/>
          <a:ext cx="830580" cy="861060"/>
        </a:xfrm>
        <a:prstGeom prst="rect">
          <a:avLst/>
        </a:prstGeom>
      </xdr:spPr>
    </xdr:pic>
    <xdr:clientData/>
  </xdr:twoCellAnchor>
  <xdr:twoCellAnchor editAs="oneCell">
    <xdr:from>
      <xdr:col>0</xdr:col>
      <xdr:colOff>238125</xdr:colOff>
      <xdr:row>22</xdr:row>
      <xdr:rowOff>28575</xdr:rowOff>
    </xdr:from>
    <xdr:to>
      <xdr:col>3</xdr:col>
      <xdr:colOff>64770</xdr:colOff>
      <xdr:row>26</xdr:row>
      <xdr:rowOff>26670</xdr:rowOff>
    </xdr:to>
    <xdr:pic>
      <xdr:nvPicPr>
        <xdr:cNvPr id="4" name="Pilt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238125" y="4505325"/>
          <a:ext cx="769620" cy="769620"/>
        </a:xfrm>
        <a:prstGeom prst="rect">
          <a:avLst/>
        </a:prstGeom>
      </xdr:spPr>
    </xdr:pic>
    <xdr:clientData/>
  </xdr:twoCellAnchor>
  <xdr:twoCellAnchor editAs="oneCell">
    <xdr:from>
      <xdr:col>0</xdr:col>
      <xdr:colOff>180975</xdr:colOff>
      <xdr:row>29</xdr:row>
      <xdr:rowOff>180975</xdr:rowOff>
    </xdr:from>
    <xdr:to>
      <xdr:col>3</xdr:col>
      <xdr:colOff>91440</xdr:colOff>
      <xdr:row>33</xdr:row>
      <xdr:rowOff>186690</xdr:rowOff>
    </xdr:to>
    <xdr:pic>
      <xdr:nvPicPr>
        <xdr:cNvPr id="5" name="Pilt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80975" y="6029325"/>
          <a:ext cx="853440" cy="777240"/>
        </a:xfrm>
        <a:prstGeom prst="rect">
          <a:avLst/>
        </a:prstGeom>
      </xdr:spPr>
    </xdr:pic>
    <xdr:clientData/>
  </xdr:twoCellAnchor>
  <xdr:twoCellAnchor editAs="oneCell">
    <xdr:from>
      <xdr:col>0</xdr:col>
      <xdr:colOff>200025</xdr:colOff>
      <xdr:row>39</xdr:row>
      <xdr:rowOff>28575</xdr:rowOff>
    </xdr:from>
    <xdr:to>
      <xdr:col>3</xdr:col>
      <xdr:colOff>118110</xdr:colOff>
      <xdr:row>43</xdr:row>
      <xdr:rowOff>26670</xdr:rowOff>
    </xdr:to>
    <xdr:pic>
      <xdr:nvPicPr>
        <xdr:cNvPr id="6" name="Pilt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200025" y="7810500"/>
          <a:ext cx="861060" cy="769620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</xdr:colOff>
      <xdr:row>46</xdr:row>
      <xdr:rowOff>190500</xdr:rowOff>
    </xdr:from>
    <xdr:to>
      <xdr:col>2</xdr:col>
      <xdr:colOff>230505</xdr:colOff>
      <xdr:row>51</xdr:row>
      <xdr:rowOff>89535</xdr:rowOff>
    </xdr:to>
    <xdr:pic>
      <xdr:nvPicPr>
        <xdr:cNvPr id="7" name="Pilt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371475" y="9344025"/>
          <a:ext cx="487680" cy="861060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56</xdr:row>
      <xdr:rowOff>38100</xdr:rowOff>
    </xdr:from>
    <xdr:to>
      <xdr:col>2</xdr:col>
      <xdr:colOff>232410</xdr:colOff>
      <xdr:row>60</xdr:row>
      <xdr:rowOff>36195</xdr:rowOff>
    </xdr:to>
    <xdr:pic>
      <xdr:nvPicPr>
        <xdr:cNvPr id="8" name="Pilt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381000" y="11125200"/>
          <a:ext cx="480060" cy="769620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63</xdr:row>
      <xdr:rowOff>171450</xdr:rowOff>
    </xdr:from>
    <xdr:to>
      <xdr:col>2</xdr:col>
      <xdr:colOff>295275</xdr:colOff>
      <xdr:row>68</xdr:row>
      <xdr:rowOff>70485</xdr:rowOff>
    </xdr:to>
    <xdr:pic>
      <xdr:nvPicPr>
        <xdr:cNvPr id="9" name="Pilt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352425" y="12630150"/>
          <a:ext cx="571500" cy="86106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73</xdr:row>
      <xdr:rowOff>28575</xdr:rowOff>
    </xdr:from>
    <xdr:to>
      <xdr:col>3</xdr:col>
      <xdr:colOff>7620</xdr:colOff>
      <xdr:row>77</xdr:row>
      <xdr:rowOff>26670</xdr:rowOff>
    </xdr:to>
    <xdr:pic>
      <xdr:nvPicPr>
        <xdr:cNvPr id="10" name="Pilt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409575" y="14420850"/>
          <a:ext cx="541020" cy="769620"/>
        </a:xfrm>
        <a:prstGeom prst="rect">
          <a:avLst/>
        </a:prstGeom>
      </xdr:spPr>
    </xdr:pic>
    <xdr:clientData/>
  </xdr:twoCellAnchor>
  <xdr:twoCellAnchor editAs="oneCell">
    <xdr:from>
      <xdr:col>0</xdr:col>
      <xdr:colOff>200025</xdr:colOff>
      <xdr:row>80</xdr:row>
      <xdr:rowOff>85725</xdr:rowOff>
    </xdr:from>
    <xdr:to>
      <xdr:col>3</xdr:col>
      <xdr:colOff>118110</xdr:colOff>
      <xdr:row>83</xdr:row>
      <xdr:rowOff>0</xdr:rowOff>
    </xdr:to>
    <xdr:pic>
      <xdr:nvPicPr>
        <xdr:cNvPr id="11" name="Pilt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200025" y="15849600"/>
          <a:ext cx="861060" cy="495300"/>
        </a:xfrm>
        <a:prstGeom prst="rect">
          <a:avLst/>
        </a:prstGeom>
      </xdr:spPr>
    </xdr:pic>
    <xdr:clientData/>
  </xdr:twoCellAnchor>
  <xdr:twoCellAnchor editAs="oneCell">
    <xdr:from>
      <xdr:col>0</xdr:col>
      <xdr:colOff>200025</xdr:colOff>
      <xdr:row>86</xdr:row>
      <xdr:rowOff>190500</xdr:rowOff>
    </xdr:from>
    <xdr:to>
      <xdr:col>3</xdr:col>
      <xdr:colOff>118110</xdr:colOff>
      <xdr:row>89</xdr:row>
      <xdr:rowOff>112395</xdr:rowOff>
    </xdr:to>
    <xdr:pic>
      <xdr:nvPicPr>
        <xdr:cNvPr id="12" name="Pilt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200025" y="17135475"/>
          <a:ext cx="861060" cy="502920"/>
        </a:xfrm>
        <a:prstGeom prst="rect">
          <a:avLst/>
        </a:prstGeom>
      </xdr:spPr>
    </xdr:pic>
    <xdr:clientData/>
  </xdr:twoCellAnchor>
  <xdr:twoCellAnchor editAs="oneCell">
    <xdr:from>
      <xdr:col>0</xdr:col>
      <xdr:colOff>228600</xdr:colOff>
      <xdr:row>92</xdr:row>
      <xdr:rowOff>85725</xdr:rowOff>
    </xdr:from>
    <xdr:to>
      <xdr:col>3</xdr:col>
      <xdr:colOff>146685</xdr:colOff>
      <xdr:row>94</xdr:row>
      <xdr:rowOff>91440</xdr:rowOff>
    </xdr:to>
    <xdr:pic>
      <xdr:nvPicPr>
        <xdr:cNvPr id="13" name="Pilt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228600" y="18202275"/>
          <a:ext cx="861060" cy="396240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99</xdr:row>
      <xdr:rowOff>0</xdr:rowOff>
    </xdr:from>
    <xdr:to>
      <xdr:col>2</xdr:col>
      <xdr:colOff>255270</xdr:colOff>
      <xdr:row>103</xdr:row>
      <xdr:rowOff>99060</xdr:rowOff>
    </xdr:to>
    <xdr:pic>
      <xdr:nvPicPr>
        <xdr:cNvPr id="14" name="Pilt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419100" y="19497675"/>
          <a:ext cx="464820" cy="86106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95250</xdr:colOff>
      <xdr:row>108</xdr:row>
      <xdr:rowOff>85725</xdr:rowOff>
    </xdr:from>
    <xdr:to>
      <xdr:col>2</xdr:col>
      <xdr:colOff>268605</xdr:colOff>
      <xdr:row>112</xdr:row>
      <xdr:rowOff>175260</xdr:rowOff>
    </xdr:to>
    <xdr:pic>
      <xdr:nvPicPr>
        <xdr:cNvPr id="15" name="Pilt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409575" y="21316950"/>
          <a:ext cx="487680" cy="861060"/>
        </a:xfrm>
        <a:prstGeom prst="rect">
          <a:avLst/>
        </a:prstGeom>
      </xdr:spPr>
    </xdr:pic>
    <xdr:clientData/>
  </xdr:twoCellAnchor>
  <xdr:twoCellAnchor editAs="oneCell">
    <xdr:from>
      <xdr:col>0</xdr:col>
      <xdr:colOff>142875</xdr:colOff>
      <xdr:row>116</xdr:row>
      <xdr:rowOff>142875</xdr:rowOff>
    </xdr:from>
    <xdr:to>
      <xdr:col>3</xdr:col>
      <xdr:colOff>160020</xdr:colOff>
      <xdr:row>121</xdr:row>
      <xdr:rowOff>140970</xdr:rowOff>
    </xdr:to>
    <xdr:pic>
      <xdr:nvPicPr>
        <xdr:cNvPr id="16" name="Pilt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142875" y="22936200"/>
          <a:ext cx="960120" cy="960120"/>
        </a:xfrm>
        <a:prstGeom prst="rect">
          <a:avLst/>
        </a:prstGeom>
      </xdr:spPr>
    </xdr:pic>
    <xdr:clientData/>
  </xdr:twoCellAnchor>
  <xdr:twoCellAnchor editAs="oneCell">
    <xdr:from>
      <xdr:col>0</xdr:col>
      <xdr:colOff>133350</xdr:colOff>
      <xdr:row>162</xdr:row>
      <xdr:rowOff>152400</xdr:rowOff>
    </xdr:from>
    <xdr:to>
      <xdr:col>3</xdr:col>
      <xdr:colOff>104775</xdr:colOff>
      <xdr:row>166</xdr:row>
      <xdr:rowOff>28575</xdr:rowOff>
    </xdr:to>
    <xdr:pic>
      <xdr:nvPicPr>
        <xdr:cNvPr id="17" name="Pilt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133350" y="31737300"/>
          <a:ext cx="914400" cy="647700"/>
        </a:xfrm>
        <a:prstGeom prst="rect">
          <a:avLst/>
        </a:prstGeom>
      </xdr:spPr>
    </xdr:pic>
    <xdr:clientData/>
  </xdr:twoCellAnchor>
  <xdr:twoCellAnchor editAs="oneCell">
    <xdr:from>
      <xdr:col>1</xdr:col>
      <xdr:colOff>76200</xdr:colOff>
      <xdr:row>171</xdr:row>
      <xdr:rowOff>9525</xdr:rowOff>
    </xdr:from>
    <xdr:to>
      <xdr:col>3</xdr:col>
      <xdr:colOff>11430</xdr:colOff>
      <xdr:row>176</xdr:row>
      <xdr:rowOff>131445</xdr:rowOff>
    </xdr:to>
    <xdr:pic>
      <xdr:nvPicPr>
        <xdr:cNvPr id="18" name="Pilt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390525" y="33356550"/>
          <a:ext cx="563880" cy="1074420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182</xdr:row>
      <xdr:rowOff>95250</xdr:rowOff>
    </xdr:from>
    <xdr:to>
      <xdr:col>2</xdr:col>
      <xdr:colOff>285750</xdr:colOff>
      <xdr:row>187</xdr:row>
      <xdr:rowOff>110490</xdr:rowOff>
    </xdr:to>
    <xdr:pic>
      <xdr:nvPicPr>
        <xdr:cNvPr id="19" name="Pilt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419100" y="35575875"/>
          <a:ext cx="495300" cy="967740"/>
        </a:xfrm>
        <a:prstGeom prst="rect">
          <a:avLst/>
        </a:prstGeom>
      </xdr:spPr>
    </xdr:pic>
    <xdr:clientData/>
  </xdr:twoCellAnchor>
  <xdr:twoCellAnchor editAs="oneCell">
    <xdr:from>
      <xdr:col>0</xdr:col>
      <xdr:colOff>200025</xdr:colOff>
      <xdr:row>199</xdr:row>
      <xdr:rowOff>0</xdr:rowOff>
    </xdr:from>
    <xdr:to>
      <xdr:col>3</xdr:col>
      <xdr:colOff>118110</xdr:colOff>
      <xdr:row>202</xdr:row>
      <xdr:rowOff>53340</xdr:rowOff>
    </xdr:to>
    <xdr:pic>
      <xdr:nvPicPr>
        <xdr:cNvPr id="20" name="Pilt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200025" y="38757225"/>
          <a:ext cx="861060" cy="624840"/>
        </a:xfrm>
        <a:prstGeom prst="rect">
          <a:avLst/>
        </a:prstGeom>
      </xdr:spPr>
    </xdr:pic>
    <xdr:clientData/>
  </xdr:twoCellAnchor>
  <xdr:twoCellAnchor editAs="oneCell">
    <xdr:from>
      <xdr:col>0</xdr:col>
      <xdr:colOff>247650</xdr:colOff>
      <xdr:row>220</xdr:row>
      <xdr:rowOff>171450</xdr:rowOff>
    </xdr:from>
    <xdr:to>
      <xdr:col>3</xdr:col>
      <xdr:colOff>36195</xdr:colOff>
      <xdr:row>223</xdr:row>
      <xdr:rowOff>116205</xdr:rowOff>
    </xdr:to>
    <xdr:pic>
      <xdr:nvPicPr>
        <xdr:cNvPr id="22" name="Pilt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247650" y="42948225"/>
          <a:ext cx="731520" cy="52578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227</xdr:row>
      <xdr:rowOff>180975</xdr:rowOff>
    </xdr:from>
    <xdr:to>
      <xdr:col>3</xdr:col>
      <xdr:colOff>108585</xdr:colOff>
      <xdr:row>231</xdr:row>
      <xdr:rowOff>80010</xdr:rowOff>
    </xdr:to>
    <xdr:pic>
      <xdr:nvPicPr>
        <xdr:cNvPr id="23" name="Pilt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190500" y="44329350"/>
          <a:ext cx="861060" cy="67056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250</xdr:row>
      <xdr:rowOff>114300</xdr:rowOff>
    </xdr:from>
    <xdr:to>
      <xdr:col>3</xdr:col>
      <xdr:colOff>100965</xdr:colOff>
      <xdr:row>253</xdr:row>
      <xdr:rowOff>120015</xdr:rowOff>
    </xdr:to>
    <xdr:pic>
      <xdr:nvPicPr>
        <xdr:cNvPr id="24" name="Pilt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190500" y="48672750"/>
          <a:ext cx="853440" cy="586740"/>
        </a:xfrm>
        <a:prstGeom prst="rect">
          <a:avLst/>
        </a:prstGeom>
      </xdr:spPr>
    </xdr:pic>
    <xdr:clientData/>
  </xdr:twoCellAnchor>
  <xdr:twoCellAnchor editAs="oneCell">
    <xdr:from>
      <xdr:col>0</xdr:col>
      <xdr:colOff>257175</xdr:colOff>
      <xdr:row>257</xdr:row>
      <xdr:rowOff>171450</xdr:rowOff>
    </xdr:from>
    <xdr:to>
      <xdr:col>3</xdr:col>
      <xdr:colOff>30480</xdr:colOff>
      <xdr:row>260</xdr:row>
      <xdr:rowOff>123825</xdr:rowOff>
    </xdr:to>
    <xdr:pic>
      <xdr:nvPicPr>
        <xdr:cNvPr id="25" name="Pilt 2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257175" y="50101500"/>
          <a:ext cx="716280" cy="53340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268</xdr:row>
      <xdr:rowOff>171450</xdr:rowOff>
    </xdr:from>
    <xdr:to>
      <xdr:col>3</xdr:col>
      <xdr:colOff>108585</xdr:colOff>
      <xdr:row>272</xdr:row>
      <xdr:rowOff>1905</xdr:rowOff>
    </xdr:to>
    <xdr:pic>
      <xdr:nvPicPr>
        <xdr:cNvPr id="26" name="Pilt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190500" y="52235100"/>
          <a:ext cx="861060" cy="60198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278</xdr:row>
      <xdr:rowOff>152400</xdr:rowOff>
    </xdr:from>
    <xdr:to>
      <xdr:col>3</xdr:col>
      <xdr:colOff>108585</xdr:colOff>
      <xdr:row>281</xdr:row>
      <xdr:rowOff>127635</xdr:rowOff>
    </xdr:to>
    <xdr:pic>
      <xdr:nvPicPr>
        <xdr:cNvPr id="27" name="Pilt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190500" y="54149625"/>
          <a:ext cx="861060" cy="55626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286</xdr:row>
      <xdr:rowOff>0</xdr:rowOff>
    </xdr:from>
    <xdr:to>
      <xdr:col>3</xdr:col>
      <xdr:colOff>108585</xdr:colOff>
      <xdr:row>288</xdr:row>
      <xdr:rowOff>152400</xdr:rowOff>
    </xdr:to>
    <xdr:pic>
      <xdr:nvPicPr>
        <xdr:cNvPr id="28" name="Pilt 2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190500" y="55568850"/>
          <a:ext cx="861060" cy="53340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304</xdr:row>
      <xdr:rowOff>76200</xdr:rowOff>
    </xdr:from>
    <xdr:to>
      <xdr:col>3</xdr:col>
      <xdr:colOff>108585</xdr:colOff>
      <xdr:row>306</xdr:row>
      <xdr:rowOff>165735</xdr:rowOff>
    </xdr:to>
    <xdr:pic>
      <xdr:nvPicPr>
        <xdr:cNvPr id="29" name="Pilt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190500" y="59102625"/>
          <a:ext cx="861060" cy="480060"/>
        </a:xfrm>
        <a:prstGeom prst="rect">
          <a:avLst/>
        </a:prstGeom>
      </xdr:spPr>
    </xdr:pic>
    <xdr:clientData/>
  </xdr:twoCellAnchor>
  <xdr:twoCellAnchor editAs="oneCell">
    <xdr:from>
      <xdr:col>0</xdr:col>
      <xdr:colOff>209550</xdr:colOff>
      <xdr:row>310</xdr:row>
      <xdr:rowOff>161925</xdr:rowOff>
    </xdr:from>
    <xdr:to>
      <xdr:col>3</xdr:col>
      <xdr:colOff>127635</xdr:colOff>
      <xdr:row>313</xdr:row>
      <xdr:rowOff>144780</xdr:rowOff>
    </xdr:to>
    <xdr:pic>
      <xdr:nvPicPr>
        <xdr:cNvPr id="30" name="Pilt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209550" y="60369450"/>
          <a:ext cx="861060" cy="56388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320</xdr:row>
      <xdr:rowOff>38100</xdr:rowOff>
    </xdr:from>
    <xdr:to>
      <xdr:col>3</xdr:col>
      <xdr:colOff>108585</xdr:colOff>
      <xdr:row>322</xdr:row>
      <xdr:rowOff>150495</xdr:rowOff>
    </xdr:to>
    <xdr:pic>
      <xdr:nvPicPr>
        <xdr:cNvPr id="31" name="Pilt 3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190500" y="62179200"/>
          <a:ext cx="861060" cy="50292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326</xdr:row>
      <xdr:rowOff>171450</xdr:rowOff>
    </xdr:from>
    <xdr:to>
      <xdr:col>3</xdr:col>
      <xdr:colOff>108585</xdr:colOff>
      <xdr:row>329</xdr:row>
      <xdr:rowOff>93345</xdr:rowOff>
    </xdr:to>
    <xdr:pic>
      <xdr:nvPicPr>
        <xdr:cNvPr id="32" name="Pilt 3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190500" y="63493650"/>
          <a:ext cx="861060" cy="502920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</xdr:colOff>
      <xdr:row>337</xdr:row>
      <xdr:rowOff>180975</xdr:rowOff>
    </xdr:from>
    <xdr:to>
      <xdr:col>3</xdr:col>
      <xdr:colOff>108585</xdr:colOff>
      <xdr:row>340</xdr:row>
      <xdr:rowOff>179070</xdr:rowOff>
    </xdr:to>
    <xdr:pic>
      <xdr:nvPicPr>
        <xdr:cNvPr id="33" name="Pilt 3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>
          <a:off x="190500" y="65636775"/>
          <a:ext cx="861060" cy="579120"/>
        </a:xfrm>
        <a:prstGeom prst="rect">
          <a:avLst/>
        </a:prstGeom>
      </xdr:spPr>
    </xdr:pic>
    <xdr:clientData/>
  </xdr:twoCellAnchor>
  <xdr:twoCellAnchor editAs="oneCell">
    <xdr:from>
      <xdr:col>0</xdr:col>
      <xdr:colOff>180975</xdr:colOff>
      <xdr:row>352</xdr:row>
      <xdr:rowOff>190500</xdr:rowOff>
    </xdr:from>
    <xdr:to>
      <xdr:col>3</xdr:col>
      <xdr:colOff>99060</xdr:colOff>
      <xdr:row>355</xdr:row>
      <xdr:rowOff>120015</xdr:rowOff>
    </xdr:to>
    <xdr:pic>
      <xdr:nvPicPr>
        <xdr:cNvPr id="34" name="Pilt 3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180975" y="68541900"/>
          <a:ext cx="861060" cy="510540"/>
        </a:xfrm>
        <a:prstGeom prst="rect">
          <a:avLst/>
        </a:prstGeom>
      </xdr:spPr>
    </xdr:pic>
    <xdr:clientData/>
  </xdr:twoCellAnchor>
  <xdr:twoCellAnchor editAs="oneCell">
    <xdr:from>
      <xdr:col>0</xdr:col>
      <xdr:colOff>304800</xdr:colOff>
      <xdr:row>370</xdr:row>
      <xdr:rowOff>28575</xdr:rowOff>
    </xdr:from>
    <xdr:to>
      <xdr:col>2</xdr:col>
      <xdr:colOff>255270</xdr:colOff>
      <xdr:row>374</xdr:row>
      <xdr:rowOff>127635</xdr:rowOff>
    </xdr:to>
    <xdr:pic>
      <xdr:nvPicPr>
        <xdr:cNvPr id="35" name="Pilt 34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>
          <a:off x="304800" y="71856600"/>
          <a:ext cx="579120" cy="861060"/>
        </a:xfrm>
        <a:prstGeom prst="rect">
          <a:avLst/>
        </a:prstGeom>
      </xdr:spPr>
    </xdr:pic>
    <xdr:clientData/>
  </xdr:twoCellAnchor>
  <xdr:twoCellAnchor editAs="oneCell">
    <xdr:from>
      <xdr:col>0</xdr:col>
      <xdr:colOff>200025</xdr:colOff>
      <xdr:row>378</xdr:row>
      <xdr:rowOff>190500</xdr:rowOff>
    </xdr:from>
    <xdr:to>
      <xdr:col>3</xdr:col>
      <xdr:colOff>118110</xdr:colOff>
      <xdr:row>383</xdr:row>
      <xdr:rowOff>36195</xdr:rowOff>
    </xdr:to>
    <xdr:pic>
      <xdr:nvPicPr>
        <xdr:cNvPr id="36" name="Pilt 35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>
          <a:off x="200025" y="73571100"/>
          <a:ext cx="861060" cy="807720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394</xdr:row>
      <xdr:rowOff>0</xdr:rowOff>
    </xdr:from>
    <xdr:to>
      <xdr:col>2</xdr:col>
      <xdr:colOff>260985</xdr:colOff>
      <xdr:row>398</xdr:row>
      <xdr:rowOff>99060</xdr:rowOff>
    </xdr:to>
    <xdr:pic>
      <xdr:nvPicPr>
        <xdr:cNvPr id="37" name="Pilt 36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>
          <a:off x="333375" y="76476225"/>
          <a:ext cx="556260" cy="861060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</xdr:colOff>
      <xdr:row>411</xdr:row>
      <xdr:rowOff>95250</xdr:rowOff>
    </xdr:from>
    <xdr:to>
      <xdr:col>2</xdr:col>
      <xdr:colOff>245745</xdr:colOff>
      <xdr:row>415</xdr:row>
      <xdr:rowOff>100965</xdr:rowOff>
    </xdr:to>
    <xdr:pic>
      <xdr:nvPicPr>
        <xdr:cNvPr id="38" name="Pilt 37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>
          <a:off x="371475" y="79829025"/>
          <a:ext cx="502920" cy="777240"/>
        </a:xfrm>
        <a:prstGeom prst="rect">
          <a:avLst/>
        </a:prstGeom>
      </xdr:spPr>
    </xdr:pic>
    <xdr:clientData/>
  </xdr:twoCellAnchor>
  <xdr:twoCellAnchor editAs="oneCell">
    <xdr:from>
      <xdr:col>1</xdr:col>
      <xdr:colOff>28575</xdr:colOff>
      <xdr:row>428</xdr:row>
      <xdr:rowOff>19050</xdr:rowOff>
    </xdr:from>
    <xdr:to>
      <xdr:col>2</xdr:col>
      <xdr:colOff>232410</xdr:colOff>
      <xdr:row>431</xdr:row>
      <xdr:rowOff>95250</xdr:rowOff>
    </xdr:to>
    <xdr:pic>
      <xdr:nvPicPr>
        <xdr:cNvPr id="39" name="Pilt 38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>
          <a:off x="342900" y="81514950"/>
          <a:ext cx="518160" cy="647700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438</xdr:row>
      <xdr:rowOff>190500</xdr:rowOff>
    </xdr:from>
    <xdr:to>
      <xdr:col>2</xdr:col>
      <xdr:colOff>217170</xdr:colOff>
      <xdr:row>440</xdr:row>
      <xdr:rowOff>28575</xdr:rowOff>
    </xdr:to>
    <xdr:pic>
      <xdr:nvPicPr>
        <xdr:cNvPr id="40" name="Pilt 39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>
          <a:off x="419100" y="83619975"/>
          <a:ext cx="426720" cy="228600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449</xdr:row>
      <xdr:rowOff>152400</xdr:rowOff>
    </xdr:from>
    <xdr:to>
      <xdr:col>2</xdr:col>
      <xdr:colOff>217170</xdr:colOff>
      <xdr:row>451</xdr:row>
      <xdr:rowOff>28575</xdr:rowOff>
    </xdr:to>
    <xdr:pic>
      <xdr:nvPicPr>
        <xdr:cNvPr id="41" name="Pilt 40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419100" y="85715475"/>
          <a:ext cx="426720" cy="266700"/>
        </a:xfrm>
        <a:prstGeom prst="rect">
          <a:avLst/>
        </a:prstGeom>
      </xdr:spPr>
    </xdr:pic>
    <xdr:clientData/>
  </xdr:twoCellAnchor>
  <xdr:twoCellAnchor editAs="oneCell">
    <xdr:from>
      <xdr:col>0</xdr:col>
      <xdr:colOff>200025</xdr:colOff>
      <xdr:row>460</xdr:row>
      <xdr:rowOff>171450</xdr:rowOff>
    </xdr:from>
    <xdr:to>
      <xdr:col>3</xdr:col>
      <xdr:colOff>118110</xdr:colOff>
      <xdr:row>463</xdr:row>
      <xdr:rowOff>108585</xdr:rowOff>
    </xdr:to>
    <xdr:pic>
      <xdr:nvPicPr>
        <xdr:cNvPr id="42" name="Pilt 41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>
          <a:off x="200025" y="87868125"/>
          <a:ext cx="861060" cy="518160"/>
        </a:xfrm>
        <a:prstGeom prst="rect">
          <a:avLst/>
        </a:prstGeom>
      </xdr:spPr>
    </xdr:pic>
    <xdr:clientData/>
  </xdr:twoCellAnchor>
  <xdr:twoCellAnchor editAs="oneCell">
    <xdr:from>
      <xdr:col>0</xdr:col>
      <xdr:colOff>304800</xdr:colOff>
      <xdr:row>473</xdr:row>
      <xdr:rowOff>9525</xdr:rowOff>
    </xdr:from>
    <xdr:to>
      <xdr:col>2</xdr:col>
      <xdr:colOff>285750</xdr:colOff>
      <xdr:row>475</xdr:row>
      <xdr:rowOff>62865</xdr:rowOff>
    </xdr:to>
    <xdr:pic>
      <xdr:nvPicPr>
        <xdr:cNvPr id="43" name="Pilt 42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>
          <a:off x="304800" y="90230325"/>
          <a:ext cx="609600" cy="434340"/>
        </a:xfrm>
        <a:prstGeom prst="rect">
          <a:avLst/>
        </a:prstGeom>
      </xdr:spPr>
    </xdr:pic>
    <xdr:clientData/>
  </xdr:twoCellAnchor>
  <xdr:twoCellAnchor editAs="oneCell">
    <xdr:from>
      <xdr:col>0</xdr:col>
      <xdr:colOff>247650</xdr:colOff>
      <xdr:row>419</xdr:row>
      <xdr:rowOff>38100</xdr:rowOff>
    </xdr:from>
    <xdr:to>
      <xdr:col>3</xdr:col>
      <xdr:colOff>43815</xdr:colOff>
      <xdr:row>423</xdr:row>
      <xdr:rowOff>165735</xdr:rowOff>
    </xdr:to>
    <xdr:pic>
      <xdr:nvPicPr>
        <xdr:cNvPr id="21" name="Pilt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>
          <a:off x="247650" y="81143475"/>
          <a:ext cx="739140" cy="8991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arkvarakomplekti Office kujundus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486"/>
  <sheetViews>
    <sheetView tabSelected="1" workbookViewId="0">
      <selection activeCell="J499" sqref="J499"/>
    </sheetView>
  </sheetViews>
  <sheetFormatPr defaultColWidth="8.85546875" defaultRowHeight="15" x14ac:dyDescent="0.25"/>
  <cols>
    <col min="1" max="1" width="4.7109375" style="31" customWidth="1"/>
    <col min="2" max="13" width="4.7109375" style="6" customWidth="1"/>
    <col min="14" max="15" width="4.7109375" style="32" customWidth="1"/>
    <col min="16" max="16" width="10.7109375" style="33" customWidth="1"/>
    <col min="17" max="17" width="10.7109375" style="34" customWidth="1"/>
    <col min="18" max="16384" width="8.85546875" style="6"/>
  </cols>
  <sheetData>
    <row r="1" spans="1:17" ht="1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  <c r="O1" s="4"/>
      <c r="P1" s="4"/>
      <c r="Q1" s="5"/>
    </row>
    <row r="2" spans="1:17" ht="15" customHeight="1" x14ac:dyDescent="0.25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3"/>
      <c r="O2" s="4"/>
      <c r="P2" s="4"/>
      <c r="Q2" s="5"/>
    </row>
    <row r="3" spans="1:17" ht="15" customHeight="1" x14ac:dyDescent="0.25">
      <c r="A3" s="7" t="s">
        <v>0</v>
      </c>
      <c r="B3" s="7"/>
      <c r="C3" s="7"/>
      <c r="D3" s="7"/>
      <c r="E3" s="7"/>
      <c r="F3" s="7"/>
      <c r="G3" s="7"/>
      <c r="H3" s="7"/>
      <c r="I3" s="7" t="s">
        <v>1</v>
      </c>
      <c r="J3" s="7"/>
      <c r="K3" s="7"/>
      <c r="L3" s="7"/>
      <c r="M3" s="2"/>
      <c r="N3" s="4"/>
      <c r="O3" s="8"/>
      <c r="P3" s="8" t="s">
        <v>2</v>
      </c>
      <c r="Q3" s="5"/>
    </row>
    <row r="4" spans="1:17" ht="15" customHeight="1" x14ac:dyDescent="0.25">
      <c r="A4" s="7" t="s">
        <v>563</v>
      </c>
      <c r="B4" s="7"/>
      <c r="C4" s="7"/>
      <c r="D4" s="7"/>
      <c r="E4" s="7"/>
      <c r="F4" s="7"/>
      <c r="G4" s="7"/>
      <c r="H4" s="7"/>
      <c r="I4" s="7" t="s">
        <v>562</v>
      </c>
      <c r="J4" s="7"/>
      <c r="K4" s="7"/>
      <c r="L4" s="7"/>
      <c r="M4" s="2"/>
      <c r="N4" s="4"/>
      <c r="O4" s="8"/>
      <c r="P4" s="108" t="s">
        <v>570</v>
      </c>
      <c r="Q4" s="5"/>
    </row>
    <row r="5" spans="1:17" ht="15" customHeight="1" x14ac:dyDescent="0.25">
      <c r="A5" s="7" t="s">
        <v>3</v>
      </c>
      <c r="B5" s="7"/>
      <c r="C5" s="7"/>
      <c r="D5" s="7"/>
      <c r="E5" s="7"/>
      <c r="F5" s="7"/>
      <c r="G5" s="7"/>
      <c r="H5" s="7"/>
      <c r="I5" s="7" t="s">
        <v>4</v>
      </c>
      <c r="J5" s="7"/>
      <c r="K5" s="7"/>
      <c r="L5" s="7"/>
      <c r="M5" s="2"/>
      <c r="N5" s="4"/>
      <c r="O5" s="8"/>
      <c r="P5" s="8" t="s">
        <v>5</v>
      </c>
      <c r="Q5" s="5"/>
    </row>
    <row r="6" spans="1:17" ht="15" customHeight="1" x14ac:dyDescent="0.25">
      <c r="A6" s="7" t="s">
        <v>7</v>
      </c>
      <c r="B6" s="7"/>
      <c r="C6" s="7"/>
      <c r="D6" s="7"/>
      <c r="E6" s="7"/>
      <c r="F6" s="7"/>
      <c r="G6" s="7"/>
      <c r="H6" s="7"/>
      <c r="I6" s="7" t="s">
        <v>8</v>
      </c>
      <c r="J6" s="7"/>
      <c r="K6" s="7"/>
      <c r="L6" s="7"/>
      <c r="M6" s="2"/>
      <c r="N6" s="4"/>
      <c r="O6" s="5"/>
      <c r="P6" s="9"/>
      <c r="Q6" s="5"/>
    </row>
    <row r="7" spans="1:17" ht="15" customHeight="1" thickBot="1" x14ac:dyDescent="0.3">
      <c r="A7" s="7" t="s">
        <v>6</v>
      </c>
      <c r="B7" s="7"/>
      <c r="C7" s="7"/>
      <c r="D7" s="7"/>
      <c r="E7" s="7"/>
      <c r="F7" s="7"/>
      <c r="G7" s="7"/>
      <c r="H7" s="7"/>
      <c r="I7" s="10" t="s">
        <v>9</v>
      </c>
      <c r="J7" s="10"/>
      <c r="K7" s="10"/>
      <c r="L7" s="10"/>
      <c r="M7" s="2"/>
      <c r="N7" s="4"/>
      <c r="O7" s="5"/>
      <c r="P7" s="9"/>
      <c r="Q7" s="11" t="s">
        <v>10</v>
      </c>
    </row>
    <row r="8" spans="1:17" ht="15" customHeight="1" thickBot="1" x14ac:dyDescent="0.3">
      <c r="A8" s="12" t="s">
        <v>11</v>
      </c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3"/>
      <c r="O8" s="4"/>
      <c r="P8" s="4"/>
      <c r="Q8" s="13">
        <v>0</v>
      </c>
    </row>
    <row r="9" spans="1:17" ht="15" customHeight="1" x14ac:dyDescent="0.25">
      <c r="A9" s="1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3"/>
      <c r="O9" s="4"/>
      <c r="P9" s="4"/>
      <c r="Q9" s="14"/>
    </row>
    <row r="10" spans="1:17" ht="21" customHeight="1" x14ac:dyDescent="0.35">
      <c r="A10" s="15"/>
      <c r="B10" s="16"/>
      <c r="C10" s="16"/>
      <c r="D10" s="16" t="s">
        <v>449</v>
      </c>
      <c r="E10" s="16"/>
      <c r="F10" s="16"/>
      <c r="G10" s="16"/>
      <c r="H10" s="16"/>
      <c r="I10" s="16"/>
      <c r="J10" s="16"/>
      <c r="K10" s="16"/>
      <c r="L10" s="17"/>
      <c r="M10" s="17"/>
      <c r="N10" s="18"/>
      <c r="O10" s="19"/>
      <c r="P10" s="20"/>
      <c r="Q10" s="19"/>
    </row>
    <row r="11" spans="1:17" s="27" customFormat="1" ht="15" customHeight="1" thickBot="1" x14ac:dyDescent="0.3">
      <c r="A11" s="21"/>
      <c r="B11" s="22"/>
      <c r="C11" s="2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3"/>
      <c r="O11" s="24"/>
      <c r="P11" s="25"/>
      <c r="Q11" s="26"/>
    </row>
    <row r="12" spans="1:17" s="28" customFormat="1" ht="15" customHeight="1" thickBot="1" x14ac:dyDescent="0.3">
      <c r="A12" s="87" t="s">
        <v>448</v>
      </c>
      <c r="B12" s="88"/>
      <c r="C12" s="88"/>
      <c r="D12" s="88"/>
      <c r="E12" s="88"/>
      <c r="F12" s="88"/>
      <c r="G12" s="88"/>
      <c r="H12" s="88"/>
      <c r="I12" s="88"/>
      <c r="J12" s="88"/>
      <c r="K12" s="88"/>
      <c r="L12" s="88"/>
      <c r="M12" s="88"/>
      <c r="N12" s="88"/>
      <c r="O12" s="88"/>
      <c r="P12" s="88"/>
      <c r="Q12" s="89"/>
    </row>
    <row r="13" spans="1:17" s="28" customFormat="1" ht="15" customHeight="1" thickBot="1" x14ac:dyDescent="0.3">
      <c r="A13" s="49"/>
      <c r="B13" s="50"/>
      <c r="C13" s="50"/>
      <c r="D13" s="51"/>
      <c r="E13" s="91" t="s">
        <v>14</v>
      </c>
      <c r="F13" s="91"/>
      <c r="G13" s="91"/>
      <c r="H13" s="91"/>
      <c r="I13" s="92"/>
      <c r="J13" s="90" t="s">
        <v>15</v>
      </c>
      <c r="K13" s="93"/>
      <c r="L13" s="93"/>
      <c r="M13" s="93"/>
      <c r="N13" s="93"/>
      <c r="O13" s="94"/>
      <c r="P13" s="52" t="s">
        <v>13</v>
      </c>
      <c r="Q13" s="53" t="s">
        <v>12</v>
      </c>
    </row>
    <row r="14" spans="1:17" x14ac:dyDescent="0.25">
      <c r="A14" s="71"/>
      <c r="B14" s="35"/>
      <c r="C14" s="35"/>
      <c r="D14" s="36"/>
      <c r="E14" s="95" t="s">
        <v>447</v>
      </c>
      <c r="F14" s="98"/>
      <c r="G14" s="98"/>
      <c r="H14" s="98"/>
      <c r="I14" s="99"/>
      <c r="J14" s="95" t="s">
        <v>40</v>
      </c>
      <c r="K14" s="96"/>
      <c r="L14" s="96"/>
      <c r="M14" s="96"/>
      <c r="N14" s="96"/>
      <c r="O14" s="97"/>
      <c r="P14" s="37">
        <v>3.38</v>
      </c>
      <c r="Q14" s="38">
        <f>P14*(1-$Q$8)</f>
        <v>3.38</v>
      </c>
    </row>
    <row r="15" spans="1:17" x14ac:dyDescent="0.25">
      <c r="A15" s="71"/>
      <c r="B15" s="35"/>
      <c r="C15" s="35"/>
      <c r="D15" s="36"/>
      <c r="E15" s="82" t="s">
        <v>446</v>
      </c>
      <c r="F15" s="83"/>
      <c r="G15" s="83"/>
      <c r="H15" s="83"/>
      <c r="I15" s="84"/>
      <c r="J15" s="82" t="s">
        <v>38</v>
      </c>
      <c r="K15" s="85"/>
      <c r="L15" s="85"/>
      <c r="M15" s="85"/>
      <c r="N15" s="85"/>
      <c r="O15" s="86"/>
      <c r="P15" s="37">
        <v>3.38</v>
      </c>
      <c r="Q15" s="38">
        <f>P15*(1-$Q$8)</f>
        <v>3.38</v>
      </c>
    </row>
    <row r="16" spans="1:17" x14ac:dyDescent="0.25">
      <c r="A16" s="71"/>
      <c r="B16" s="35"/>
      <c r="C16" s="35"/>
      <c r="D16" s="36"/>
      <c r="E16" s="82" t="s">
        <v>445</v>
      </c>
      <c r="F16" s="83"/>
      <c r="G16" s="83"/>
      <c r="H16" s="83"/>
      <c r="I16" s="84"/>
      <c r="J16" s="82" t="s">
        <v>36</v>
      </c>
      <c r="K16" s="85"/>
      <c r="L16" s="85"/>
      <c r="M16" s="85"/>
      <c r="N16" s="85"/>
      <c r="O16" s="86"/>
      <c r="P16" s="37">
        <v>4.6399999999999997</v>
      </c>
      <c r="Q16" s="38">
        <f>P16*(1-$Q$8)</f>
        <v>4.6399999999999997</v>
      </c>
    </row>
    <row r="17" spans="1:17" x14ac:dyDescent="0.25">
      <c r="A17" s="71"/>
      <c r="B17" s="35"/>
      <c r="C17" s="35"/>
      <c r="D17" s="36"/>
      <c r="E17" s="82" t="s">
        <v>444</v>
      </c>
      <c r="F17" s="83"/>
      <c r="G17" s="83"/>
      <c r="H17" s="83"/>
      <c r="I17" s="84"/>
      <c r="J17" s="82" t="s">
        <v>34</v>
      </c>
      <c r="K17" s="85"/>
      <c r="L17" s="85"/>
      <c r="M17" s="85"/>
      <c r="N17" s="85"/>
      <c r="O17" s="86"/>
      <c r="P17" s="37">
        <v>6.05</v>
      </c>
      <c r="Q17" s="38">
        <f>P17*(1-$Q$8)</f>
        <v>6.05</v>
      </c>
    </row>
    <row r="18" spans="1:17" x14ac:dyDescent="0.25">
      <c r="A18" s="71"/>
      <c r="B18" s="35"/>
      <c r="C18" s="35"/>
      <c r="D18" s="36"/>
      <c r="E18" s="82" t="s">
        <v>443</v>
      </c>
      <c r="F18" s="83"/>
      <c r="G18" s="83"/>
      <c r="H18" s="83"/>
      <c r="I18" s="84"/>
      <c r="J18" s="82" t="s">
        <v>32</v>
      </c>
      <c r="K18" s="85"/>
      <c r="L18" s="85"/>
      <c r="M18" s="85"/>
      <c r="N18" s="85"/>
      <c r="O18" s="86"/>
      <c r="P18" s="37">
        <v>13.65</v>
      </c>
      <c r="Q18" s="38">
        <f t="shared" ref="Q18:Q84" si="0">P18*(1-$Q$8)</f>
        <v>13.65</v>
      </c>
    </row>
    <row r="19" spans="1:17" x14ac:dyDescent="0.25">
      <c r="A19" s="71"/>
      <c r="B19" s="35"/>
      <c r="C19" s="35"/>
      <c r="D19" s="36"/>
      <c r="E19" s="82" t="s">
        <v>442</v>
      </c>
      <c r="F19" s="83"/>
      <c r="G19" s="83"/>
      <c r="H19" s="83"/>
      <c r="I19" s="84"/>
      <c r="J19" s="82" t="s">
        <v>30</v>
      </c>
      <c r="K19" s="85"/>
      <c r="L19" s="85"/>
      <c r="M19" s="85"/>
      <c r="N19" s="85"/>
      <c r="O19" s="86"/>
      <c r="P19" s="37">
        <v>24.55</v>
      </c>
      <c r="Q19" s="38">
        <f t="shared" si="0"/>
        <v>24.55</v>
      </c>
    </row>
    <row r="20" spans="1:17" x14ac:dyDescent="0.25">
      <c r="A20" s="71"/>
      <c r="B20" s="35"/>
      <c r="C20" s="35"/>
      <c r="D20" s="36"/>
      <c r="E20" s="82" t="s">
        <v>441</v>
      </c>
      <c r="F20" s="83"/>
      <c r="G20" s="83"/>
      <c r="H20" s="83"/>
      <c r="I20" s="84"/>
      <c r="J20" s="82" t="s">
        <v>28</v>
      </c>
      <c r="K20" s="85"/>
      <c r="L20" s="85"/>
      <c r="M20" s="85"/>
      <c r="N20" s="85"/>
      <c r="O20" s="86"/>
      <c r="P20" s="37">
        <v>48.55</v>
      </c>
      <c r="Q20" s="38">
        <f t="shared" si="0"/>
        <v>48.55</v>
      </c>
    </row>
    <row r="21" spans="1:17" ht="15.75" thickBot="1" x14ac:dyDescent="0.3">
      <c r="A21" s="74" t="s">
        <v>524</v>
      </c>
      <c r="B21" s="75"/>
      <c r="C21" s="75"/>
      <c r="D21" s="76"/>
      <c r="E21" s="77" t="s">
        <v>440</v>
      </c>
      <c r="F21" s="78"/>
      <c r="G21" s="78"/>
      <c r="H21" s="78"/>
      <c r="I21" s="79"/>
      <c r="J21" s="77" t="s">
        <v>26</v>
      </c>
      <c r="K21" s="80"/>
      <c r="L21" s="80"/>
      <c r="M21" s="80"/>
      <c r="N21" s="80"/>
      <c r="O21" s="81"/>
      <c r="P21" s="37">
        <v>64.930000000000007</v>
      </c>
      <c r="Q21" s="38">
        <f t="shared" si="0"/>
        <v>64.930000000000007</v>
      </c>
    </row>
    <row r="22" spans="1:17" ht="15.75" thickBot="1" x14ac:dyDescent="0.3">
      <c r="A22" s="87" t="s">
        <v>458</v>
      </c>
      <c r="B22" s="88"/>
      <c r="C22" s="88"/>
      <c r="D22" s="88"/>
      <c r="E22" s="88"/>
      <c r="F22" s="88"/>
      <c r="G22" s="88"/>
      <c r="H22" s="88"/>
      <c r="I22" s="88"/>
      <c r="J22" s="88"/>
      <c r="K22" s="88"/>
      <c r="L22" s="88"/>
      <c r="M22" s="88"/>
      <c r="N22" s="88"/>
      <c r="O22" s="88"/>
      <c r="P22" s="88"/>
      <c r="Q22" s="89"/>
    </row>
    <row r="23" spans="1:17" ht="15.75" thickBot="1" x14ac:dyDescent="0.3">
      <c r="A23" s="49"/>
      <c r="B23" s="50"/>
      <c r="C23" s="50"/>
      <c r="D23" s="51"/>
      <c r="E23" s="91" t="s">
        <v>14</v>
      </c>
      <c r="F23" s="91"/>
      <c r="G23" s="91"/>
      <c r="H23" s="91"/>
      <c r="I23" s="92"/>
      <c r="J23" s="90" t="s">
        <v>15</v>
      </c>
      <c r="K23" s="93"/>
      <c r="L23" s="93"/>
      <c r="M23" s="93"/>
      <c r="N23" s="93"/>
      <c r="O23" s="94"/>
      <c r="P23" s="52" t="s">
        <v>13</v>
      </c>
      <c r="Q23" s="53" t="s">
        <v>12</v>
      </c>
    </row>
    <row r="24" spans="1:17" x14ac:dyDescent="0.25">
      <c r="A24" s="71"/>
      <c r="B24" s="35"/>
      <c r="C24" s="35"/>
      <c r="D24" s="36"/>
      <c r="E24" s="95" t="s">
        <v>459</v>
      </c>
      <c r="F24" s="98"/>
      <c r="G24" s="98"/>
      <c r="H24" s="98"/>
      <c r="I24" s="99"/>
      <c r="J24" s="95" t="s">
        <v>40</v>
      </c>
      <c r="K24" s="96"/>
      <c r="L24" s="96"/>
      <c r="M24" s="96"/>
      <c r="N24" s="96"/>
      <c r="O24" s="97"/>
      <c r="P24" s="37">
        <v>5.78</v>
      </c>
      <c r="Q24" s="38">
        <f t="shared" si="0"/>
        <v>5.78</v>
      </c>
    </row>
    <row r="25" spans="1:17" x14ac:dyDescent="0.25">
      <c r="A25" s="71"/>
      <c r="B25" s="35"/>
      <c r="C25" s="35"/>
      <c r="D25" s="36"/>
      <c r="E25" s="82" t="s">
        <v>460</v>
      </c>
      <c r="F25" s="83"/>
      <c r="G25" s="83"/>
      <c r="H25" s="83"/>
      <c r="I25" s="84"/>
      <c r="J25" s="82" t="s">
        <v>38</v>
      </c>
      <c r="K25" s="85"/>
      <c r="L25" s="85"/>
      <c r="M25" s="85"/>
      <c r="N25" s="85"/>
      <c r="O25" s="86"/>
      <c r="P25" s="37">
        <v>5.78</v>
      </c>
      <c r="Q25" s="38">
        <f t="shared" si="0"/>
        <v>5.78</v>
      </c>
    </row>
    <row r="26" spans="1:17" x14ac:dyDescent="0.25">
      <c r="A26" s="71"/>
      <c r="B26" s="35"/>
      <c r="C26" s="35"/>
      <c r="D26" s="36"/>
      <c r="E26" s="82" t="s">
        <v>461</v>
      </c>
      <c r="F26" s="83"/>
      <c r="G26" s="83"/>
      <c r="H26" s="83"/>
      <c r="I26" s="84"/>
      <c r="J26" s="82" t="s">
        <v>36</v>
      </c>
      <c r="K26" s="85"/>
      <c r="L26" s="85"/>
      <c r="M26" s="85"/>
      <c r="N26" s="85"/>
      <c r="O26" s="86"/>
      <c r="P26" s="37">
        <v>7.25</v>
      </c>
      <c r="Q26" s="38">
        <f t="shared" si="0"/>
        <v>7.25</v>
      </c>
    </row>
    <row r="27" spans="1:17" ht="15.75" thickBot="1" x14ac:dyDescent="0.3">
      <c r="A27" s="74" t="s">
        <v>525</v>
      </c>
      <c r="B27" s="75"/>
      <c r="C27" s="75"/>
      <c r="D27" s="76"/>
      <c r="E27" s="77"/>
      <c r="F27" s="78"/>
      <c r="G27" s="78"/>
      <c r="H27" s="78"/>
      <c r="I27" s="79"/>
      <c r="J27" s="77"/>
      <c r="K27" s="80"/>
      <c r="L27" s="80"/>
      <c r="M27" s="80"/>
      <c r="N27" s="80"/>
      <c r="O27" s="81"/>
      <c r="P27" s="39"/>
      <c r="Q27" s="40"/>
    </row>
    <row r="28" spans="1:17" ht="15.75" thickBot="1" x14ac:dyDescent="0.3">
      <c r="A28" s="54"/>
      <c r="B28" s="55"/>
      <c r="C28" s="55"/>
      <c r="D28" s="55"/>
      <c r="E28" s="55"/>
      <c r="F28" s="55"/>
      <c r="G28" s="55"/>
      <c r="H28" s="55"/>
      <c r="I28" s="55"/>
      <c r="J28" s="55"/>
      <c r="K28" s="55"/>
      <c r="L28" s="55"/>
      <c r="M28" s="55"/>
      <c r="N28" s="56"/>
      <c r="O28" s="56"/>
      <c r="P28" s="41"/>
      <c r="Q28" s="42"/>
    </row>
    <row r="29" spans="1:17" ht="15.75" thickBot="1" x14ac:dyDescent="0.3">
      <c r="A29" s="87" t="s">
        <v>439</v>
      </c>
      <c r="B29" s="88"/>
      <c r="C29" s="88"/>
      <c r="D29" s="88"/>
      <c r="E29" s="88"/>
      <c r="F29" s="88"/>
      <c r="G29" s="88"/>
      <c r="H29" s="88"/>
      <c r="I29" s="88"/>
      <c r="J29" s="88"/>
      <c r="K29" s="88"/>
      <c r="L29" s="88"/>
      <c r="M29" s="88"/>
      <c r="N29" s="88"/>
      <c r="O29" s="88"/>
      <c r="P29" s="88"/>
      <c r="Q29" s="89"/>
    </row>
    <row r="30" spans="1:17" ht="15.75" thickBot="1" x14ac:dyDescent="0.3">
      <c r="A30" s="49"/>
      <c r="B30" s="50"/>
      <c r="C30" s="50"/>
      <c r="D30" s="51"/>
      <c r="E30" s="90" t="s">
        <v>14</v>
      </c>
      <c r="F30" s="91"/>
      <c r="G30" s="91"/>
      <c r="H30" s="91"/>
      <c r="I30" s="92"/>
      <c r="J30" s="90" t="s">
        <v>15</v>
      </c>
      <c r="K30" s="93"/>
      <c r="L30" s="93"/>
      <c r="M30" s="93"/>
      <c r="N30" s="93"/>
      <c r="O30" s="94"/>
      <c r="P30" s="52" t="s">
        <v>13</v>
      </c>
      <c r="Q30" s="53" t="s">
        <v>12</v>
      </c>
    </row>
    <row r="31" spans="1:17" x14ac:dyDescent="0.25">
      <c r="A31" s="57"/>
      <c r="B31" s="55"/>
      <c r="C31" s="55"/>
      <c r="D31" s="55"/>
      <c r="E31" s="82" t="s">
        <v>438</v>
      </c>
      <c r="F31" s="83"/>
      <c r="G31" s="83"/>
      <c r="H31" s="83"/>
      <c r="I31" s="84"/>
      <c r="J31" s="82" t="s">
        <v>40</v>
      </c>
      <c r="K31" s="85"/>
      <c r="L31" s="85"/>
      <c r="M31" s="85"/>
      <c r="N31" s="85"/>
      <c r="O31" s="86"/>
      <c r="P31" s="29">
        <v>3.59</v>
      </c>
      <c r="Q31" s="30">
        <f t="shared" si="0"/>
        <v>3.59</v>
      </c>
    </row>
    <row r="32" spans="1:17" x14ac:dyDescent="0.25">
      <c r="A32" s="57"/>
      <c r="B32" s="55"/>
      <c r="C32" s="55"/>
      <c r="D32" s="55"/>
      <c r="E32" s="82" t="s">
        <v>457</v>
      </c>
      <c r="F32" s="83"/>
      <c r="G32" s="83"/>
      <c r="H32" s="83"/>
      <c r="I32" s="84"/>
      <c r="J32" s="82" t="s">
        <v>38</v>
      </c>
      <c r="K32" s="85"/>
      <c r="L32" s="85"/>
      <c r="M32" s="85"/>
      <c r="N32" s="85"/>
      <c r="O32" s="86"/>
      <c r="P32" s="29">
        <v>3.59</v>
      </c>
      <c r="Q32" s="30">
        <f t="shared" si="0"/>
        <v>3.59</v>
      </c>
    </row>
    <row r="33" spans="1:17" x14ac:dyDescent="0.25">
      <c r="A33" s="57"/>
      <c r="B33" s="55"/>
      <c r="C33" s="55"/>
      <c r="D33" s="55"/>
      <c r="E33" s="82" t="s">
        <v>437</v>
      </c>
      <c r="F33" s="83"/>
      <c r="G33" s="83"/>
      <c r="H33" s="83"/>
      <c r="I33" s="84"/>
      <c r="J33" s="82" t="s">
        <v>36</v>
      </c>
      <c r="K33" s="85"/>
      <c r="L33" s="85"/>
      <c r="M33" s="85"/>
      <c r="N33" s="85"/>
      <c r="O33" s="86"/>
      <c r="P33" s="29">
        <v>4.7</v>
      </c>
      <c r="Q33" s="30">
        <f t="shared" si="0"/>
        <v>4.7</v>
      </c>
    </row>
    <row r="34" spans="1:17" x14ac:dyDescent="0.25">
      <c r="A34" s="57"/>
      <c r="B34" s="55"/>
      <c r="C34" s="55"/>
      <c r="D34" s="55"/>
      <c r="E34" s="82" t="s">
        <v>436</v>
      </c>
      <c r="F34" s="83"/>
      <c r="G34" s="83"/>
      <c r="H34" s="83"/>
      <c r="I34" s="84"/>
      <c r="J34" s="82" t="s">
        <v>34</v>
      </c>
      <c r="K34" s="85"/>
      <c r="L34" s="85"/>
      <c r="M34" s="85"/>
      <c r="N34" s="85"/>
      <c r="O34" s="86"/>
      <c r="P34" s="29">
        <v>5.9</v>
      </c>
      <c r="Q34" s="30">
        <f t="shared" si="0"/>
        <v>5.9</v>
      </c>
    </row>
    <row r="35" spans="1:17" x14ac:dyDescent="0.25">
      <c r="A35" s="57"/>
      <c r="B35" s="55"/>
      <c r="C35" s="55"/>
      <c r="D35" s="55"/>
      <c r="E35" s="82" t="s">
        <v>435</v>
      </c>
      <c r="F35" s="83"/>
      <c r="G35" s="83"/>
      <c r="H35" s="83"/>
      <c r="I35" s="84"/>
      <c r="J35" s="82" t="s">
        <v>32</v>
      </c>
      <c r="K35" s="85"/>
      <c r="L35" s="85"/>
      <c r="M35" s="85"/>
      <c r="N35" s="85"/>
      <c r="O35" s="86"/>
      <c r="P35" s="29">
        <v>12.45</v>
      </c>
      <c r="Q35" s="30">
        <f t="shared" si="0"/>
        <v>12.45</v>
      </c>
    </row>
    <row r="36" spans="1:17" x14ac:dyDescent="0.25">
      <c r="A36" s="57"/>
      <c r="B36" s="55"/>
      <c r="C36" s="55"/>
      <c r="D36" s="55"/>
      <c r="E36" s="82" t="s">
        <v>434</v>
      </c>
      <c r="F36" s="83"/>
      <c r="G36" s="83"/>
      <c r="H36" s="83"/>
      <c r="I36" s="84"/>
      <c r="J36" s="82" t="s">
        <v>30</v>
      </c>
      <c r="K36" s="85"/>
      <c r="L36" s="85"/>
      <c r="M36" s="85"/>
      <c r="N36" s="85"/>
      <c r="O36" s="86"/>
      <c r="P36" s="29">
        <v>24.91</v>
      </c>
      <c r="Q36" s="30">
        <f t="shared" si="0"/>
        <v>24.91</v>
      </c>
    </row>
    <row r="37" spans="1:17" x14ac:dyDescent="0.25">
      <c r="A37" s="57"/>
      <c r="B37" s="55"/>
      <c r="C37" s="55"/>
      <c r="D37" s="55"/>
      <c r="E37" s="82" t="s">
        <v>433</v>
      </c>
      <c r="F37" s="83"/>
      <c r="G37" s="83"/>
      <c r="H37" s="83"/>
      <c r="I37" s="84"/>
      <c r="J37" s="82" t="s">
        <v>28</v>
      </c>
      <c r="K37" s="85"/>
      <c r="L37" s="85"/>
      <c r="M37" s="85"/>
      <c r="N37" s="85"/>
      <c r="O37" s="86"/>
      <c r="P37" s="29">
        <v>47.48</v>
      </c>
      <c r="Q37" s="30">
        <f t="shared" si="0"/>
        <v>47.48</v>
      </c>
    </row>
    <row r="38" spans="1:17" ht="15.75" thickBot="1" x14ac:dyDescent="0.3">
      <c r="A38" s="74" t="s">
        <v>527</v>
      </c>
      <c r="B38" s="75"/>
      <c r="C38" s="75"/>
      <c r="D38" s="76"/>
      <c r="E38" s="77" t="s">
        <v>432</v>
      </c>
      <c r="F38" s="78"/>
      <c r="G38" s="78"/>
      <c r="H38" s="78"/>
      <c r="I38" s="79"/>
      <c r="J38" s="77" t="s">
        <v>26</v>
      </c>
      <c r="K38" s="80"/>
      <c r="L38" s="80"/>
      <c r="M38" s="80"/>
      <c r="N38" s="80"/>
      <c r="O38" s="81"/>
      <c r="P38" s="43">
        <v>64.16</v>
      </c>
      <c r="Q38" s="44">
        <f t="shared" si="0"/>
        <v>64.16</v>
      </c>
    </row>
    <row r="39" spans="1:17" ht="15.75" thickBot="1" x14ac:dyDescent="0.3">
      <c r="A39" s="87" t="s">
        <v>462</v>
      </c>
      <c r="B39" s="88"/>
      <c r="C39" s="88"/>
      <c r="D39" s="88"/>
      <c r="E39" s="88"/>
      <c r="F39" s="88"/>
      <c r="G39" s="88"/>
      <c r="H39" s="88"/>
      <c r="I39" s="88"/>
      <c r="J39" s="88"/>
      <c r="K39" s="88"/>
      <c r="L39" s="88"/>
      <c r="M39" s="88"/>
      <c r="N39" s="88"/>
      <c r="O39" s="88"/>
      <c r="P39" s="88"/>
      <c r="Q39" s="89"/>
    </row>
    <row r="40" spans="1:17" ht="15.75" thickBot="1" x14ac:dyDescent="0.3">
      <c r="A40" s="49"/>
      <c r="B40" s="50"/>
      <c r="C40" s="50"/>
      <c r="D40" s="51"/>
      <c r="E40" s="90" t="s">
        <v>14</v>
      </c>
      <c r="F40" s="91"/>
      <c r="G40" s="91"/>
      <c r="H40" s="91"/>
      <c r="I40" s="92"/>
      <c r="J40" s="90" t="s">
        <v>15</v>
      </c>
      <c r="K40" s="93"/>
      <c r="L40" s="93"/>
      <c r="M40" s="93"/>
      <c r="N40" s="93"/>
      <c r="O40" s="94"/>
      <c r="P40" s="52" t="s">
        <v>13</v>
      </c>
      <c r="Q40" s="53" t="s">
        <v>12</v>
      </c>
    </row>
    <row r="41" spans="1:17" x14ac:dyDescent="0.25">
      <c r="A41" s="57"/>
      <c r="B41" s="55"/>
      <c r="C41" s="55"/>
      <c r="D41" s="55"/>
      <c r="E41" s="82" t="s">
        <v>463</v>
      </c>
      <c r="F41" s="83"/>
      <c r="G41" s="83"/>
      <c r="H41" s="83"/>
      <c r="I41" s="84"/>
      <c r="J41" s="82" t="s">
        <v>40</v>
      </c>
      <c r="K41" s="85"/>
      <c r="L41" s="85"/>
      <c r="M41" s="85"/>
      <c r="N41" s="85"/>
      <c r="O41" s="86"/>
      <c r="P41" s="29">
        <v>6.05</v>
      </c>
      <c r="Q41" s="30">
        <f t="shared" si="0"/>
        <v>6.05</v>
      </c>
    </row>
    <row r="42" spans="1:17" x14ac:dyDescent="0.25">
      <c r="A42" s="57"/>
      <c r="B42" s="55"/>
      <c r="C42" s="55"/>
      <c r="D42" s="55"/>
      <c r="E42" s="82" t="s">
        <v>464</v>
      </c>
      <c r="F42" s="83"/>
      <c r="G42" s="83"/>
      <c r="H42" s="83"/>
      <c r="I42" s="84"/>
      <c r="J42" s="82" t="s">
        <v>38</v>
      </c>
      <c r="K42" s="85"/>
      <c r="L42" s="85"/>
      <c r="M42" s="85"/>
      <c r="N42" s="85"/>
      <c r="O42" s="86"/>
      <c r="P42" s="29">
        <v>6.05</v>
      </c>
      <c r="Q42" s="30">
        <f t="shared" si="0"/>
        <v>6.05</v>
      </c>
    </row>
    <row r="43" spans="1:17" x14ac:dyDescent="0.25">
      <c r="A43" s="100"/>
      <c r="B43" s="101"/>
      <c r="C43" s="101"/>
      <c r="D43" s="102"/>
      <c r="E43" s="82" t="s">
        <v>465</v>
      </c>
      <c r="F43" s="83"/>
      <c r="G43" s="83"/>
      <c r="H43" s="83"/>
      <c r="I43" s="84"/>
      <c r="J43" s="82" t="s">
        <v>36</v>
      </c>
      <c r="K43" s="85"/>
      <c r="L43" s="85"/>
      <c r="M43" s="85"/>
      <c r="N43" s="85"/>
      <c r="O43" s="86"/>
      <c r="P43" s="29">
        <v>7.31</v>
      </c>
      <c r="Q43" s="30">
        <f t="shared" si="0"/>
        <v>7.31</v>
      </c>
    </row>
    <row r="44" spans="1:17" ht="15.75" thickBot="1" x14ac:dyDescent="0.3">
      <c r="A44" s="74" t="s">
        <v>526</v>
      </c>
      <c r="B44" s="75"/>
      <c r="C44" s="75"/>
      <c r="D44" s="76"/>
      <c r="E44" s="77"/>
      <c r="F44" s="78"/>
      <c r="G44" s="78"/>
      <c r="H44" s="78"/>
      <c r="I44" s="79"/>
      <c r="J44" s="77"/>
      <c r="K44" s="80"/>
      <c r="L44" s="80"/>
      <c r="M44" s="80"/>
      <c r="N44" s="80"/>
      <c r="O44" s="81"/>
      <c r="P44" s="43"/>
      <c r="Q44" s="44"/>
    </row>
    <row r="45" spans="1:17" ht="15.75" thickBot="1" x14ac:dyDescent="0.3">
      <c r="A45" s="54"/>
      <c r="B45" s="55"/>
      <c r="C45" s="55"/>
      <c r="D45" s="55"/>
      <c r="E45" s="55"/>
      <c r="F45" s="55"/>
      <c r="G45" s="55"/>
      <c r="H45" s="55"/>
      <c r="I45" s="55"/>
      <c r="J45" s="55"/>
      <c r="K45" s="55"/>
      <c r="L45" s="55"/>
      <c r="M45" s="55"/>
      <c r="N45" s="56"/>
      <c r="O45" s="56"/>
      <c r="P45" s="41"/>
      <c r="Q45" s="42"/>
    </row>
    <row r="46" spans="1:17" ht="15.75" thickBot="1" x14ac:dyDescent="0.3">
      <c r="A46" s="87" t="s">
        <v>431</v>
      </c>
      <c r="B46" s="88"/>
      <c r="C46" s="88"/>
      <c r="D46" s="88"/>
      <c r="E46" s="88"/>
      <c r="F46" s="88"/>
      <c r="G46" s="88"/>
      <c r="H46" s="88"/>
      <c r="I46" s="88"/>
      <c r="J46" s="88"/>
      <c r="K46" s="88"/>
      <c r="L46" s="88"/>
      <c r="M46" s="88"/>
      <c r="N46" s="88"/>
      <c r="O46" s="88"/>
      <c r="P46" s="88"/>
      <c r="Q46" s="89"/>
    </row>
    <row r="47" spans="1:17" ht="15.75" thickBot="1" x14ac:dyDescent="0.3">
      <c r="A47" s="49"/>
      <c r="B47" s="50"/>
      <c r="C47" s="50"/>
      <c r="D47" s="51"/>
      <c r="E47" s="90" t="s">
        <v>14</v>
      </c>
      <c r="F47" s="91"/>
      <c r="G47" s="91"/>
      <c r="H47" s="91"/>
      <c r="I47" s="92"/>
      <c r="J47" s="90" t="s">
        <v>15</v>
      </c>
      <c r="K47" s="93"/>
      <c r="L47" s="93"/>
      <c r="M47" s="93"/>
      <c r="N47" s="93"/>
      <c r="O47" s="94"/>
      <c r="P47" s="52" t="s">
        <v>13</v>
      </c>
      <c r="Q47" s="53" t="s">
        <v>12</v>
      </c>
    </row>
    <row r="48" spans="1:17" x14ac:dyDescent="0.25">
      <c r="A48" s="57"/>
      <c r="B48" s="55"/>
      <c r="C48" s="55"/>
      <c r="D48" s="58"/>
      <c r="E48" s="82" t="s">
        <v>430</v>
      </c>
      <c r="F48" s="83"/>
      <c r="G48" s="83"/>
      <c r="H48" s="83"/>
      <c r="I48" s="84"/>
      <c r="J48" s="82" t="s">
        <v>40</v>
      </c>
      <c r="K48" s="85"/>
      <c r="L48" s="85"/>
      <c r="M48" s="85"/>
      <c r="N48" s="85"/>
      <c r="O48" s="86"/>
      <c r="P48" s="29">
        <v>3.17</v>
      </c>
      <c r="Q48" s="30">
        <f t="shared" si="0"/>
        <v>3.17</v>
      </c>
    </row>
    <row r="49" spans="1:17" x14ac:dyDescent="0.25">
      <c r="A49" s="57"/>
      <c r="B49" s="55"/>
      <c r="C49" s="55"/>
      <c r="D49" s="58"/>
      <c r="E49" s="82" t="s">
        <v>429</v>
      </c>
      <c r="F49" s="83"/>
      <c r="G49" s="83"/>
      <c r="H49" s="83"/>
      <c r="I49" s="84"/>
      <c r="J49" s="82" t="s">
        <v>38</v>
      </c>
      <c r="K49" s="85"/>
      <c r="L49" s="85"/>
      <c r="M49" s="85"/>
      <c r="N49" s="85"/>
      <c r="O49" s="86"/>
      <c r="P49" s="29">
        <v>3.23</v>
      </c>
      <c r="Q49" s="30">
        <f t="shared" si="0"/>
        <v>3.23</v>
      </c>
    </row>
    <row r="50" spans="1:17" x14ac:dyDescent="0.25">
      <c r="A50" s="57"/>
      <c r="B50" s="55"/>
      <c r="C50" s="55"/>
      <c r="D50" s="58"/>
      <c r="E50" s="82" t="s">
        <v>428</v>
      </c>
      <c r="F50" s="83"/>
      <c r="G50" s="83"/>
      <c r="H50" s="83"/>
      <c r="I50" s="84"/>
      <c r="J50" s="82" t="s">
        <v>36</v>
      </c>
      <c r="K50" s="85"/>
      <c r="L50" s="85"/>
      <c r="M50" s="85"/>
      <c r="N50" s="85"/>
      <c r="O50" s="86"/>
      <c r="P50" s="29">
        <v>4.22</v>
      </c>
      <c r="Q50" s="30">
        <f t="shared" si="0"/>
        <v>4.22</v>
      </c>
    </row>
    <row r="51" spans="1:17" x14ac:dyDescent="0.25">
      <c r="A51" s="57"/>
      <c r="B51" s="55"/>
      <c r="C51" s="55"/>
      <c r="D51" s="58"/>
      <c r="E51" s="82" t="s">
        <v>427</v>
      </c>
      <c r="F51" s="83"/>
      <c r="G51" s="83"/>
      <c r="H51" s="83"/>
      <c r="I51" s="84"/>
      <c r="J51" s="82" t="s">
        <v>34</v>
      </c>
      <c r="K51" s="85"/>
      <c r="L51" s="85"/>
      <c r="M51" s="85"/>
      <c r="N51" s="85"/>
      <c r="O51" s="86"/>
      <c r="P51" s="29">
        <v>4.7</v>
      </c>
      <c r="Q51" s="30">
        <f t="shared" si="0"/>
        <v>4.7</v>
      </c>
    </row>
    <row r="52" spans="1:17" x14ac:dyDescent="0.25">
      <c r="A52" s="57"/>
      <c r="B52" s="55"/>
      <c r="C52" s="55"/>
      <c r="D52" s="58"/>
      <c r="E52" s="82" t="s">
        <v>426</v>
      </c>
      <c r="F52" s="83"/>
      <c r="G52" s="83"/>
      <c r="H52" s="83"/>
      <c r="I52" s="84"/>
      <c r="J52" s="82" t="s">
        <v>32</v>
      </c>
      <c r="K52" s="85"/>
      <c r="L52" s="85"/>
      <c r="M52" s="85"/>
      <c r="N52" s="85"/>
      <c r="O52" s="86"/>
      <c r="P52" s="29">
        <v>16.11</v>
      </c>
      <c r="Q52" s="30">
        <f t="shared" si="0"/>
        <v>16.11</v>
      </c>
    </row>
    <row r="53" spans="1:17" x14ac:dyDescent="0.25">
      <c r="A53" s="57"/>
      <c r="B53" s="55"/>
      <c r="C53" s="55"/>
      <c r="D53" s="58"/>
      <c r="E53" s="82" t="s">
        <v>425</v>
      </c>
      <c r="F53" s="83"/>
      <c r="G53" s="83"/>
      <c r="H53" s="83"/>
      <c r="I53" s="84"/>
      <c r="J53" s="82" t="s">
        <v>30</v>
      </c>
      <c r="K53" s="85"/>
      <c r="L53" s="85"/>
      <c r="M53" s="85"/>
      <c r="N53" s="85"/>
      <c r="O53" s="86"/>
      <c r="P53" s="29">
        <v>22.6</v>
      </c>
      <c r="Q53" s="30">
        <f t="shared" si="0"/>
        <v>22.6</v>
      </c>
    </row>
    <row r="54" spans="1:17" x14ac:dyDescent="0.25">
      <c r="A54" s="57"/>
      <c r="B54" s="55"/>
      <c r="C54" s="55"/>
      <c r="D54" s="58"/>
      <c r="E54" s="82" t="s">
        <v>424</v>
      </c>
      <c r="F54" s="83"/>
      <c r="G54" s="83"/>
      <c r="H54" s="83"/>
      <c r="I54" s="84"/>
      <c r="J54" s="82" t="s">
        <v>28</v>
      </c>
      <c r="K54" s="85"/>
      <c r="L54" s="85"/>
      <c r="M54" s="85"/>
      <c r="N54" s="85"/>
      <c r="O54" s="86"/>
      <c r="P54" s="29">
        <v>35.47</v>
      </c>
      <c r="Q54" s="30">
        <f t="shared" si="0"/>
        <v>35.47</v>
      </c>
    </row>
    <row r="55" spans="1:17" ht="15.75" thickBot="1" x14ac:dyDescent="0.3">
      <c r="A55" s="74" t="s">
        <v>528</v>
      </c>
      <c r="B55" s="75"/>
      <c r="C55" s="75"/>
      <c r="D55" s="76"/>
      <c r="E55" s="77" t="s">
        <v>423</v>
      </c>
      <c r="F55" s="78"/>
      <c r="G55" s="78"/>
      <c r="H55" s="78"/>
      <c r="I55" s="79"/>
      <c r="J55" s="77" t="s">
        <v>26</v>
      </c>
      <c r="K55" s="80"/>
      <c r="L55" s="80"/>
      <c r="M55" s="80"/>
      <c r="N55" s="80"/>
      <c r="O55" s="81"/>
      <c r="P55" s="29">
        <v>52.63</v>
      </c>
      <c r="Q55" s="30">
        <f t="shared" si="0"/>
        <v>52.63</v>
      </c>
    </row>
    <row r="56" spans="1:17" ht="15.75" thickBot="1" x14ac:dyDescent="0.3">
      <c r="A56" s="87" t="s">
        <v>466</v>
      </c>
      <c r="B56" s="88"/>
      <c r="C56" s="88"/>
      <c r="D56" s="88"/>
      <c r="E56" s="88"/>
      <c r="F56" s="88"/>
      <c r="G56" s="88"/>
      <c r="H56" s="88"/>
      <c r="I56" s="88"/>
      <c r="J56" s="88"/>
      <c r="K56" s="88"/>
      <c r="L56" s="88"/>
      <c r="M56" s="88"/>
      <c r="N56" s="88"/>
      <c r="O56" s="88"/>
      <c r="P56" s="88"/>
      <c r="Q56" s="89"/>
    </row>
    <row r="57" spans="1:17" ht="15.75" thickBot="1" x14ac:dyDescent="0.3">
      <c r="A57" s="49"/>
      <c r="B57" s="50"/>
      <c r="C57" s="50"/>
      <c r="D57" s="51"/>
      <c r="E57" s="90" t="s">
        <v>14</v>
      </c>
      <c r="F57" s="91"/>
      <c r="G57" s="91"/>
      <c r="H57" s="91"/>
      <c r="I57" s="92"/>
      <c r="J57" s="90" t="s">
        <v>15</v>
      </c>
      <c r="K57" s="93"/>
      <c r="L57" s="93"/>
      <c r="M57" s="93"/>
      <c r="N57" s="93"/>
      <c r="O57" s="94"/>
      <c r="P57" s="52" t="s">
        <v>13</v>
      </c>
      <c r="Q57" s="53" t="s">
        <v>12</v>
      </c>
    </row>
    <row r="58" spans="1:17" x14ac:dyDescent="0.25">
      <c r="A58" s="57"/>
      <c r="B58" s="55"/>
      <c r="C58" s="55"/>
      <c r="D58" s="58"/>
      <c r="E58" s="82" t="s">
        <v>467</v>
      </c>
      <c r="F58" s="83"/>
      <c r="G58" s="83"/>
      <c r="H58" s="83"/>
      <c r="I58" s="84"/>
      <c r="J58" s="82" t="s">
        <v>40</v>
      </c>
      <c r="K58" s="85"/>
      <c r="L58" s="85"/>
      <c r="M58" s="85"/>
      <c r="N58" s="85"/>
      <c r="O58" s="86"/>
      <c r="P58" s="29">
        <v>5.57</v>
      </c>
      <c r="Q58" s="30">
        <f t="shared" si="0"/>
        <v>5.57</v>
      </c>
    </row>
    <row r="59" spans="1:17" x14ac:dyDescent="0.25">
      <c r="A59" s="57"/>
      <c r="B59" s="55"/>
      <c r="C59" s="55"/>
      <c r="D59" s="58"/>
      <c r="E59" s="82" t="s">
        <v>468</v>
      </c>
      <c r="F59" s="83"/>
      <c r="G59" s="83"/>
      <c r="H59" s="83"/>
      <c r="I59" s="84"/>
      <c r="J59" s="82" t="s">
        <v>38</v>
      </c>
      <c r="K59" s="85"/>
      <c r="L59" s="85"/>
      <c r="M59" s="85"/>
      <c r="N59" s="85"/>
      <c r="O59" s="86"/>
      <c r="P59" s="29">
        <v>5.63</v>
      </c>
      <c r="Q59" s="30">
        <f t="shared" si="0"/>
        <v>5.63</v>
      </c>
    </row>
    <row r="60" spans="1:17" x14ac:dyDescent="0.25">
      <c r="A60" s="57"/>
      <c r="B60" s="55"/>
      <c r="C60" s="55"/>
      <c r="D60" s="58"/>
      <c r="E60" s="82" t="s">
        <v>469</v>
      </c>
      <c r="F60" s="83"/>
      <c r="G60" s="83"/>
      <c r="H60" s="83"/>
      <c r="I60" s="84"/>
      <c r="J60" s="82" t="s">
        <v>36</v>
      </c>
      <c r="K60" s="85"/>
      <c r="L60" s="85"/>
      <c r="M60" s="85"/>
      <c r="N60" s="85"/>
      <c r="O60" s="86"/>
      <c r="P60" s="29">
        <v>6.76</v>
      </c>
      <c r="Q60" s="30">
        <f t="shared" si="0"/>
        <v>6.76</v>
      </c>
    </row>
    <row r="61" spans="1:17" ht="15.75" thickBot="1" x14ac:dyDescent="0.3">
      <c r="A61" s="74" t="s">
        <v>529</v>
      </c>
      <c r="B61" s="75"/>
      <c r="C61" s="75"/>
      <c r="D61" s="76"/>
      <c r="E61" s="77"/>
      <c r="F61" s="78"/>
      <c r="G61" s="78"/>
      <c r="H61" s="78"/>
      <c r="I61" s="79"/>
      <c r="J61" s="77"/>
      <c r="K61" s="80"/>
      <c r="L61" s="80"/>
      <c r="M61" s="80"/>
      <c r="N61" s="80"/>
      <c r="O61" s="81"/>
      <c r="P61" s="39"/>
      <c r="Q61" s="40"/>
    </row>
    <row r="62" spans="1:17" ht="15.75" thickBot="1" x14ac:dyDescent="0.3">
      <c r="A62" s="54"/>
      <c r="B62" s="55"/>
      <c r="C62" s="55"/>
      <c r="D62" s="55"/>
      <c r="E62" s="55"/>
      <c r="F62" s="55"/>
      <c r="G62" s="55"/>
      <c r="H62" s="55"/>
      <c r="I62" s="55"/>
      <c r="J62" s="55"/>
      <c r="K62" s="55"/>
      <c r="L62" s="55"/>
      <c r="M62" s="55"/>
      <c r="N62" s="56"/>
      <c r="O62" s="56"/>
      <c r="P62" s="41"/>
      <c r="Q62" s="42"/>
    </row>
    <row r="63" spans="1:17" ht="15.75" thickBot="1" x14ac:dyDescent="0.3">
      <c r="A63" s="87" t="s">
        <v>422</v>
      </c>
      <c r="B63" s="88"/>
      <c r="C63" s="88"/>
      <c r="D63" s="88"/>
      <c r="E63" s="88"/>
      <c r="F63" s="88"/>
      <c r="G63" s="88"/>
      <c r="H63" s="88"/>
      <c r="I63" s="88"/>
      <c r="J63" s="88"/>
      <c r="K63" s="88"/>
      <c r="L63" s="88"/>
      <c r="M63" s="88"/>
      <c r="N63" s="88"/>
      <c r="O63" s="88"/>
      <c r="P63" s="88"/>
      <c r="Q63" s="89"/>
    </row>
    <row r="64" spans="1:17" ht="15.75" thickBot="1" x14ac:dyDescent="0.3">
      <c r="A64" s="49"/>
      <c r="B64" s="50"/>
      <c r="C64" s="50"/>
      <c r="D64" s="51"/>
      <c r="E64" s="90" t="s">
        <v>14</v>
      </c>
      <c r="F64" s="91"/>
      <c r="G64" s="91"/>
      <c r="H64" s="91"/>
      <c r="I64" s="92"/>
      <c r="J64" s="90" t="s">
        <v>15</v>
      </c>
      <c r="K64" s="93"/>
      <c r="L64" s="93"/>
      <c r="M64" s="93"/>
      <c r="N64" s="93"/>
      <c r="O64" s="94"/>
      <c r="P64" s="52" t="s">
        <v>13</v>
      </c>
      <c r="Q64" s="53" t="s">
        <v>12</v>
      </c>
    </row>
    <row r="65" spans="1:17" x14ac:dyDescent="0.25">
      <c r="A65" s="57"/>
      <c r="B65" s="55"/>
      <c r="C65" s="55"/>
      <c r="D65" s="55"/>
      <c r="E65" s="82" t="s">
        <v>421</v>
      </c>
      <c r="F65" s="83"/>
      <c r="G65" s="83"/>
      <c r="H65" s="83"/>
      <c r="I65" s="84"/>
      <c r="J65" s="82" t="s">
        <v>40</v>
      </c>
      <c r="K65" s="85"/>
      <c r="L65" s="85"/>
      <c r="M65" s="85"/>
      <c r="N65" s="85"/>
      <c r="O65" s="86"/>
      <c r="P65" s="29">
        <v>3.95</v>
      </c>
      <c r="Q65" s="30">
        <f t="shared" si="0"/>
        <v>3.95</v>
      </c>
    </row>
    <row r="66" spans="1:17" x14ac:dyDescent="0.25">
      <c r="A66" s="57"/>
      <c r="B66" s="55"/>
      <c r="C66" s="55"/>
      <c r="D66" s="55"/>
      <c r="E66" s="82" t="s">
        <v>420</v>
      </c>
      <c r="F66" s="83"/>
      <c r="G66" s="83"/>
      <c r="H66" s="83"/>
      <c r="I66" s="84"/>
      <c r="J66" s="82" t="s">
        <v>38</v>
      </c>
      <c r="K66" s="85"/>
      <c r="L66" s="85"/>
      <c r="M66" s="85"/>
      <c r="N66" s="85"/>
      <c r="O66" s="86"/>
      <c r="P66" s="29">
        <v>3.95</v>
      </c>
      <c r="Q66" s="30">
        <f t="shared" si="0"/>
        <v>3.95</v>
      </c>
    </row>
    <row r="67" spans="1:17" x14ac:dyDescent="0.25">
      <c r="A67" s="57"/>
      <c r="B67" s="55"/>
      <c r="C67" s="55"/>
      <c r="D67" s="55"/>
      <c r="E67" s="82" t="s">
        <v>419</v>
      </c>
      <c r="F67" s="83"/>
      <c r="G67" s="83"/>
      <c r="H67" s="83"/>
      <c r="I67" s="84"/>
      <c r="J67" s="82" t="s">
        <v>36</v>
      </c>
      <c r="K67" s="85"/>
      <c r="L67" s="85"/>
      <c r="M67" s="85"/>
      <c r="N67" s="85"/>
      <c r="O67" s="86"/>
      <c r="P67" s="29">
        <v>4.16</v>
      </c>
      <c r="Q67" s="30">
        <f t="shared" si="0"/>
        <v>4.16</v>
      </c>
    </row>
    <row r="68" spans="1:17" x14ac:dyDescent="0.25">
      <c r="A68" s="57"/>
      <c r="B68" s="55"/>
      <c r="C68" s="55"/>
      <c r="D68" s="55"/>
      <c r="E68" s="82" t="s">
        <v>418</v>
      </c>
      <c r="F68" s="83"/>
      <c r="G68" s="83"/>
      <c r="H68" s="83"/>
      <c r="I68" s="84"/>
      <c r="J68" s="82" t="s">
        <v>34</v>
      </c>
      <c r="K68" s="85"/>
      <c r="L68" s="85"/>
      <c r="M68" s="85"/>
      <c r="N68" s="85"/>
      <c r="O68" s="86"/>
      <c r="P68" s="29">
        <v>5.15</v>
      </c>
      <c r="Q68" s="30">
        <f t="shared" si="0"/>
        <v>5.15</v>
      </c>
    </row>
    <row r="69" spans="1:17" x14ac:dyDescent="0.25">
      <c r="A69" s="57"/>
      <c r="B69" s="55"/>
      <c r="C69" s="55"/>
      <c r="D69" s="55"/>
      <c r="E69" s="82" t="s">
        <v>417</v>
      </c>
      <c r="F69" s="83"/>
      <c r="G69" s="83"/>
      <c r="H69" s="83"/>
      <c r="I69" s="84"/>
      <c r="J69" s="82" t="s">
        <v>32</v>
      </c>
      <c r="K69" s="85"/>
      <c r="L69" s="85"/>
      <c r="M69" s="85"/>
      <c r="N69" s="85"/>
      <c r="O69" s="86"/>
      <c r="P69" s="29">
        <v>16.25</v>
      </c>
      <c r="Q69" s="30">
        <f t="shared" si="0"/>
        <v>16.25</v>
      </c>
    </row>
    <row r="70" spans="1:17" x14ac:dyDescent="0.25">
      <c r="A70" s="57"/>
      <c r="B70" s="55"/>
      <c r="C70" s="55"/>
      <c r="D70" s="55"/>
      <c r="E70" s="82" t="s">
        <v>416</v>
      </c>
      <c r="F70" s="83"/>
      <c r="G70" s="83"/>
      <c r="H70" s="83"/>
      <c r="I70" s="84"/>
      <c r="J70" s="82" t="s">
        <v>30</v>
      </c>
      <c r="K70" s="85"/>
      <c r="L70" s="85"/>
      <c r="M70" s="85"/>
      <c r="N70" s="85"/>
      <c r="O70" s="86"/>
      <c r="P70" s="29">
        <v>23.42</v>
      </c>
      <c r="Q70" s="30">
        <f t="shared" si="0"/>
        <v>23.42</v>
      </c>
    </row>
    <row r="71" spans="1:17" x14ac:dyDescent="0.25">
      <c r="A71" s="57"/>
      <c r="B71" s="55"/>
      <c r="C71" s="55"/>
      <c r="D71" s="55"/>
      <c r="E71" s="82" t="s">
        <v>415</v>
      </c>
      <c r="F71" s="83"/>
      <c r="G71" s="83"/>
      <c r="H71" s="83"/>
      <c r="I71" s="84"/>
      <c r="J71" s="82" t="s">
        <v>28</v>
      </c>
      <c r="K71" s="85"/>
      <c r="L71" s="85"/>
      <c r="M71" s="85"/>
      <c r="N71" s="85"/>
      <c r="O71" s="86"/>
      <c r="P71" s="29">
        <v>38.07</v>
      </c>
      <c r="Q71" s="30">
        <f t="shared" si="0"/>
        <v>38.07</v>
      </c>
    </row>
    <row r="72" spans="1:17" ht="15.75" thickBot="1" x14ac:dyDescent="0.3">
      <c r="A72" s="74" t="s">
        <v>530</v>
      </c>
      <c r="B72" s="75"/>
      <c r="C72" s="75"/>
      <c r="D72" s="76"/>
      <c r="E72" s="77" t="s">
        <v>414</v>
      </c>
      <c r="F72" s="78"/>
      <c r="G72" s="78"/>
      <c r="H72" s="78"/>
      <c r="I72" s="79"/>
      <c r="J72" s="77" t="s">
        <v>26</v>
      </c>
      <c r="K72" s="80"/>
      <c r="L72" s="80"/>
      <c r="M72" s="80"/>
      <c r="N72" s="80"/>
      <c r="O72" s="81"/>
      <c r="P72" s="29">
        <v>53.32</v>
      </c>
      <c r="Q72" s="30">
        <f t="shared" si="0"/>
        <v>53.32</v>
      </c>
    </row>
    <row r="73" spans="1:17" ht="15.75" thickBot="1" x14ac:dyDescent="0.3">
      <c r="A73" s="87" t="s">
        <v>470</v>
      </c>
      <c r="B73" s="88"/>
      <c r="C73" s="88"/>
      <c r="D73" s="88"/>
      <c r="E73" s="88"/>
      <c r="F73" s="88"/>
      <c r="G73" s="88"/>
      <c r="H73" s="88"/>
      <c r="I73" s="88"/>
      <c r="J73" s="88"/>
      <c r="K73" s="88"/>
      <c r="L73" s="88"/>
      <c r="M73" s="88"/>
      <c r="N73" s="88"/>
      <c r="O73" s="88"/>
      <c r="P73" s="88"/>
      <c r="Q73" s="89"/>
    </row>
    <row r="74" spans="1:17" ht="15.75" thickBot="1" x14ac:dyDescent="0.3">
      <c r="A74" s="49"/>
      <c r="B74" s="50"/>
      <c r="C74" s="50"/>
      <c r="D74" s="51"/>
      <c r="E74" s="90" t="s">
        <v>14</v>
      </c>
      <c r="F74" s="91"/>
      <c r="G74" s="91"/>
      <c r="H74" s="91"/>
      <c r="I74" s="92"/>
      <c r="J74" s="90" t="s">
        <v>15</v>
      </c>
      <c r="K74" s="93"/>
      <c r="L74" s="93"/>
      <c r="M74" s="93"/>
      <c r="N74" s="93"/>
      <c r="O74" s="94"/>
      <c r="P74" s="52" t="s">
        <v>13</v>
      </c>
      <c r="Q74" s="53" t="s">
        <v>12</v>
      </c>
    </row>
    <row r="75" spans="1:17" x14ac:dyDescent="0.25">
      <c r="A75" s="57"/>
      <c r="B75" s="55"/>
      <c r="C75" s="55"/>
      <c r="D75" s="55"/>
      <c r="E75" s="82" t="s">
        <v>471</v>
      </c>
      <c r="F75" s="83"/>
      <c r="G75" s="83"/>
      <c r="H75" s="83"/>
      <c r="I75" s="84"/>
      <c r="J75" s="82" t="s">
        <v>40</v>
      </c>
      <c r="K75" s="85"/>
      <c r="L75" s="85"/>
      <c r="M75" s="85"/>
      <c r="N75" s="85"/>
      <c r="O75" s="86"/>
      <c r="P75" s="29">
        <v>5.57</v>
      </c>
      <c r="Q75" s="30">
        <f t="shared" si="0"/>
        <v>5.57</v>
      </c>
    </row>
    <row r="76" spans="1:17" x14ac:dyDescent="0.25">
      <c r="A76" s="57"/>
      <c r="B76" s="55"/>
      <c r="C76" s="55"/>
      <c r="D76" s="55"/>
      <c r="E76" s="82" t="s">
        <v>472</v>
      </c>
      <c r="F76" s="83"/>
      <c r="G76" s="83"/>
      <c r="H76" s="83"/>
      <c r="I76" s="84"/>
      <c r="J76" s="82" t="s">
        <v>38</v>
      </c>
      <c r="K76" s="85"/>
      <c r="L76" s="85"/>
      <c r="M76" s="85"/>
      <c r="N76" s="85"/>
      <c r="O76" s="86"/>
      <c r="P76" s="29">
        <v>6.41</v>
      </c>
      <c r="Q76" s="30">
        <f t="shared" si="0"/>
        <v>6.41</v>
      </c>
    </row>
    <row r="77" spans="1:17" x14ac:dyDescent="0.25">
      <c r="A77" s="57"/>
      <c r="B77" s="55"/>
      <c r="C77" s="55"/>
      <c r="D77" s="55"/>
      <c r="E77" s="82" t="s">
        <v>473</v>
      </c>
      <c r="F77" s="83"/>
      <c r="G77" s="83"/>
      <c r="H77" s="83"/>
      <c r="I77" s="84"/>
      <c r="J77" s="82" t="s">
        <v>36</v>
      </c>
      <c r="K77" s="85"/>
      <c r="L77" s="85"/>
      <c r="M77" s="85"/>
      <c r="N77" s="85"/>
      <c r="O77" s="86"/>
      <c r="P77" s="29">
        <v>6.68</v>
      </c>
      <c r="Q77" s="30">
        <f t="shared" si="0"/>
        <v>6.68</v>
      </c>
    </row>
    <row r="78" spans="1:17" ht="15.75" thickBot="1" x14ac:dyDescent="0.3">
      <c r="A78" s="74" t="s">
        <v>531</v>
      </c>
      <c r="B78" s="75"/>
      <c r="C78" s="75"/>
      <c r="D78" s="76"/>
      <c r="E78" s="77"/>
      <c r="F78" s="78"/>
      <c r="G78" s="78"/>
      <c r="H78" s="78"/>
      <c r="I78" s="79"/>
      <c r="J78" s="77"/>
      <c r="K78" s="80"/>
      <c r="L78" s="80"/>
      <c r="M78" s="80"/>
      <c r="N78" s="80"/>
      <c r="O78" s="81"/>
      <c r="P78" s="39"/>
      <c r="Q78" s="40"/>
    </row>
    <row r="79" spans="1:17" ht="15.75" thickBot="1" x14ac:dyDescent="0.3">
      <c r="A79" s="54"/>
      <c r="B79" s="55"/>
      <c r="C79" s="55"/>
      <c r="D79" s="55"/>
      <c r="E79" s="55"/>
      <c r="F79" s="55"/>
      <c r="G79" s="55"/>
      <c r="H79" s="55"/>
      <c r="I79" s="55"/>
      <c r="J79" s="55"/>
      <c r="K79" s="55"/>
      <c r="L79" s="55"/>
      <c r="M79" s="55"/>
      <c r="N79" s="56"/>
      <c r="O79" s="56"/>
      <c r="P79" s="45"/>
      <c r="Q79" s="46"/>
    </row>
    <row r="80" spans="1:17" ht="15.75" thickBot="1" x14ac:dyDescent="0.3">
      <c r="A80" s="87" t="s">
        <v>164</v>
      </c>
      <c r="B80" s="88"/>
      <c r="C80" s="88"/>
      <c r="D80" s="88"/>
      <c r="E80" s="88"/>
      <c r="F80" s="88"/>
      <c r="G80" s="88"/>
      <c r="H80" s="88"/>
      <c r="I80" s="88"/>
      <c r="J80" s="88"/>
      <c r="K80" s="88"/>
      <c r="L80" s="88"/>
      <c r="M80" s="88"/>
      <c r="N80" s="88"/>
      <c r="O80" s="88"/>
      <c r="P80" s="88"/>
      <c r="Q80" s="89"/>
    </row>
    <row r="81" spans="1:17" ht="15.75" thickBot="1" x14ac:dyDescent="0.3">
      <c r="A81" s="49"/>
      <c r="B81" s="50"/>
      <c r="C81" s="50"/>
      <c r="D81" s="51"/>
      <c r="E81" s="103" t="s">
        <v>14</v>
      </c>
      <c r="F81" s="103"/>
      <c r="G81" s="103"/>
      <c r="H81" s="103"/>
      <c r="I81" s="104"/>
      <c r="J81" s="105" t="s">
        <v>15</v>
      </c>
      <c r="K81" s="96"/>
      <c r="L81" s="96"/>
      <c r="M81" s="96"/>
      <c r="N81" s="96"/>
      <c r="O81" s="97"/>
      <c r="P81" s="59" t="s">
        <v>13</v>
      </c>
      <c r="Q81" s="60" t="s">
        <v>12</v>
      </c>
    </row>
    <row r="82" spans="1:17" x14ac:dyDescent="0.25">
      <c r="A82" s="57"/>
      <c r="B82" s="55"/>
      <c r="C82" s="55"/>
      <c r="D82" s="55"/>
      <c r="E82" s="95" t="s">
        <v>163</v>
      </c>
      <c r="F82" s="98"/>
      <c r="G82" s="98"/>
      <c r="H82" s="98"/>
      <c r="I82" s="99"/>
      <c r="J82" s="95" t="s">
        <v>38</v>
      </c>
      <c r="K82" s="96"/>
      <c r="L82" s="96"/>
      <c r="M82" s="96"/>
      <c r="N82" s="96"/>
      <c r="O82" s="97"/>
      <c r="P82" s="47">
        <v>22.37</v>
      </c>
      <c r="Q82" s="48">
        <f t="shared" si="0"/>
        <v>22.37</v>
      </c>
    </row>
    <row r="83" spans="1:17" x14ac:dyDescent="0.25">
      <c r="A83" s="57"/>
      <c r="B83" s="55"/>
      <c r="C83" s="55"/>
      <c r="D83" s="55"/>
      <c r="E83" s="82" t="s">
        <v>162</v>
      </c>
      <c r="F83" s="83"/>
      <c r="G83" s="83"/>
      <c r="H83" s="83"/>
      <c r="I83" s="84"/>
      <c r="J83" s="82" t="s">
        <v>36</v>
      </c>
      <c r="K83" s="85"/>
      <c r="L83" s="85"/>
      <c r="M83" s="85"/>
      <c r="N83" s="85"/>
      <c r="O83" s="86"/>
      <c r="P83" s="29">
        <v>24.21</v>
      </c>
      <c r="Q83" s="30">
        <f t="shared" si="0"/>
        <v>24.21</v>
      </c>
    </row>
    <row r="84" spans="1:17" ht="15.75" thickBot="1" x14ac:dyDescent="0.3">
      <c r="A84" s="74" t="s">
        <v>532</v>
      </c>
      <c r="B84" s="75"/>
      <c r="C84" s="75"/>
      <c r="D84" s="76"/>
      <c r="E84" s="77" t="s">
        <v>161</v>
      </c>
      <c r="F84" s="78"/>
      <c r="G84" s="78"/>
      <c r="H84" s="78"/>
      <c r="I84" s="79"/>
      <c r="J84" s="77" t="s">
        <v>34</v>
      </c>
      <c r="K84" s="80"/>
      <c r="L84" s="80"/>
      <c r="M84" s="80"/>
      <c r="N84" s="80"/>
      <c r="O84" s="81"/>
      <c r="P84" s="43">
        <v>27.93</v>
      </c>
      <c r="Q84" s="44">
        <f t="shared" si="0"/>
        <v>27.93</v>
      </c>
    </row>
    <row r="85" spans="1:17" ht="15.75" thickBot="1" x14ac:dyDescent="0.3">
      <c r="A85" s="54"/>
      <c r="B85" s="55"/>
      <c r="C85" s="55"/>
      <c r="D85" s="55"/>
      <c r="E85" s="55"/>
      <c r="F85" s="55"/>
      <c r="G85" s="55"/>
      <c r="H85" s="55"/>
      <c r="I85" s="55"/>
      <c r="J85" s="55"/>
      <c r="K85" s="55"/>
      <c r="L85" s="55"/>
      <c r="M85" s="55"/>
      <c r="N85" s="56"/>
      <c r="O85" s="56"/>
      <c r="P85" s="41"/>
      <c r="Q85" s="42"/>
    </row>
    <row r="86" spans="1:17" ht="15.75" thickBot="1" x14ac:dyDescent="0.3">
      <c r="A86" s="87" t="s">
        <v>474</v>
      </c>
      <c r="B86" s="88"/>
      <c r="C86" s="88"/>
      <c r="D86" s="88"/>
      <c r="E86" s="88"/>
      <c r="F86" s="88"/>
      <c r="G86" s="88"/>
      <c r="H86" s="88"/>
      <c r="I86" s="88"/>
      <c r="J86" s="88"/>
      <c r="K86" s="88"/>
      <c r="L86" s="88"/>
      <c r="M86" s="88"/>
      <c r="N86" s="88"/>
      <c r="O86" s="88"/>
      <c r="P86" s="88"/>
      <c r="Q86" s="89"/>
    </row>
    <row r="87" spans="1:17" ht="15.75" thickBot="1" x14ac:dyDescent="0.3">
      <c r="A87" s="49"/>
      <c r="B87" s="50"/>
      <c r="C87" s="50"/>
      <c r="D87" s="51"/>
      <c r="E87" s="90" t="s">
        <v>14</v>
      </c>
      <c r="F87" s="91"/>
      <c r="G87" s="91"/>
      <c r="H87" s="91"/>
      <c r="I87" s="92"/>
      <c r="J87" s="90" t="s">
        <v>15</v>
      </c>
      <c r="K87" s="93"/>
      <c r="L87" s="93"/>
      <c r="M87" s="93"/>
      <c r="N87" s="93"/>
      <c r="O87" s="94"/>
      <c r="P87" s="52" t="s">
        <v>13</v>
      </c>
      <c r="Q87" s="53" t="s">
        <v>12</v>
      </c>
    </row>
    <row r="88" spans="1:17" x14ac:dyDescent="0.25">
      <c r="A88" s="57"/>
      <c r="B88" s="55"/>
      <c r="C88" s="55"/>
      <c r="D88" s="55"/>
      <c r="E88" s="95" t="s">
        <v>160</v>
      </c>
      <c r="F88" s="98"/>
      <c r="G88" s="98"/>
      <c r="H88" s="98"/>
      <c r="I88" s="99"/>
      <c r="J88" s="95" t="s">
        <v>40</v>
      </c>
      <c r="K88" s="96"/>
      <c r="L88" s="96"/>
      <c r="M88" s="96"/>
      <c r="N88" s="96"/>
      <c r="O88" s="97"/>
      <c r="P88" s="29">
        <v>8.51</v>
      </c>
      <c r="Q88" s="30">
        <f t="shared" ref="Q88:Q146" si="1">P88*(1-$Q$8)</f>
        <v>8.51</v>
      </c>
    </row>
    <row r="89" spans="1:17" x14ac:dyDescent="0.25">
      <c r="A89" s="57"/>
      <c r="B89" s="55"/>
      <c r="C89" s="55"/>
      <c r="D89" s="55"/>
      <c r="E89" s="82" t="s">
        <v>159</v>
      </c>
      <c r="F89" s="83"/>
      <c r="G89" s="83"/>
      <c r="H89" s="83"/>
      <c r="I89" s="84"/>
      <c r="J89" s="82" t="s">
        <v>38</v>
      </c>
      <c r="K89" s="85"/>
      <c r="L89" s="85"/>
      <c r="M89" s="85"/>
      <c r="N89" s="85"/>
      <c r="O89" s="86"/>
      <c r="P89" s="29">
        <v>8.51</v>
      </c>
      <c r="Q89" s="30">
        <f t="shared" si="1"/>
        <v>8.51</v>
      </c>
    </row>
    <row r="90" spans="1:17" x14ac:dyDescent="0.25">
      <c r="A90" s="57"/>
      <c r="B90" s="55"/>
      <c r="C90" s="55"/>
      <c r="D90" s="55"/>
      <c r="E90" s="82" t="s">
        <v>158</v>
      </c>
      <c r="F90" s="83"/>
      <c r="G90" s="83"/>
      <c r="H90" s="83"/>
      <c r="I90" s="84"/>
      <c r="J90" s="82" t="s">
        <v>36</v>
      </c>
      <c r="K90" s="85"/>
      <c r="L90" s="85"/>
      <c r="M90" s="85"/>
      <c r="N90" s="85"/>
      <c r="O90" s="86"/>
      <c r="P90" s="29">
        <v>12.75</v>
      </c>
      <c r="Q90" s="30">
        <f t="shared" si="1"/>
        <v>12.75</v>
      </c>
    </row>
    <row r="91" spans="1:17" ht="15.75" thickBot="1" x14ac:dyDescent="0.3">
      <c r="A91" s="74" t="s">
        <v>533</v>
      </c>
      <c r="B91" s="75"/>
      <c r="C91" s="75"/>
      <c r="D91" s="76"/>
      <c r="E91" s="77" t="s">
        <v>157</v>
      </c>
      <c r="F91" s="78"/>
      <c r="G91" s="78"/>
      <c r="H91" s="78"/>
      <c r="I91" s="79"/>
      <c r="J91" s="77" t="s">
        <v>34</v>
      </c>
      <c r="K91" s="80"/>
      <c r="L91" s="80"/>
      <c r="M91" s="80"/>
      <c r="N91" s="80"/>
      <c r="O91" s="81"/>
      <c r="P91" s="43">
        <v>16.399999999999999</v>
      </c>
      <c r="Q91" s="44">
        <f t="shared" si="1"/>
        <v>16.399999999999999</v>
      </c>
    </row>
    <row r="92" spans="1:17" ht="15.75" thickBot="1" x14ac:dyDescent="0.3">
      <c r="A92" s="87" t="s">
        <v>475</v>
      </c>
      <c r="B92" s="88"/>
      <c r="C92" s="88"/>
      <c r="D92" s="88"/>
      <c r="E92" s="88"/>
      <c r="F92" s="88"/>
      <c r="G92" s="88"/>
      <c r="H92" s="88"/>
      <c r="I92" s="88"/>
      <c r="J92" s="88"/>
      <c r="K92" s="88"/>
      <c r="L92" s="88"/>
      <c r="M92" s="88"/>
      <c r="N92" s="88"/>
      <c r="O92" s="88"/>
      <c r="P92" s="88"/>
      <c r="Q92" s="89"/>
    </row>
    <row r="93" spans="1:17" ht="15.75" thickBot="1" x14ac:dyDescent="0.3">
      <c r="A93" s="49"/>
      <c r="B93" s="50"/>
      <c r="C93" s="50"/>
      <c r="D93" s="51"/>
      <c r="E93" s="90" t="s">
        <v>14</v>
      </c>
      <c r="F93" s="91"/>
      <c r="G93" s="91"/>
      <c r="H93" s="91"/>
      <c r="I93" s="92"/>
      <c r="J93" s="90" t="s">
        <v>15</v>
      </c>
      <c r="K93" s="93"/>
      <c r="L93" s="93"/>
      <c r="M93" s="93"/>
      <c r="N93" s="93"/>
      <c r="O93" s="94"/>
      <c r="P93" s="52" t="s">
        <v>13</v>
      </c>
      <c r="Q93" s="53" t="s">
        <v>12</v>
      </c>
    </row>
    <row r="94" spans="1:17" x14ac:dyDescent="0.25">
      <c r="A94" s="57"/>
      <c r="B94" s="55"/>
      <c r="C94" s="55"/>
      <c r="D94" s="55"/>
      <c r="E94" s="95" t="s">
        <v>476</v>
      </c>
      <c r="F94" s="98"/>
      <c r="G94" s="98"/>
      <c r="H94" s="98"/>
      <c r="I94" s="99"/>
      <c r="J94" s="95" t="s">
        <v>40</v>
      </c>
      <c r="K94" s="96"/>
      <c r="L94" s="96"/>
      <c r="M94" s="96"/>
      <c r="N94" s="96"/>
      <c r="O94" s="97"/>
      <c r="P94" s="29">
        <v>11.61</v>
      </c>
      <c r="Q94" s="30">
        <f t="shared" si="1"/>
        <v>11.61</v>
      </c>
    </row>
    <row r="95" spans="1:17" x14ac:dyDescent="0.25">
      <c r="A95" s="57"/>
      <c r="B95" s="55"/>
      <c r="C95" s="55"/>
      <c r="D95" s="55"/>
      <c r="E95" s="82" t="s">
        <v>477</v>
      </c>
      <c r="F95" s="83"/>
      <c r="G95" s="83"/>
      <c r="H95" s="83"/>
      <c r="I95" s="84"/>
      <c r="J95" s="82" t="s">
        <v>38</v>
      </c>
      <c r="K95" s="85"/>
      <c r="L95" s="85"/>
      <c r="M95" s="85"/>
      <c r="N95" s="85"/>
      <c r="O95" s="86"/>
      <c r="P95" s="29">
        <v>11.61</v>
      </c>
      <c r="Q95" s="30">
        <f t="shared" si="1"/>
        <v>11.61</v>
      </c>
    </row>
    <row r="96" spans="1:17" ht="15.75" thickBot="1" x14ac:dyDescent="0.3">
      <c r="A96" s="74" t="s">
        <v>534</v>
      </c>
      <c r="B96" s="75"/>
      <c r="C96" s="75"/>
      <c r="D96" s="76"/>
      <c r="E96" s="77"/>
      <c r="F96" s="78"/>
      <c r="G96" s="78"/>
      <c r="H96" s="78"/>
      <c r="I96" s="79"/>
      <c r="J96" s="77"/>
      <c r="K96" s="80"/>
      <c r="L96" s="80"/>
      <c r="M96" s="80"/>
      <c r="N96" s="80"/>
      <c r="O96" s="81"/>
      <c r="P96" s="43"/>
      <c r="Q96" s="44"/>
    </row>
    <row r="97" spans="1:17" ht="15.75" thickBot="1" x14ac:dyDescent="0.3">
      <c r="A97" s="54"/>
      <c r="B97" s="55"/>
      <c r="C97" s="55"/>
      <c r="D97" s="55"/>
      <c r="E97" s="55"/>
      <c r="F97" s="55"/>
      <c r="G97" s="55"/>
      <c r="H97" s="55"/>
      <c r="I97" s="55"/>
      <c r="J97" s="55"/>
      <c r="K97" s="55"/>
      <c r="L97" s="55"/>
      <c r="M97" s="55"/>
      <c r="N97" s="56"/>
      <c r="O97" s="56"/>
      <c r="P97" s="41"/>
      <c r="Q97" s="42"/>
    </row>
    <row r="98" spans="1:17" ht="15.75" thickBot="1" x14ac:dyDescent="0.3">
      <c r="A98" s="87" t="s">
        <v>397</v>
      </c>
      <c r="B98" s="88"/>
      <c r="C98" s="88"/>
      <c r="D98" s="88"/>
      <c r="E98" s="88"/>
      <c r="F98" s="88"/>
      <c r="G98" s="88"/>
      <c r="H98" s="88"/>
      <c r="I98" s="88"/>
      <c r="J98" s="88"/>
      <c r="K98" s="88"/>
      <c r="L98" s="88"/>
      <c r="M98" s="88"/>
      <c r="N98" s="88"/>
      <c r="O98" s="88"/>
      <c r="P98" s="88"/>
      <c r="Q98" s="89"/>
    </row>
    <row r="99" spans="1:17" ht="15.75" thickBot="1" x14ac:dyDescent="0.3">
      <c r="A99" s="49"/>
      <c r="B99" s="50"/>
      <c r="C99" s="50"/>
      <c r="D99" s="51"/>
      <c r="E99" s="90" t="s">
        <v>14</v>
      </c>
      <c r="F99" s="91"/>
      <c r="G99" s="91"/>
      <c r="H99" s="91"/>
      <c r="I99" s="92"/>
      <c r="J99" s="90" t="s">
        <v>15</v>
      </c>
      <c r="K99" s="93"/>
      <c r="L99" s="93"/>
      <c r="M99" s="93"/>
      <c r="N99" s="93"/>
      <c r="O99" s="94"/>
      <c r="P99" s="52" t="s">
        <v>13</v>
      </c>
      <c r="Q99" s="53" t="s">
        <v>12</v>
      </c>
    </row>
    <row r="100" spans="1:17" x14ac:dyDescent="0.25">
      <c r="A100" s="57"/>
      <c r="B100" s="55"/>
      <c r="C100" s="55"/>
      <c r="D100" s="55"/>
      <c r="E100" s="82" t="s">
        <v>413</v>
      </c>
      <c r="F100" s="83"/>
      <c r="G100" s="83"/>
      <c r="H100" s="83"/>
      <c r="I100" s="84"/>
      <c r="J100" s="82" t="s">
        <v>412</v>
      </c>
      <c r="K100" s="85"/>
      <c r="L100" s="85"/>
      <c r="M100" s="85"/>
      <c r="N100" s="85"/>
      <c r="O100" s="86"/>
      <c r="P100" s="29">
        <v>5.42</v>
      </c>
      <c r="Q100" s="30">
        <f t="shared" si="1"/>
        <v>5.42</v>
      </c>
    </row>
    <row r="101" spans="1:17" x14ac:dyDescent="0.25">
      <c r="A101" s="57"/>
      <c r="B101" s="55"/>
      <c r="C101" s="55"/>
      <c r="D101" s="55"/>
      <c r="E101" s="82" t="s">
        <v>411</v>
      </c>
      <c r="F101" s="83"/>
      <c r="G101" s="83"/>
      <c r="H101" s="83"/>
      <c r="I101" s="84"/>
      <c r="J101" s="82" t="s">
        <v>410</v>
      </c>
      <c r="K101" s="85"/>
      <c r="L101" s="85"/>
      <c r="M101" s="85"/>
      <c r="N101" s="85"/>
      <c r="O101" s="86"/>
      <c r="P101" s="29">
        <v>5.42</v>
      </c>
      <c r="Q101" s="30">
        <f t="shared" si="1"/>
        <v>5.42</v>
      </c>
    </row>
    <row r="102" spans="1:17" x14ac:dyDescent="0.25">
      <c r="A102" s="57"/>
      <c r="B102" s="55"/>
      <c r="C102" s="55"/>
      <c r="D102" s="55"/>
      <c r="E102" s="82" t="s">
        <v>409</v>
      </c>
      <c r="F102" s="83"/>
      <c r="G102" s="83"/>
      <c r="H102" s="83"/>
      <c r="I102" s="84"/>
      <c r="J102" s="82" t="s">
        <v>408</v>
      </c>
      <c r="K102" s="85"/>
      <c r="L102" s="85"/>
      <c r="M102" s="85"/>
      <c r="N102" s="85"/>
      <c r="O102" s="86"/>
      <c r="P102" s="29">
        <v>7.37</v>
      </c>
      <c r="Q102" s="30">
        <f t="shared" si="1"/>
        <v>7.37</v>
      </c>
    </row>
    <row r="103" spans="1:17" x14ac:dyDescent="0.25">
      <c r="A103" s="57"/>
      <c r="B103" s="55"/>
      <c r="C103" s="55"/>
      <c r="D103" s="55"/>
      <c r="E103" s="82" t="s">
        <v>407</v>
      </c>
      <c r="F103" s="83"/>
      <c r="G103" s="83"/>
      <c r="H103" s="83"/>
      <c r="I103" s="84"/>
      <c r="J103" s="82" t="s">
        <v>406</v>
      </c>
      <c r="K103" s="85"/>
      <c r="L103" s="85"/>
      <c r="M103" s="85"/>
      <c r="N103" s="85"/>
      <c r="O103" s="86"/>
      <c r="P103" s="29">
        <v>9.49</v>
      </c>
      <c r="Q103" s="30">
        <f t="shared" si="1"/>
        <v>9.49</v>
      </c>
    </row>
    <row r="104" spans="1:17" x14ac:dyDescent="0.25">
      <c r="A104" s="57"/>
      <c r="B104" s="55"/>
      <c r="C104" s="55"/>
      <c r="D104" s="55"/>
      <c r="E104" s="82" t="s">
        <v>405</v>
      </c>
      <c r="F104" s="83"/>
      <c r="G104" s="83"/>
      <c r="H104" s="83"/>
      <c r="I104" s="84"/>
      <c r="J104" s="82" t="s">
        <v>404</v>
      </c>
      <c r="K104" s="85"/>
      <c r="L104" s="85"/>
      <c r="M104" s="85"/>
      <c r="N104" s="85"/>
      <c r="O104" s="86"/>
      <c r="P104" s="29">
        <v>17.239999999999998</v>
      </c>
      <c r="Q104" s="30">
        <f t="shared" si="1"/>
        <v>17.239999999999998</v>
      </c>
    </row>
    <row r="105" spans="1:17" x14ac:dyDescent="0.25">
      <c r="A105" s="57"/>
      <c r="B105" s="55"/>
      <c r="C105" s="55"/>
      <c r="D105" s="55"/>
      <c r="E105" s="82" t="s">
        <v>403</v>
      </c>
      <c r="F105" s="83"/>
      <c r="G105" s="83"/>
      <c r="H105" s="83"/>
      <c r="I105" s="84"/>
      <c r="J105" s="82" t="s">
        <v>402</v>
      </c>
      <c r="K105" s="85"/>
      <c r="L105" s="85"/>
      <c r="M105" s="85"/>
      <c r="N105" s="85"/>
      <c r="O105" s="86"/>
      <c r="P105" s="29">
        <v>29.19</v>
      </c>
      <c r="Q105" s="30">
        <f t="shared" si="1"/>
        <v>29.19</v>
      </c>
    </row>
    <row r="106" spans="1:17" x14ac:dyDescent="0.25">
      <c r="A106" s="57"/>
      <c r="B106" s="55"/>
      <c r="C106" s="55"/>
      <c r="D106" s="55"/>
      <c r="E106" s="82" t="s">
        <v>401</v>
      </c>
      <c r="F106" s="83"/>
      <c r="G106" s="83"/>
      <c r="H106" s="83"/>
      <c r="I106" s="84"/>
      <c r="J106" s="82" t="s">
        <v>400</v>
      </c>
      <c r="K106" s="85"/>
      <c r="L106" s="85"/>
      <c r="M106" s="85"/>
      <c r="N106" s="85"/>
      <c r="O106" s="86"/>
      <c r="P106" s="29">
        <v>56.7</v>
      </c>
      <c r="Q106" s="30">
        <f t="shared" si="1"/>
        <v>56.7</v>
      </c>
    </row>
    <row r="107" spans="1:17" ht="15.75" thickBot="1" x14ac:dyDescent="0.3">
      <c r="A107" s="74" t="s">
        <v>535</v>
      </c>
      <c r="B107" s="75"/>
      <c r="C107" s="75"/>
      <c r="D107" s="76"/>
      <c r="E107" s="77" t="s">
        <v>399</v>
      </c>
      <c r="F107" s="78"/>
      <c r="G107" s="78"/>
      <c r="H107" s="78"/>
      <c r="I107" s="79"/>
      <c r="J107" s="77" t="s">
        <v>398</v>
      </c>
      <c r="K107" s="80"/>
      <c r="L107" s="80"/>
      <c r="M107" s="80"/>
      <c r="N107" s="80"/>
      <c r="O107" s="81"/>
      <c r="P107" s="43">
        <v>70.14</v>
      </c>
      <c r="Q107" s="44">
        <f t="shared" si="1"/>
        <v>70.14</v>
      </c>
    </row>
    <row r="108" spans="1:17" ht="15.75" thickBot="1" x14ac:dyDescent="0.3">
      <c r="A108" s="87" t="s">
        <v>478</v>
      </c>
      <c r="B108" s="88"/>
      <c r="C108" s="88"/>
      <c r="D108" s="88"/>
      <c r="E108" s="88"/>
      <c r="F108" s="88"/>
      <c r="G108" s="88"/>
      <c r="H108" s="88"/>
      <c r="I108" s="88"/>
      <c r="J108" s="88"/>
      <c r="K108" s="88"/>
      <c r="L108" s="88"/>
      <c r="M108" s="88"/>
      <c r="N108" s="88"/>
      <c r="O108" s="88"/>
      <c r="P108" s="88"/>
      <c r="Q108" s="89"/>
    </row>
    <row r="109" spans="1:17" ht="15.75" thickBot="1" x14ac:dyDescent="0.3">
      <c r="A109" s="49"/>
      <c r="B109" s="50"/>
      <c r="C109" s="50"/>
      <c r="D109" s="51"/>
      <c r="E109" s="90" t="s">
        <v>14</v>
      </c>
      <c r="F109" s="91"/>
      <c r="G109" s="91"/>
      <c r="H109" s="91"/>
      <c r="I109" s="92"/>
      <c r="J109" s="90" t="s">
        <v>15</v>
      </c>
      <c r="K109" s="93"/>
      <c r="L109" s="93"/>
      <c r="M109" s="93"/>
      <c r="N109" s="93"/>
      <c r="O109" s="94"/>
      <c r="P109" s="52" t="s">
        <v>13</v>
      </c>
      <c r="Q109" s="53" t="s">
        <v>12</v>
      </c>
    </row>
    <row r="110" spans="1:17" x14ac:dyDescent="0.25">
      <c r="A110" s="57"/>
      <c r="B110" s="55"/>
      <c r="C110" s="55"/>
      <c r="D110" s="55"/>
      <c r="E110" s="95" t="s">
        <v>481</v>
      </c>
      <c r="F110" s="98"/>
      <c r="G110" s="98"/>
      <c r="H110" s="98"/>
      <c r="I110" s="99"/>
      <c r="J110" s="95" t="s">
        <v>412</v>
      </c>
      <c r="K110" s="96"/>
      <c r="L110" s="96"/>
      <c r="M110" s="96"/>
      <c r="N110" s="96"/>
      <c r="O110" s="97"/>
      <c r="P110" s="29">
        <v>8.11</v>
      </c>
      <c r="Q110" s="30">
        <f t="shared" si="1"/>
        <v>8.11</v>
      </c>
    </row>
    <row r="111" spans="1:17" x14ac:dyDescent="0.25">
      <c r="A111" s="57"/>
      <c r="B111" s="55"/>
      <c r="C111" s="55"/>
      <c r="D111" s="55"/>
      <c r="E111" s="82" t="s">
        <v>482</v>
      </c>
      <c r="F111" s="83"/>
      <c r="G111" s="83"/>
      <c r="H111" s="83"/>
      <c r="I111" s="84"/>
      <c r="J111" s="82" t="s">
        <v>410</v>
      </c>
      <c r="K111" s="85"/>
      <c r="L111" s="85"/>
      <c r="M111" s="85"/>
      <c r="N111" s="85"/>
      <c r="O111" s="86"/>
      <c r="P111" s="29">
        <v>8.11</v>
      </c>
      <c r="Q111" s="30">
        <f t="shared" si="1"/>
        <v>8.11</v>
      </c>
    </row>
    <row r="112" spans="1:17" x14ac:dyDescent="0.25">
      <c r="A112" s="57"/>
      <c r="B112" s="55"/>
      <c r="C112" s="55"/>
      <c r="D112" s="55"/>
      <c r="E112" s="82" t="s">
        <v>483</v>
      </c>
      <c r="F112" s="83"/>
      <c r="G112" s="83"/>
      <c r="H112" s="83"/>
      <c r="I112" s="84"/>
      <c r="J112" s="82" t="s">
        <v>408</v>
      </c>
      <c r="K112" s="85"/>
      <c r="L112" s="85"/>
      <c r="M112" s="85"/>
      <c r="N112" s="85"/>
      <c r="O112" s="86"/>
      <c r="P112" s="29">
        <v>10.33</v>
      </c>
      <c r="Q112" s="30">
        <f t="shared" si="1"/>
        <v>10.33</v>
      </c>
    </row>
    <row r="113" spans="1:17" x14ac:dyDescent="0.25">
      <c r="A113" s="57"/>
      <c r="B113" s="55"/>
      <c r="C113" s="55"/>
      <c r="D113" s="55"/>
      <c r="E113" s="82"/>
      <c r="F113" s="83"/>
      <c r="G113" s="83"/>
      <c r="H113" s="83"/>
      <c r="I113" s="84"/>
      <c r="J113" s="82"/>
      <c r="K113" s="85"/>
      <c r="L113" s="85"/>
      <c r="M113" s="85"/>
      <c r="N113" s="85"/>
      <c r="O113" s="86"/>
      <c r="P113" s="29"/>
      <c r="Q113" s="30"/>
    </row>
    <row r="114" spans="1:17" ht="15.75" thickBot="1" x14ac:dyDescent="0.3">
      <c r="A114" s="74" t="s">
        <v>536</v>
      </c>
      <c r="B114" s="75"/>
      <c r="C114" s="75"/>
      <c r="D114" s="76"/>
      <c r="E114" s="77"/>
      <c r="F114" s="78"/>
      <c r="G114" s="78"/>
      <c r="H114" s="78"/>
      <c r="I114" s="79"/>
      <c r="J114" s="77"/>
      <c r="K114" s="80"/>
      <c r="L114" s="80"/>
      <c r="M114" s="80"/>
      <c r="N114" s="80"/>
      <c r="O114" s="81"/>
      <c r="P114" s="43"/>
      <c r="Q114" s="44"/>
    </row>
    <row r="115" spans="1:17" ht="15.75" thickBot="1" x14ac:dyDescent="0.3">
      <c r="A115" s="54"/>
      <c r="B115" s="55"/>
      <c r="C115" s="55"/>
      <c r="D115" s="55"/>
      <c r="E115" s="55"/>
      <c r="F115" s="55"/>
      <c r="G115" s="55"/>
      <c r="H115" s="55"/>
      <c r="I115" s="55"/>
      <c r="J115" s="55"/>
      <c r="K115" s="55"/>
      <c r="L115" s="55"/>
      <c r="M115" s="55"/>
      <c r="N115" s="56"/>
      <c r="O115" s="56"/>
      <c r="P115" s="41"/>
      <c r="Q115" s="42"/>
    </row>
    <row r="116" spans="1:17" ht="15.75" thickBot="1" x14ac:dyDescent="0.3">
      <c r="A116" s="87" t="s">
        <v>479</v>
      </c>
      <c r="B116" s="88"/>
      <c r="C116" s="88"/>
      <c r="D116" s="88"/>
      <c r="E116" s="88"/>
      <c r="F116" s="88"/>
      <c r="G116" s="88"/>
      <c r="H116" s="88"/>
      <c r="I116" s="88"/>
      <c r="J116" s="88"/>
      <c r="K116" s="88"/>
      <c r="L116" s="88"/>
      <c r="M116" s="88"/>
      <c r="N116" s="88"/>
      <c r="O116" s="88"/>
      <c r="P116" s="88"/>
      <c r="Q116" s="89"/>
    </row>
    <row r="117" spans="1:17" ht="15.75" thickBot="1" x14ac:dyDescent="0.3">
      <c r="A117" s="49"/>
      <c r="B117" s="50"/>
      <c r="C117" s="50"/>
      <c r="D117" s="51"/>
      <c r="E117" s="90" t="s">
        <v>14</v>
      </c>
      <c r="F117" s="91"/>
      <c r="G117" s="91"/>
      <c r="H117" s="91"/>
      <c r="I117" s="92"/>
      <c r="J117" s="90" t="s">
        <v>15</v>
      </c>
      <c r="K117" s="93"/>
      <c r="L117" s="93"/>
      <c r="M117" s="93"/>
      <c r="N117" s="93"/>
      <c r="O117" s="94"/>
      <c r="P117" s="52" t="s">
        <v>13</v>
      </c>
      <c r="Q117" s="53" t="s">
        <v>12</v>
      </c>
    </row>
    <row r="118" spans="1:17" x14ac:dyDescent="0.25">
      <c r="A118" s="57"/>
      <c r="B118" s="55"/>
      <c r="C118" s="55"/>
      <c r="D118" s="55"/>
      <c r="E118" s="95" t="s">
        <v>396</v>
      </c>
      <c r="F118" s="98"/>
      <c r="G118" s="98"/>
      <c r="H118" s="98"/>
      <c r="I118" s="99"/>
      <c r="J118" s="95" t="s">
        <v>395</v>
      </c>
      <c r="K118" s="96"/>
      <c r="L118" s="96"/>
      <c r="M118" s="96"/>
      <c r="N118" s="96"/>
      <c r="O118" s="97"/>
      <c r="P118" s="29">
        <v>16.32</v>
      </c>
      <c r="Q118" s="30">
        <f t="shared" si="1"/>
        <v>16.32</v>
      </c>
    </row>
    <row r="119" spans="1:17" x14ac:dyDescent="0.25">
      <c r="A119" s="57"/>
      <c r="B119" s="55"/>
      <c r="C119" s="55"/>
      <c r="D119" s="55"/>
      <c r="E119" s="82" t="s">
        <v>394</v>
      </c>
      <c r="F119" s="83"/>
      <c r="G119" s="83"/>
      <c r="H119" s="83"/>
      <c r="I119" s="84"/>
      <c r="J119" s="82" t="s">
        <v>393</v>
      </c>
      <c r="K119" s="85"/>
      <c r="L119" s="85"/>
      <c r="M119" s="85"/>
      <c r="N119" s="85"/>
      <c r="O119" s="86"/>
      <c r="P119" s="29">
        <v>12.45</v>
      </c>
      <c r="Q119" s="30">
        <f t="shared" si="1"/>
        <v>12.45</v>
      </c>
    </row>
    <row r="120" spans="1:17" x14ac:dyDescent="0.25">
      <c r="A120" s="57"/>
      <c r="B120" s="55"/>
      <c r="C120" s="55"/>
      <c r="D120" s="55"/>
      <c r="E120" s="82" t="s">
        <v>392</v>
      </c>
      <c r="F120" s="83"/>
      <c r="G120" s="83"/>
      <c r="H120" s="83"/>
      <c r="I120" s="84"/>
      <c r="J120" s="82" t="s">
        <v>391</v>
      </c>
      <c r="K120" s="85"/>
      <c r="L120" s="85"/>
      <c r="M120" s="85"/>
      <c r="N120" s="85"/>
      <c r="O120" s="86"/>
      <c r="P120" s="29">
        <v>6.26</v>
      </c>
      <c r="Q120" s="30">
        <f t="shared" si="1"/>
        <v>6.26</v>
      </c>
    </row>
    <row r="121" spans="1:17" x14ac:dyDescent="0.25">
      <c r="A121" s="57"/>
      <c r="B121" s="55"/>
      <c r="C121" s="55"/>
      <c r="D121" s="55"/>
      <c r="E121" s="82" t="s">
        <v>390</v>
      </c>
      <c r="F121" s="83"/>
      <c r="G121" s="83"/>
      <c r="H121" s="83"/>
      <c r="I121" s="84"/>
      <c r="J121" s="82" t="s">
        <v>389</v>
      </c>
      <c r="K121" s="85"/>
      <c r="L121" s="85"/>
      <c r="M121" s="85"/>
      <c r="N121" s="85"/>
      <c r="O121" s="86"/>
      <c r="P121" s="29">
        <v>12.75</v>
      </c>
      <c r="Q121" s="30">
        <f t="shared" si="1"/>
        <v>12.75</v>
      </c>
    </row>
    <row r="122" spans="1:17" x14ac:dyDescent="0.25">
      <c r="A122" s="57"/>
      <c r="B122" s="55"/>
      <c r="C122" s="55"/>
      <c r="D122" s="55"/>
      <c r="E122" s="82" t="s">
        <v>388</v>
      </c>
      <c r="F122" s="83"/>
      <c r="G122" s="83"/>
      <c r="H122" s="83"/>
      <c r="I122" s="84"/>
      <c r="J122" s="82" t="s">
        <v>387</v>
      </c>
      <c r="K122" s="85"/>
      <c r="L122" s="85"/>
      <c r="M122" s="85"/>
      <c r="N122" s="85"/>
      <c r="O122" s="86"/>
      <c r="P122" s="29">
        <v>15.98</v>
      </c>
      <c r="Q122" s="30">
        <f t="shared" si="1"/>
        <v>15.98</v>
      </c>
    </row>
    <row r="123" spans="1:17" x14ac:dyDescent="0.25">
      <c r="A123" s="57"/>
      <c r="B123" s="55"/>
      <c r="C123" s="55"/>
      <c r="D123" s="55"/>
      <c r="E123" s="82" t="s">
        <v>386</v>
      </c>
      <c r="F123" s="83"/>
      <c r="G123" s="83"/>
      <c r="H123" s="83"/>
      <c r="I123" s="84"/>
      <c r="J123" s="82" t="s">
        <v>385</v>
      </c>
      <c r="K123" s="85"/>
      <c r="L123" s="85"/>
      <c r="M123" s="85"/>
      <c r="N123" s="85"/>
      <c r="O123" s="86"/>
      <c r="P123" s="29">
        <v>18.350000000000001</v>
      </c>
      <c r="Q123" s="30">
        <f t="shared" si="1"/>
        <v>18.350000000000001</v>
      </c>
    </row>
    <row r="124" spans="1:17" x14ac:dyDescent="0.25">
      <c r="A124" s="57"/>
      <c r="B124" s="55"/>
      <c r="C124" s="55"/>
      <c r="D124" s="55"/>
      <c r="E124" s="82" t="s">
        <v>384</v>
      </c>
      <c r="F124" s="83"/>
      <c r="G124" s="83"/>
      <c r="H124" s="83"/>
      <c r="I124" s="84"/>
      <c r="J124" s="82" t="s">
        <v>383</v>
      </c>
      <c r="K124" s="85"/>
      <c r="L124" s="85"/>
      <c r="M124" s="85"/>
      <c r="N124" s="85"/>
      <c r="O124" s="86"/>
      <c r="P124" s="29">
        <v>16.82</v>
      </c>
      <c r="Q124" s="30">
        <f t="shared" si="1"/>
        <v>16.82</v>
      </c>
    </row>
    <row r="125" spans="1:17" x14ac:dyDescent="0.25">
      <c r="A125" s="57"/>
      <c r="B125" s="55"/>
      <c r="C125" s="55"/>
      <c r="D125" s="55"/>
      <c r="E125" s="82" t="s">
        <v>382</v>
      </c>
      <c r="F125" s="83"/>
      <c r="G125" s="83"/>
      <c r="H125" s="83"/>
      <c r="I125" s="84"/>
      <c r="J125" s="82" t="s">
        <v>381</v>
      </c>
      <c r="K125" s="85"/>
      <c r="L125" s="85"/>
      <c r="M125" s="85"/>
      <c r="N125" s="85"/>
      <c r="O125" s="86"/>
      <c r="P125" s="29">
        <v>6.97</v>
      </c>
      <c r="Q125" s="30">
        <f t="shared" si="1"/>
        <v>6.97</v>
      </c>
    </row>
    <row r="126" spans="1:17" x14ac:dyDescent="0.25">
      <c r="A126" s="57"/>
      <c r="B126" s="55"/>
      <c r="C126" s="55"/>
      <c r="D126" s="55"/>
      <c r="E126" s="82" t="s">
        <v>380</v>
      </c>
      <c r="F126" s="83"/>
      <c r="G126" s="83"/>
      <c r="H126" s="83"/>
      <c r="I126" s="84"/>
      <c r="J126" s="82" t="s">
        <v>379</v>
      </c>
      <c r="K126" s="85"/>
      <c r="L126" s="85"/>
      <c r="M126" s="85"/>
      <c r="N126" s="85"/>
      <c r="O126" s="86"/>
      <c r="P126" s="29">
        <v>13.08</v>
      </c>
      <c r="Q126" s="30">
        <f t="shared" si="1"/>
        <v>13.08</v>
      </c>
    </row>
    <row r="127" spans="1:17" x14ac:dyDescent="0.25">
      <c r="A127" s="57"/>
      <c r="B127" s="55"/>
      <c r="C127" s="55"/>
      <c r="D127" s="55"/>
      <c r="E127" s="82" t="s">
        <v>378</v>
      </c>
      <c r="F127" s="83"/>
      <c r="G127" s="83"/>
      <c r="H127" s="83"/>
      <c r="I127" s="84"/>
      <c r="J127" s="82" t="s">
        <v>377</v>
      </c>
      <c r="K127" s="85"/>
      <c r="L127" s="85"/>
      <c r="M127" s="85"/>
      <c r="N127" s="85"/>
      <c r="O127" s="86"/>
      <c r="P127" s="29">
        <v>6.68</v>
      </c>
      <c r="Q127" s="30">
        <f t="shared" si="1"/>
        <v>6.68</v>
      </c>
    </row>
    <row r="128" spans="1:17" x14ac:dyDescent="0.25">
      <c r="A128" s="57"/>
      <c r="B128" s="55"/>
      <c r="C128" s="55"/>
      <c r="D128" s="55"/>
      <c r="E128" s="82" t="s">
        <v>376</v>
      </c>
      <c r="F128" s="83"/>
      <c r="G128" s="83"/>
      <c r="H128" s="83"/>
      <c r="I128" s="84"/>
      <c r="J128" s="82" t="s">
        <v>375</v>
      </c>
      <c r="K128" s="85"/>
      <c r="L128" s="85"/>
      <c r="M128" s="85"/>
      <c r="N128" s="85"/>
      <c r="O128" s="86"/>
      <c r="P128" s="29">
        <v>13.15</v>
      </c>
      <c r="Q128" s="30">
        <f t="shared" si="1"/>
        <v>13.15</v>
      </c>
    </row>
    <row r="129" spans="1:17" x14ac:dyDescent="0.25">
      <c r="A129" s="57"/>
      <c r="B129" s="55"/>
      <c r="C129" s="55"/>
      <c r="D129" s="55"/>
      <c r="E129" s="82" t="s">
        <v>374</v>
      </c>
      <c r="F129" s="83"/>
      <c r="G129" s="83"/>
      <c r="H129" s="83"/>
      <c r="I129" s="84"/>
      <c r="J129" s="82" t="s">
        <v>373</v>
      </c>
      <c r="K129" s="85"/>
      <c r="L129" s="85"/>
      <c r="M129" s="85"/>
      <c r="N129" s="85"/>
      <c r="O129" s="86"/>
      <c r="P129" s="29">
        <v>19.13</v>
      </c>
      <c r="Q129" s="30">
        <f t="shared" si="1"/>
        <v>19.13</v>
      </c>
    </row>
    <row r="130" spans="1:17" x14ac:dyDescent="0.25">
      <c r="A130" s="57"/>
      <c r="B130" s="55"/>
      <c r="C130" s="55"/>
      <c r="D130" s="55"/>
      <c r="E130" s="82" t="s">
        <v>372</v>
      </c>
      <c r="F130" s="83"/>
      <c r="G130" s="83"/>
      <c r="H130" s="83"/>
      <c r="I130" s="84"/>
      <c r="J130" s="82" t="s">
        <v>371</v>
      </c>
      <c r="K130" s="85"/>
      <c r="L130" s="85"/>
      <c r="M130" s="85"/>
      <c r="N130" s="85"/>
      <c r="O130" s="86"/>
      <c r="P130" s="29">
        <v>8.36</v>
      </c>
      <c r="Q130" s="30">
        <f t="shared" si="1"/>
        <v>8.36</v>
      </c>
    </row>
    <row r="131" spans="1:17" x14ac:dyDescent="0.25">
      <c r="A131" s="57"/>
      <c r="B131" s="55"/>
      <c r="C131" s="55"/>
      <c r="D131" s="55"/>
      <c r="E131" s="82" t="s">
        <v>370</v>
      </c>
      <c r="F131" s="83"/>
      <c r="G131" s="83"/>
      <c r="H131" s="83"/>
      <c r="I131" s="84"/>
      <c r="J131" s="82" t="s">
        <v>369</v>
      </c>
      <c r="K131" s="85"/>
      <c r="L131" s="85"/>
      <c r="M131" s="85"/>
      <c r="N131" s="85"/>
      <c r="O131" s="86"/>
      <c r="P131" s="29">
        <v>14.99</v>
      </c>
      <c r="Q131" s="30">
        <f t="shared" si="1"/>
        <v>14.99</v>
      </c>
    </row>
    <row r="132" spans="1:17" x14ac:dyDescent="0.25">
      <c r="A132" s="57"/>
      <c r="B132" s="55"/>
      <c r="C132" s="55"/>
      <c r="D132" s="55"/>
      <c r="E132" s="82" t="s">
        <v>368</v>
      </c>
      <c r="F132" s="83"/>
      <c r="G132" s="83"/>
      <c r="H132" s="83"/>
      <c r="I132" s="84"/>
      <c r="J132" s="82" t="s">
        <v>367</v>
      </c>
      <c r="K132" s="85"/>
      <c r="L132" s="85"/>
      <c r="M132" s="85"/>
      <c r="N132" s="85"/>
      <c r="O132" s="86"/>
      <c r="P132" s="29">
        <v>15.98</v>
      </c>
      <c r="Q132" s="30">
        <f t="shared" si="1"/>
        <v>15.98</v>
      </c>
    </row>
    <row r="133" spans="1:17" x14ac:dyDescent="0.25">
      <c r="A133" s="57"/>
      <c r="B133" s="55"/>
      <c r="C133" s="55"/>
      <c r="D133" s="55"/>
      <c r="E133" s="82" t="s">
        <v>366</v>
      </c>
      <c r="F133" s="83"/>
      <c r="G133" s="83"/>
      <c r="H133" s="83"/>
      <c r="I133" s="84"/>
      <c r="J133" s="82" t="s">
        <v>365</v>
      </c>
      <c r="K133" s="85"/>
      <c r="L133" s="85"/>
      <c r="M133" s="85"/>
      <c r="N133" s="85"/>
      <c r="O133" s="86"/>
      <c r="P133" s="29">
        <v>8.02</v>
      </c>
      <c r="Q133" s="30">
        <f t="shared" si="1"/>
        <v>8.02</v>
      </c>
    </row>
    <row r="134" spans="1:17" x14ac:dyDescent="0.25">
      <c r="A134" s="57"/>
      <c r="B134" s="55"/>
      <c r="C134" s="55"/>
      <c r="D134" s="55"/>
      <c r="E134" s="82" t="s">
        <v>364</v>
      </c>
      <c r="F134" s="83"/>
      <c r="G134" s="83"/>
      <c r="H134" s="83"/>
      <c r="I134" s="84"/>
      <c r="J134" s="82" t="s">
        <v>363</v>
      </c>
      <c r="K134" s="85"/>
      <c r="L134" s="85"/>
      <c r="M134" s="85"/>
      <c r="N134" s="85"/>
      <c r="O134" s="86"/>
      <c r="P134" s="29">
        <v>17.72</v>
      </c>
      <c r="Q134" s="30">
        <f t="shared" si="1"/>
        <v>17.72</v>
      </c>
    </row>
    <row r="135" spans="1:17" x14ac:dyDescent="0.25">
      <c r="A135" s="57"/>
      <c r="B135" s="55"/>
      <c r="C135" s="55"/>
      <c r="D135" s="55"/>
      <c r="E135" s="82" t="s">
        <v>362</v>
      </c>
      <c r="F135" s="83"/>
      <c r="G135" s="83"/>
      <c r="H135" s="83"/>
      <c r="I135" s="84"/>
      <c r="J135" s="82" t="s">
        <v>361</v>
      </c>
      <c r="K135" s="85"/>
      <c r="L135" s="85"/>
      <c r="M135" s="85"/>
      <c r="N135" s="85"/>
      <c r="O135" s="86"/>
      <c r="P135" s="29">
        <v>15.98</v>
      </c>
      <c r="Q135" s="30">
        <f t="shared" si="1"/>
        <v>15.98</v>
      </c>
    </row>
    <row r="136" spans="1:17" x14ac:dyDescent="0.25">
      <c r="A136" s="57"/>
      <c r="B136" s="55"/>
      <c r="C136" s="55"/>
      <c r="D136" s="55"/>
      <c r="E136" s="82" t="s">
        <v>360</v>
      </c>
      <c r="F136" s="83"/>
      <c r="G136" s="83"/>
      <c r="H136" s="83"/>
      <c r="I136" s="84"/>
      <c r="J136" s="82" t="s">
        <v>359</v>
      </c>
      <c r="K136" s="85"/>
      <c r="L136" s="85"/>
      <c r="M136" s="85"/>
      <c r="N136" s="85"/>
      <c r="O136" s="86"/>
      <c r="P136" s="29">
        <v>10.27</v>
      </c>
      <c r="Q136" s="30">
        <f t="shared" si="1"/>
        <v>10.27</v>
      </c>
    </row>
    <row r="137" spans="1:17" x14ac:dyDescent="0.25">
      <c r="A137" s="57"/>
      <c r="B137" s="55"/>
      <c r="C137" s="55"/>
      <c r="D137" s="55"/>
      <c r="E137" s="82" t="s">
        <v>358</v>
      </c>
      <c r="F137" s="83"/>
      <c r="G137" s="83"/>
      <c r="H137" s="83"/>
      <c r="I137" s="84"/>
      <c r="J137" s="82" t="s">
        <v>357</v>
      </c>
      <c r="K137" s="85"/>
      <c r="L137" s="85"/>
      <c r="M137" s="85"/>
      <c r="N137" s="85"/>
      <c r="O137" s="86"/>
      <c r="P137" s="29">
        <v>15.35</v>
      </c>
      <c r="Q137" s="30">
        <f t="shared" si="1"/>
        <v>15.35</v>
      </c>
    </row>
    <row r="138" spans="1:17" x14ac:dyDescent="0.25">
      <c r="A138" s="57"/>
      <c r="B138" s="55"/>
      <c r="C138" s="55"/>
      <c r="D138" s="55"/>
      <c r="E138" s="82" t="s">
        <v>356</v>
      </c>
      <c r="F138" s="83"/>
      <c r="G138" s="83"/>
      <c r="H138" s="83"/>
      <c r="I138" s="84"/>
      <c r="J138" s="82" t="s">
        <v>355</v>
      </c>
      <c r="K138" s="85"/>
      <c r="L138" s="85"/>
      <c r="M138" s="85"/>
      <c r="N138" s="85"/>
      <c r="O138" s="86"/>
      <c r="P138" s="29">
        <v>19.43</v>
      </c>
      <c r="Q138" s="30">
        <f t="shared" si="1"/>
        <v>19.43</v>
      </c>
    </row>
    <row r="139" spans="1:17" x14ac:dyDescent="0.25">
      <c r="A139" s="57"/>
      <c r="B139" s="55"/>
      <c r="C139" s="55"/>
      <c r="D139" s="55"/>
      <c r="E139" s="82" t="s">
        <v>354</v>
      </c>
      <c r="F139" s="83"/>
      <c r="G139" s="83"/>
      <c r="H139" s="83"/>
      <c r="I139" s="84"/>
      <c r="J139" s="82" t="s">
        <v>353</v>
      </c>
      <c r="K139" s="85"/>
      <c r="L139" s="85"/>
      <c r="M139" s="85"/>
      <c r="N139" s="85"/>
      <c r="O139" s="86"/>
      <c r="P139" s="29">
        <v>30.66</v>
      </c>
      <c r="Q139" s="30">
        <f t="shared" si="1"/>
        <v>30.66</v>
      </c>
    </row>
    <row r="140" spans="1:17" x14ac:dyDescent="0.25">
      <c r="A140" s="57"/>
      <c r="B140" s="55"/>
      <c r="C140" s="55"/>
      <c r="D140" s="55"/>
      <c r="E140" s="82" t="s">
        <v>352</v>
      </c>
      <c r="F140" s="83"/>
      <c r="G140" s="83"/>
      <c r="H140" s="83"/>
      <c r="I140" s="84"/>
      <c r="J140" s="82" t="s">
        <v>351</v>
      </c>
      <c r="K140" s="85"/>
      <c r="L140" s="85"/>
      <c r="M140" s="85"/>
      <c r="N140" s="85"/>
      <c r="O140" s="86"/>
      <c r="P140" s="29">
        <v>30.18</v>
      </c>
      <c r="Q140" s="30">
        <f t="shared" si="1"/>
        <v>30.18</v>
      </c>
    </row>
    <row r="141" spans="1:17" x14ac:dyDescent="0.25">
      <c r="A141" s="57"/>
      <c r="B141" s="55"/>
      <c r="C141" s="55"/>
      <c r="D141" s="55"/>
      <c r="E141" s="82" t="s">
        <v>350</v>
      </c>
      <c r="F141" s="83"/>
      <c r="G141" s="83"/>
      <c r="H141" s="83"/>
      <c r="I141" s="84"/>
      <c r="J141" s="82" t="s">
        <v>349</v>
      </c>
      <c r="K141" s="85"/>
      <c r="L141" s="85"/>
      <c r="M141" s="85"/>
      <c r="N141" s="85"/>
      <c r="O141" s="86"/>
      <c r="P141" s="29">
        <v>19.64</v>
      </c>
      <c r="Q141" s="30">
        <f t="shared" si="1"/>
        <v>19.64</v>
      </c>
    </row>
    <row r="142" spans="1:17" x14ac:dyDescent="0.25">
      <c r="A142" s="57"/>
      <c r="B142" s="55"/>
      <c r="C142" s="55"/>
      <c r="D142" s="55"/>
      <c r="E142" s="82" t="s">
        <v>348</v>
      </c>
      <c r="F142" s="83"/>
      <c r="G142" s="83"/>
      <c r="H142" s="83"/>
      <c r="I142" s="84"/>
      <c r="J142" s="82" t="s">
        <v>347</v>
      </c>
      <c r="K142" s="85"/>
      <c r="L142" s="85"/>
      <c r="M142" s="85"/>
      <c r="N142" s="85"/>
      <c r="O142" s="86"/>
      <c r="P142" s="29">
        <v>30.6</v>
      </c>
      <c r="Q142" s="30">
        <f t="shared" si="1"/>
        <v>30.6</v>
      </c>
    </row>
    <row r="143" spans="1:17" x14ac:dyDescent="0.25">
      <c r="A143" s="57"/>
      <c r="B143" s="55"/>
      <c r="C143" s="55"/>
      <c r="D143" s="55"/>
      <c r="E143" s="82" t="s">
        <v>346</v>
      </c>
      <c r="F143" s="83"/>
      <c r="G143" s="83"/>
      <c r="H143" s="83"/>
      <c r="I143" s="84"/>
      <c r="J143" s="82" t="s">
        <v>345</v>
      </c>
      <c r="K143" s="85"/>
      <c r="L143" s="85"/>
      <c r="M143" s="85"/>
      <c r="N143" s="85"/>
      <c r="O143" s="86"/>
      <c r="P143" s="29">
        <v>27.15</v>
      </c>
      <c r="Q143" s="30">
        <f t="shared" si="1"/>
        <v>27.15</v>
      </c>
    </row>
    <row r="144" spans="1:17" x14ac:dyDescent="0.25">
      <c r="A144" s="57"/>
      <c r="B144" s="55"/>
      <c r="C144" s="55"/>
      <c r="D144" s="55"/>
      <c r="E144" s="82" t="s">
        <v>344</v>
      </c>
      <c r="F144" s="83"/>
      <c r="G144" s="83"/>
      <c r="H144" s="83"/>
      <c r="I144" s="84"/>
      <c r="J144" s="82" t="s">
        <v>343</v>
      </c>
      <c r="K144" s="85"/>
      <c r="L144" s="85"/>
      <c r="M144" s="85"/>
      <c r="N144" s="85"/>
      <c r="O144" s="86"/>
      <c r="P144" s="29">
        <v>26.38</v>
      </c>
      <c r="Q144" s="30">
        <f t="shared" si="1"/>
        <v>26.38</v>
      </c>
    </row>
    <row r="145" spans="1:17" x14ac:dyDescent="0.25">
      <c r="A145" s="57"/>
      <c r="B145" s="55"/>
      <c r="C145" s="55"/>
      <c r="D145" s="55"/>
      <c r="E145" s="82" t="s">
        <v>342</v>
      </c>
      <c r="F145" s="83"/>
      <c r="G145" s="83"/>
      <c r="H145" s="83"/>
      <c r="I145" s="84"/>
      <c r="J145" s="82" t="s">
        <v>341</v>
      </c>
      <c r="K145" s="85"/>
      <c r="L145" s="85"/>
      <c r="M145" s="85"/>
      <c r="N145" s="85"/>
      <c r="O145" s="86"/>
      <c r="P145" s="29">
        <v>19.55</v>
      </c>
      <c r="Q145" s="30">
        <f t="shared" si="1"/>
        <v>19.55</v>
      </c>
    </row>
    <row r="146" spans="1:17" x14ac:dyDescent="0.25">
      <c r="A146" s="57"/>
      <c r="B146" s="55"/>
      <c r="C146" s="55"/>
      <c r="D146" s="55"/>
      <c r="E146" s="82" t="s">
        <v>340</v>
      </c>
      <c r="F146" s="83"/>
      <c r="G146" s="83"/>
      <c r="H146" s="83"/>
      <c r="I146" s="84"/>
      <c r="J146" s="82" t="s">
        <v>339</v>
      </c>
      <c r="K146" s="85"/>
      <c r="L146" s="85"/>
      <c r="M146" s="85"/>
      <c r="N146" s="85"/>
      <c r="O146" s="86"/>
      <c r="P146" s="29">
        <v>29.9</v>
      </c>
      <c r="Q146" s="30">
        <f t="shared" si="1"/>
        <v>29.9</v>
      </c>
    </row>
    <row r="147" spans="1:17" x14ac:dyDescent="0.25">
      <c r="A147" s="57"/>
      <c r="B147" s="55"/>
      <c r="C147" s="55"/>
      <c r="D147" s="55"/>
      <c r="E147" s="82" t="s">
        <v>338</v>
      </c>
      <c r="F147" s="83"/>
      <c r="G147" s="83"/>
      <c r="H147" s="83"/>
      <c r="I147" s="84"/>
      <c r="J147" s="82" t="s">
        <v>337</v>
      </c>
      <c r="K147" s="85"/>
      <c r="L147" s="85"/>
      <c r="M147" s="85"/>
      <c r="N147" s="85"/>
      <c r="O147" s="86"/>
      <c r="P147" s="29">
        <v>28.92</v>
      </c>
      <c r="Q147" s="30">
        <f t="shared" ref="Q147:Q203" si="2">P147*(1-$Q$8)</f>
        <v>28.92</v>
      </c>
    </row>
    <row r="148" spans="1:17" x14ac:dyDescent="0.25">
      <c r="A148" s="57"/>
      <c r="B148" s="55"/>
      <c r="C148" s="55"/>
      <c r="D148" s="55"/>
      <c r="E148" s="82" t="s">
        <v>336</v>
      </c>
      <c r="F148" s="83"/>
      <c r="G148" s="83"/>
      <c r="H148" s="83"/>
      <c r="I148" s="84"/>
      <c r="J148" s="82" t="s">
        <v>335</v>
      </c>
      <c r="K148" s="85"/>
      <c r="L148" s="85"/>
      <c r="M148" s="85"/>
      <c r="N148" s="85"/>
      <c r="O148" s="86"/>
      <c r="P148" s="29">
        <v>30.6</v>
      </c>
      <c r="Q148" s="30">
        <f t="shared" si="2"/>
        <v>30.6</v>
      </c>
    </row>
    <row r="149" spans="1:17" x14ac:dyDescent="0.25">
      <c r="A149" s="57"/>
      <c r="B149" s="55"/>
      <c r="C149" s="55"/>
      <c r="D149" s="55"/>
      <c r="E149" s="82" t="s">
        <v>334</v>
      </c>
      <c r="F149" s="83"/>
      <c r="G149" s="83"/>
      <c r="H149" s="83"/>
      <c r="I149" s="84"/>
      <c r="J149" s="82" t="s">
        <v>333</v>
      </c>
      <c r="K149" s="85"/>
      <c r="L149" s="85"/>
      <c r="M149" s="85"/>
      <c r="N149" s="85"/>
      <c r="O149" s="86"/>
      <c r="P149" s="29">
        <v>43.26</v>
      </c>
      <c r="Q149" s="30">
        <f t="shared" si="2"/>
        <v>43.26</v>
      </c>
    </row>
    <row r="150" spans="1:17" x14ac:dyDescent="0.25">
      <c r="A150" s="57"/>
      <c r="B150" s="55"/>
      <c r="C150" s="55"/>
      <c r="D150" s="55"/>
      <c r="E150" s="82" t="s">
        <v>332</v>
      </c>
      <c r="F150" s="83"/>
      <c r="G150" s="83"/>
      <c r="H150" s="83"/>
      <c r="I150" s="84"/>
      <c r="J150" s="82" t="s">
        <v>331</v>
      </c>
      <c r="K150" s="85"/>
      <c r="L150" s="85"/>
      <c r="M150" s="85"/>
      <c r="N150" s="85"/>
      <c r="O150" s="86"/>
      <c r="P150" s="29">
        <v>26.52</v>
      </c>
      <c r="Q150" s="30">
        <f t="shared" si="2"/>
        <v>26.52</v>
      </c>
    </row>
    <row r="151" spans="1:17" x14ac:dyDescent="0.25">
      <c r="A151" s="57"/>
      <c r="B151" s="55"/>
      <c r="C151" s="55"/>
      <c r="D151" s="55"/>
      <c r="E151" s="82" t="s">
        <v>330</v>
      </c>
      <c r="F151" s="83"/>
      <c r="G151" s="83"/>
      <c r="H151" s="83"/>
      <c r="I151" s="84"/>
      <c r="J151" s="82" t="s">
        <v>329</v>
      </c>
      <c r="K151" s="85"/>
      <c r="L151" s="85"/>
      <c r="M151" s="85"/>
      <c r="N151" s="85"/>
      <c r="O151" s="86"/>
      <c r="P151" s="29">
        <v>42.57</v>
      </c>
      <c r="Q151" s="30">
        <f t="shared" si="2"/>
        <v>42.57</v>
      </c>
    </row>
    <row r="152" spans="1:17" x14ac:dyDescent="0.25">
      <c r="A152" s="57"/>
      <c r="B152" s="55"/>
      <c r="C152" s="55"/>
      <c r="D152" s="55"/>
      <c r="E152" s="82" t="s">
        <v>328</v>
      </c>
      <c r="F152" s="83"/>
      <c r="G152" s="83"/>
      <c r="H152" s="83"/>
      <c r="I152" s="84"/>
      <c r="J152" s="82" t="s">
        <v>327</v>
      </c>
      <c r="K152" s="85"/>
      <c r="L152" s="85"/>
      <c r="M152" s="85"/>
      <c r="N152" s="85"/>
      <c r="O152" s="86"/>
      <c r="P152" s="29">
        <v>27.93</v>
      </c>
      <c r="Q152" s="30">
        <f t="shared" si="2"/>
        <v>27.93</v>
      </c>
    </row>
    <row r="153" spans="1:17" x14ac:dyDescent="0.25">
      <c r="A153" s="57"/>
      <c r="B153" s="55"/>
      <c r="C153" s="55"/>
      <c r="D153" s="55"/>
      <c r="E153" s="82" t="s">
        <v>326</v>
      </c>
      <c r="F153" s="83"/>
      <c r="G153" s="83"/>
      <c r="H153" s="83"/>
      <c r="I153" s="84"/>
      <c r="J153" s="82" t="s">
        <v>325</v>
      </c>
      <c r="K153" s="85"/>
      <c r="L153" s="85"/>
      <c r="M153" s="85"/>
      <c r="N153" s="85"/>
      <c r="O153" s="86"/>
      <c r="P153" s="29">
        <v>42.9</v>
      </c>
      <c r="Q153" s="30">
        <f t="shared" si="2"/>
        <v>42.9</v>
      </c>
    </row>
    <row r="154" spans="1:17" x14ac:dyDescent="0.25">
      <c r="A154" s="57"/>
      <c r="B154" s="55"/>
      <c r="C154" s="55"/>
      <c r="D154" s="55"/>
      <c r="E154" s="82" t="s">
        <v>324</v>
      </c>
      <c r="F154" s="83"/>
      <c r="G154" s="83"/>
      <c r="H154" s="83"/>
      <c r="I154" s="84"/>
      <c r="J154" s="82" t="s">
        <v>323</v>
      </c>
      <c r="K154" s="85"/>
      <c r="L154" s="85"/>
      <c r="M154" s="85"/>
      <c r="N154" s="85"/>
      <c r="O154" s="86"/>
      <c r="P154" s="29">
        <v>41.01</v>
      </c>
      <c r="Q154" s="30">
        <f t="shared" si="2"/>
        <v>41.01</v>
      </c>
    </row>
    <row r="155" spans="1:17" x14ac:dyDescent="0.25">
      <c r="A155" s="57"/>
      <c r="B155" s="55"/>
      <c r="C155" s="55"/>
      <c r="D155" s="55"/>
      <c r="E155" s="82" t="s">
        <v>322</v>
      </c>
      <c r="F155" s="83"/>
      <c r="G155" s="83"/>
      <c r="H155" s="83"/>
      <c r="I155" s="84"/>
      <c r="J155" s="82" t="s">
        <v>321</v>
      </c>
      <c r="K155" s="85"/>
      <c r="L155" s="85"/>
      <c r="M155" s="85"/>
      <c r="N155" s="85"/>
      <c r="O155" s="86"/>
      <c r="P155" s="29">
        <v>50.72</v>
      </c>
      <c r="Q155" s="30">
        <f t="shared" si="2"/>
        <v>50.72</v>
      </c>
    </row>
    <row r="156" spans="1:17" x14ac:dyDescent="0.25">
      <c r="A156" s="57"/>
      <c r="B156" s="55"/>
      <c r="C156" s="55"/>
      <c r="D156" s="55"/>
      <c r="E156" s="82" t="s">
        <v>320</v>
      </c>
      <c r="F156" s="83"/>
      <c r="G156" s="83"/>
      <c r="H156" s="83"/>
      <c r="I156" s="84"/>
      <c r="J156" s="82" t="s">
        <v>319</v>
      </c>
      <c r="K156" s="85"/>
      <c r="L156" s="85"/>
      <c r="M156" s="85"/>
      <c r="N156" s="85"/>
      <c r="O156" s="86"/>
      <c r="P156" s="29">
        <v>51.49</v>
      </c>
      <c r="Q156" s="30">
        <f t="shared" si="2"/>
        <v>51.49</v>
      </c>
    </row>
    <row r="157" spans="1:17" x14ac:dyDescent="0.25">
      <c r="A157" s="57"/>
      <c r="B157" s="55"/>
      <c r="C157" s="55"/>
      <c r="D157" s="55"/>
      <c r="E157" s="82" t="s">
        <v>318</v>
      </c>
      <c r="F157" s="83"/>
      <c r="G157" s="83"/>
      <c r="H157" s="83"/>
      <c r="I157" s="84"/>
      <c r="J157" s="82" t="s">
        <v>317</v>
      </c>
      <c r="K157" s="85"/>
      <c r="L157" s="85"/>
      <c r="M157" s="85"/>
      <c r="N157" s="85"/>
      <c r="O157" s="86"/>
      <c r="P157" s="29">
        <v>53.32</v>
      </c>
      <c r="Q157" s="30">
        <f t="shared" si="2"/>
        <v>53.32</v>
      </c>
    </row>
    <row r="158" spans="1:17" x14ac:dyDescent="0.25">
      <c r="A158" s="57"/>
      <c r="B158" s="55"/>
      <c r="C158" s="55"/>
      <c r="D158" s="55"/>
      <c r="E158" s="82" t="s">
        <v>316</v>
      </c>
      <c r="F158" s="83"/>
      <c r="G158" s="83"/>
      <c r="H158" s="83"/>
      <c r="I158" s="84"/>
      <c r="J158" s="82" t="s">
        <v>315</v>
      </c>
      <c r="K158" s="85"/>
      <c r="L158" s="85"/>
      <c r="M158" s="85"/>
      <c r="N158" s="85"/>
      <c r="O158" s="86"/>
      <c r="P158" s="29">
        <v>79.63</v>
      </c>
      <c r="Q158" s="30">
        <f t="shared" si="2"/>
        <v>79.63</v>
      </c>
    </row>
    <row r="159" spans="1:17" x14ac:dyDescent="0.25">
      <c r="A159" s="57"/>
      <c r="B159" s="55"/>
      <c r="C159" s="55"/>
      <c r="D159" s="55"/>
      <c r="E159" s="82" t="s">
        <v>314</v>
      </c>
      <c r="F159" s="83"/>
      <c r="G159" s="83"/>
      <c r="H159" s="83"/>
      <c r="I159" s="84"/>
      <c r="J159" s="82" t="s">
        <v>313</v>
      </c>
      <c r="K159" s="85"/>
      <c r="L159" s="85"/>
      <c r="M159" s="85"/>
      <c r="N159" s="85"/>
      <c r="O159" s="86"/>
      <c r="P159" s="29">
        <v>82.09</v>
      </c>
      <c r="Q159" s="30">
        <f t="shared" si="2"/>
        <v>82.09</v>
      </c>
    </row>
    <row r="160" spans="1:17" x14ac:dyDescent="0.25">
      <c r="A160" s="57"/>
      <c r="B160" s="55"/>
      <c r="C160" s="55"/>
      <c r="D160" s="55"/>
      <c r="E160" s="82" t="s">
        <v>312</v>
      </c>
      <c r="F160" s="83"/>
      <c r="G160" s="83"/>
      <c r="H160" s="83"/>
      <c r="I160" s="84"/>
      <c r="J160" s="82" t="s">
        <v>311</v>
      </c>
      <c r="K160" s="85"/>
      <c r="L160" s="85"/>
      <c r="M160" s="85"/>
      <c r="N160" s="85"/>
      <c r="O160" s="86"/>
      <c r="P160" s="29">
        <v>85.2</v>
      </c>
      <c r="Q160" s="30">
        <f t="shared" si="2"/>
        <v>85.2</v>
      </c>
    </row>
    <row r="161" spans="1:17" ht="15.75" thickBot="1" x14ac:dyDescent="0.3">
      <c r="A161" s="74" t="s">
        <v>535</v>
      </c>
      <c r="B161" s="75"/>
      <c r="C161" s="75"/>
      <c r="D161" s="76"/>
      <c r="E161" s="77" t="s">
        <v>310</v>
      </c>
      <c r="F161" s="78"/>
      <c r="G161" s="78"/>
      <c r="H161" s="78"/>
      <c r="I161" s="79"/>
      <c r="J161" s="77" t="s">
        <v>309</v>
      </c>
      <c r="K161" s="80"/>
      <c r="L161" s="80"/>
      <c r="M161" s="80"/>
      <c r="N161" s="80"/>
      <c r="O161" s="81"/>
      <c r="P161" s="43">
        <v>63.74</v>
      </c>
      <c r="Q161" s="44">
        <f t="shared" si="2"/>
        <v>63.74</v>
      </c>
    </row>
    <row r="162" spans="1:17" ht="15.75" thickBot="1" x14ac:dyDescent="0.3">
      <c r="A162" s="87" t="s">
        <v>480</v>
      </c>
      <c r="B162" s="88"/>
      <c r="C162" s="88"/>
      <c r="D162" s="88"/>
      <c r="E162" s="88"/>
      <c r="F162" s="88"/>
      <c r="G162" s="88"/>
      <c r="H162" s="88"/>
      <c r="I162" s="88"/>
      <c r="J162" s="88"/>
      <c r="K162" s="88"/>
      <c r="L162" s="88"/>
      <c r="M162" s="88"/>
      <c r="N162" s="88"/>
      <c r="O162" s="88"/>
      <c r="P162" s="88"/>
      <c r="Q162" s="89"/>
    </row>
    <row r="163" spans="1:17" ht="15.75" thickBot="1" x14ac:dyDescent="0.3">
      <c r="A163" s="49"/>
      <c r="B163" s="50"/>
      <c r="C163" s="50"/>
      <c r="D163" s="51"/>
      <c r="E163" s="90" t="s">
        <v>14</v>
      </c>
      <c r="F163" s="91"/>
      <c r="G163" s="91"/>
      <c r="H163" s="91"/>
      <c r="I163" s="92"/>
      <c r="J163" s="90" t="s">
        <v>15</v>
      </c>
      <c r="K163" s="93"/>
      <c r="L163" s="93"/>
      <c r="M163" s="93"/>
      <c r="N163" s="93"/>
      <c r="O163" s="94"/>
      <c r="P163" s="52" t="s">
        <v>13</v>
      </c>
      <c r="Q163" s="53" t="s">
        <v>12</v>
      </c>
    </row>
    <row r="164" spans="1:17" x14ac:dyDescent="0.25">
      <c r="A164" s="57"/>
      <c r="B164" s="55"/>
      <c r="C164" s="55"/>
      <c r="D164" s="55"/>
      <c r="E164" s="82" t="s">
        <v>484</v>
      </c>
      <c r="F164" s="83"/>
      <c r="G164" s="83"/>
      <c r="H164" s="83"/>
      <c r="I164" s="84"/>
      <c r="J164" s="82" t="s">
        <v>393</v>
      </c>
      <c r="K164" s="85"/>
      <c r="L164" s="85"/>
      <c r="M164" s="85"/>
      <c r="N164" s="85"/>
      <c r="O164" s="86"/>
      <c r="P164" s="29">
        <v>16.170000000000002</v>
      </c>
      <c r="Q164" s="30">
        <f t="shared" si="2"/>
        <v>16.170000000000002</v>
      </c>
    </row>
    <row r="165" spans="1:17" x14ac:dyDescent="0.25">
      <c r="A165" s="57"/>
      <c r="B165" s="55"/>
      <c r="C165" s="55"/>
      <c r="D165" s="55"/>
      <c r="E165" s="82" t="s">
        <v>485</v>
      </c>
      <c r="F165" s="83"/>
      <c r="G165" s="83"/>
      <c r="H165" s="83"/>
      <c r="I165" s="84"/>
      <c r="J165" s="82" t="s">
        <v>391</v>
      </c>
      <c r="K165" s="85"/>
      <c r="L165" s="85"/>
      <c r="M165" s="85"/>
      <c r="N165" s="85"/>
      <c r="O165" s="86"/>
      <c r="P165" s="29">
        <v>9.07</v>
      </c>
      <c r="Q165" s="30">
        <f t="shared" si="2"/>
        <v>9.07</v>
      </c>
    </row>
    <row r="166" spans="1:17" x14ac:dyDescent="0.25">
      <c r="A166" s="57"/>
      <c r="B166" s="55"/>
      <c r="C166" s="55"/>
      <c r="D166" s="55"/>
      <c r="E166" s="82" t="s">
        <v>486</v>
      </c>
      <c r="F166" s="83"/>
      <c r="G166" s="83"/>
      <c r="H166" s="83"/>
      <c r="I166" s="84"/>
      <c r="J166" s="82" t="s">
        <v>389</v>
      </c>
      <c r="K166" s="85"/>
      <c r="L166" s="85"/>
      <c r="M166" s="85"/>
      <c r="N166" s="85"/>
      <c r="O166" s="86"/>
      <c r="P166" s="29">
        <v>16.46</v>
      </c>
      <c r="Q166" s="30">
        <f t="shared" si="2"/>
        <v>16.46</v>
      </c>
    </row>
    <row r="167" spans="1:17" x14ac:dyDescent="0.25">
      <c r="A167" s="57"/>
      <c r="B167" s="55"/>
      <c r="C167" s="55"/>
      <c r="D167" s="55"/>
      <c r="E167" s="82" t="s">
        <v>487</v>
      </c>
      <c r="F167" s="83"/>
      <c r="G167" s="83"/>
      <c r="H167" s="83"/>
      <c r="I167" s="84"/>
      <c r="J167" s="82" t="s">
        <v>381</v>
      </c>
      <c r="K167" s="85"/>
      <c r="L167" s="85"/>
      <c r="M167" s="85"/>
      <c r="N167" s="85"/>
      <c r="O167" s="86"/>
      <c r="P167" s="29">
        <v>9.91</v>
      </c>
      <c r="Q167" s="30">
        <f t="shared" si="2"/>
        <v>9.91</v>
      </c>
    </row>
    <row r="168" spans="1:17" ht="15.75" thickBot="1" x14ac:dyDescent="0.3">
      <c r="A168" s="66" t="s">
        <v>536</v>
      </c>
      <c r="B168" s="67"/>
      <c r="C168" s="67"/>
      <c r="D168" s="67"/>
      <c r="E168" s="77" t="s">
        <v>488</v>
      </c>
      <c r="F168" s="78"/>
      <c r="G168" s="78"/>
      <c r="H168" s="78"/>
      <c r="I168" s="79"/>
      <c r="J168" s="77" t="s">
        <v>377</v>
      </c>
      <c r="K168" s="80"/>
      <c r="L168" s="80"/>
      <c r="M168" s="80"/>
      <c r="N168" s="80"/>
      <c r="O168" s="81"/>
      <c r="P168" s="43">
        <v>9.58</v>
      </c>
      <c r="Q168" s="44">
        <f t="shared" si="2"/>
        <v>9.58</v>
      </c>
    </row>
    <row r="169" spans="1:17" ht="15.75" thickBot="1" x14ac:dyDescent="0.3">
      <c r="A169" s="54"/>
      <c r="B169" s="55"/>
      <c r="C169" s="55"/>
      <c r="D169" s="55"/>
      <c r="E169" s="55"/>
      <c r="F169" s="55"/>
      <c r="G169" s="55"/>
      <c r="H169" s="55"/>
      <c r="I169" s="55"/>
      <c r="J169" s="55"/>
      <c r="K169" s="55"/>
      <c r="L169" s="55"/>
      <c r="M169" s="55"/>
      <c r="N169" s="56"/>
      <c r="O169" s="56"/>
      <c r="P169" s="41"/>
      <c r="Q169" s="42"/>
    </row>
    <row r="170" spans="1:17" ht="15.75" thickBot="1" x14ac:dyDescent="0.3">
      <c r="A170" s="87" t="s">
        <v>282</v>
      </c>
      <c r="B170" s="88"/>
      <c r="C170" s="88"/>
      <c r="D170" s="88"/>
      <c r="E170" s="88"/>
      <c r="F170" s="88"/>
      <c r="G170" s="88"/>
      <c r="H170" s="88"/>
      <c r="I170" s="88"/>
      <c r="J170" s="88"/>
      <c r="K170" s="88"/>
      <c r="L170" s="88"/>
      <c r="M170" s="88"/>
      <c r="N170" s="88"/>
      <c r="O170" s="88"/>
      <c r="P170" s="88"/>
      <c r="Q170" s="89"/>
    </row>
    <row r="171" spans="1:17" ht="15.75" thickBot="1" x14ac:dyDescent="0.3">
      <c r="A171" s="49"/>
      <c r="B171" s="50"/>
      <c r="C171" s="50"/>
      <c r="D171" s="51"/>
      <c r="E171" s="90" t="s">
        <v>14</v>
      </c>
      <c r="F171" s="91"/>
      <c r="G171" s="91"/>
      <c r="H171" s="91"/>
      <c r="I171" s="92"/>
      <c r="J171" s="90" t="s">
        <v>15</v>
      </c>
      <c r="K171" s="93"/>
      <c r="L171" s="93"/>
      <c r="M171" s="93"/>
      <c r="N171" s="93"/>
      <c r="O171" s="94"/>
      <c r="P171" s="52" t="s">
        <v>13</v>
      </c>
      <c r="Q171" s="53" t="s">
        <v>12</v>
      </c>
    </row>
    <row r="172" spans="1:17" x14ac:dyDescent="0.25">
      <c r="A172" s="57"/>
      <c r="B172" s="55"/>
      <c r="C172" s="55"/>
      <c r="D172" s="55"/>
      <c r="E172" s="82" t="s">
        <v>281</v>
      </c>
      <c r="F172" s="83"/>
      <c r="G172" s="83"/>
      <c r="H172" s="83"/>
      <c r="I172" s="84"/>
      <c r="J172" s="82" t="s">
        <v>280</v>
      </c>
      <c r="K172" s="85"/>
      <c r="L172" s="85"/>
      <c r="M172" s="85"/>
      <c r="N172" s="85"/>
      <c r="O172" s="86"/>
      <c r="P172" s="29">
        <v>42.71</v>
      </c>
      <c r="Q172" s="30">
        <f t="shared" si="2"/>
        <v>42.71</v>
      </c>
    </row>
    <row r="173" spans="1:17" x14ac:dyDescent="0.25">
      <c r="A173" s="57"/>
      <c r="B173" s="55"/>
      <c r="C173" s="55"/>
      <c r="D173" s="55"/>
      <c r="E173" s="82" t="s">
        <v>279</v>
      </c>
      <c r="F173" s="83"/>
      <c r="G173" s="83"/>
      <c r="H173" s="83"/>
      <c r="I173" s="84"/>
      <c r="J173" s="82" t="s">
        <v>278</v>
      </c>
      <c r="K173" s="85"/>
      <c r="L173" s="85"/>
      <c r="M173" s="85"/>
      <c r="N173" s="85"/>
      <c r="O173" s="86"/>
      <c r="P173" s="29">
        <v>43.51</v>
      </c>
      <c r="Q173" s="30">
        <f t="shared" si="2"/>
        <v>43.51</v>
      </c>
    </row>
    <row r="174" spans="1:17" x14ac:dyDescent="0.25">
      <c r="A174" s="57"/>
      <c r="B174" s="55"/>
      <c r="C174" s="55"/>
      <c r="D174" s="55"/>
      <c r="E174" s="82" t="s">
        <v>277</v>
      </c>
      <c r="F174" s="83"/>
      <c r="G174" s="83"/>
      <c r="H174" s="83"/>
      <c r="I174" s="84"/>
      <c r="J174" s="82" t="s">
        <v>276</v>
      </c>
      <c r="K174" s="85"/>
      <c r="L174" s="85"/>
      <c r="M174" s="85"/>
      <c r="N174" s="85"/>
      <c r="O174" s="86"/>
      <c r="P174" s="29">
        <v>51.3</v>
      </c>
      <c r="Q174" s="30">
        <f t="shared" si="2"/>
        <v>51.3</v>
      </c>
    </row>
    <row r="175" spans="1:17" x14ac:dyDescent="0.25">
      <c r="A175" s="57"/>
      <c r="B175" s="55"/>
      <c r="C175" s="55"/>
      <c r="D175" s="55"/>
      <c r="E175" s="82" t="s">
        <v>275</v>
      </c>
      <c r="F175" s="83"/>
      <c r="G175" s="83"/>
      <c r="H175" s="83"/>
      <c r="I175" s="84"/>
      <c r="J175" s="82" t="s">
        <v>274</v>
      </c>
      <c r="K175" s="85"/>
      <c r="L175" s="85"/>
      <c r="M175" s="85"/>
      <c r="N175" s="85"/>
      <c r="O175" s="86"/>
      <c r="P175" s="29">
        <v>57.94</v>
      </c>
      <c r="Q175" s="30">
        <f t="shared" si="2"/>
        <v>57.94</v>
      </c>
    </row>
    <row r="176" spans="1:17" x14ac:dyDescent="0.25">
      <c r="A176" s="57"/>
      <c r="B176" s="55"/>
      <c r="C176" s="55"/>
      <c r="D176" s="55"/>
      <c r="E176" s="82" t="s">
        <v>273</v>
      </c>
      <c r="F176" s="83"/>
      <c r="G176" s="83"/>
      <c r="H176" s="83"/>
      <c r="I176" s="84"/>
      <c r="J176" s="82" t="s">
        <v>272</v>
      </c>
      <c r="K176" s="85"/>
      <c r="L176" s="85"/>
      <c r="M176" s="85"/>
      <c r="N176" s="85"/>
      <c r="O176" s="86"/>
      <c r="P176" s="29">
        <v>64.7</v>
      </c>
      <c r="Q176" s="30">
        <f t="shared" si="2"/>
        <v>64.7</v>
      </c>
    </row>
    <row r="177" spans="1:17" x14ac:dyDescent="0.25">
      <c r="A177" s="57"/>
      <c r="B177" s="55"/>
      <c r="C177" s="55"/>
      <c r="D177" s="55"/>
      <c r="E177" s="82" t="s">
        <v>271</v>
      </c>
      <c r="F177" s="83"/>
      <c r="G177" s="83"/>
      <c r="H177" s="83"/>
      <c r="I177" s="84"/>
      <c r="J177" s="82" t="s">
        <v>270</v>
      </c>
      <c r="K177" s="85"/>
      <c r="L177" s="85"/>
      <c r="M177" s="85"/>
      <c r="N177" s="85"/>
      <c r="O177" s="86"/>
      <c r="P177" s="29">
        <v>97.86</v>
      </c>
      <c r="Q177" s="30">
        <f t="shared" si="2"/>
        <v>97.86</v>
      </c>
    </row>
    <row r="178" spans="1:17" x14ac:dyDescent="0.25">
      <c r="A178" s="57"/>
      <c r="B178" s="55"/>
      <c r="C178" s="55"/>
      <c r="D178" s="55"/>
      <c r="E178" s="82" t="s">
        <v>269</v>
      </c>
      <c r="F178" s="83"/>
      <c r="G178" s="83"/>
      <c r="H178" s="83"/>
      <c r="I178" s="84"/>
      <c r="J178" s="82" t="s">
        <v>268</v>
      </c>
      <c r="K178" s="85"/>
      <c r="L178" s="85"/>
      <c r="M178" s="85"/>
      <c r="N178" s="85"/>
      <c r="O178" s="86"/>
      <c r="P178" s="29">
        <v>95.7</v>
      </c>
      <c r="Q178" s="30">
        <f t="shared" si="2"/>
        <v>95.7</v>
      </c>
    </row>
    <row r="179" spans="1:17" ht="15.75" thickBot="1" x14ac:dyDescent="0.3">
      <c r="A179" s="74" t="s">
        <v>537</v>
      </c>
      <c r="B179" s="75"/>
      <c r="C179" s="75"/>
      <c r="D179" s="76"/>
      <c r="E179" s="77" t="s">
        <v>267</v>
      </c>
      <c r="F179" s="78"/>
      <c r="G179" s="78"/>
      <c r="H179" s="78"/>
      <c r="I179" s="79"/>
      <c r="J179" s="77" t="s">
        <v>266</v>
      </c>
      <c r="K179" s="80"/>
      <c r="L179" s="80"/>
      <c r="M179" s="80"/>
      <c r="N179" s="80"/>
      <c r="O179" s="81"/>
      <c r="P179" s="43">
        <v>97.25</v>
      </c>
      <c r="Q179" s="44">
        <f t="shared" si="2"/>
        <v>97.25</v>
      </c>
    </row>
    <row r="180" spans="1:17" ht="15.75" thickBot="1" x14ac:dyDescent="0.3">
      <c r="A180" s="54"/>
      <c r="B180" s="55"/>
      <c r="C180" s="55"/>
      <c r="D180" s="55"/>
      <c r="E180" s="55"/>
      <c r="F180" s="55"/>
      <c r="G180" s="55"/>
      <c r="H180" s="55"/>
      <c r="I180" s="55"/>
      <c r="J180" s="55"/>
      <c r="K180" s="55"/>
      <c r="L180" s="55"/>
      <c r="M180" s="55"/>
      <c r="N180" s="56"/>
      <c r="O180" s="56"/>
      <c r="P180" s="41"/>
      <c r="Q180" s="42"/>
    </row>
    <row r="181" spans="1:17" ht="15.75" thickBot="1" x14ac:dyDescent="0.3">
      <c r="A181" s="87" t="s">
        <v>308</v>
      </c>
      <c r="B181" s="88"/>
      <c r="C181" s="88"/>
      <c r="D181" s="88"/>
      <c r="E181" s="88"/>
      <c r="F181" s="88"/>
      <c r="G181" s="88"/>
      <c r="H181" s="88"/>
      <c r="I181" s="88"/>
      <c r="J181" s="88"/>
      <c r="K181" s="88"/>
      <c r="L181" s="88"/>
      <c r="M181" s="88"/>
      <c r="N181" s="88"/>
      <c r="O181" s="88"/>
      <c r="P181" s="88"/>
      <c r="Q181" s="89"/>
    </row>
    <row r="182" spans="1:17" ht="15.75" thickBot="1" x14ac:dyDescent="0.3">
      <c r="A182" s="49"/>
      <c r="B182" s="50"/>
      <c r="C182" s="50"/>
      <c r="D182" s="51"/>
      <c r="E182" s="90" t="s">
        <v>14</v>
      </c>
      <c r="F182" s="91"/>
      <c r="G182" s="91"/>
      <c r="H182" s="91"/>
      <c r="I182" s="92"/>
      <c r="J182" s="90" t="s">
        <v>15</v>
      </c>
      <c r="K182" s="93"/>
      <c r="L182" s="93"/>
      <c r="M182" s="93"/>
      <c r="N182" s="93"/>
      <c r="O182" s="94"/>
      <c r="P182" s="52" t="s">
        <v>13</v>
      </c>
      <c r="Q182" s="53" t="s">
        <v>12</v>
      </c>
    </row>
    <row r="183" spans="1:17" x14ac:dyDescent="0.25">
      <c r="A183" s="57"/>
      <c r="B183" s="55"/>
      <c r="C183" s="55"/>
      <c r="D183" s="55"/>
      <c r="E183" s="95" t="s">
        <v>307</v>
      </c>
      <c r="F183" s="98"/>
      <c r="G183" s="98"/>
      <c r="H183" s="98"/>
      <c r="I183" s="99"/>
      <c r="J183" s="95" t="s">
        <v>306</v>
      </c>
      <c r="K183" s="96"/>
      <c r="L183" s="96"/>
      <c r="M183" s="96"/>
      <c r="N183" s="96"/>
      <c r="O183" s="97"/>
      <c r="P183" s="29">
        <v>17.66</v>
      </c>
      <c r="Q183" s="30">
        <f t="shared" si="2"/>
        <v>17.66</v>
      </c>
    </row>
    <row r="184" spans="1:17" x14ac:dyDescent="0.25">
      <c r="A184" s="57"/>
      <c r="B184" s="55"/>
      <c r="C184" s="55"/>
      <c r="D184" s="55"/>
      <c r="E184" s="82" t="s">
        <v>305</v>
      </c>
      <c r="F184" s="83"/>
      <c r="G184" s="83"/>
      <c r="H184" s="83"/>
      <c r="I184" s="84"/>
      <c r="J184" s="82" t="s">
        <v>304</v>
      </c>
      <c r="K184" s="85"/>
      <c r="L184" s="85"/>
      <c r="M184" s="85"/>
      <c r="N184" s="85"/>
      <c r="O184" s="86"/>
      <c r="P184" s="29">
        <v>30.2</v>
      </c>
      <c r="Q184" s="30">
        <f t="shared" si="2"/>
        <v>30.2</v>
      </c>
    </row>
    <row r="185" spans="1:17" x14ac:dyDescent="0.25">
      <c r="A185" s="57"/>
      <c r="B185" s="55"/>
      <c r="C185" s="55"/>
      <c r="D185" s="55"/>
      <c r="E185" s="82" t="s">
        <v>303</v>
      </c>
      <c r="F185" s="83"/>
      <c r="G185" s="83"/>
      <c r="H185" s="83"/>
      <c r="I185" s="84"/>
      <c r="J185" s="82" t="s">
        <v>302</v>
      </c>
      <c r="K185" s="85"/>
      <c r="L185" s="85"/>
      <c r="M185" s="85"/>
      <c r="N185" s="85"/>
      <c r="O185" s="86"/>
      <c r="P185" s="29">
        <v>17.2</v>
      </c>
      <c r="Q185" s="30">
        <f t="shared" si="2"/>
        <v>17.2</v>
      </c>
    </row>
    <row r="186" spans="1:17" x14ac:dyDescent="0.25">
      <c r="A186" s="57"/>
      <c r="B186" s="55"/>
      <c r="C186" s="55"/>
      <c r="D186" s="55"/>
      <c r="E186" s="82" t="s">
        <v>301</v>
      </c>
      <c r="F186" s="83"/>
      <c r="G186" s="83"/>
      <c r="H186" s="83"/>
      <c r="I186" s="84"/>
      <c r="J186" s="82" t="s">
        <v>300</v>
      </c>
      <c r="K186" s="85"/>
      <c r="L186" s="85"/>
      <c r="M186" s="85"/>
      <c r="N186" s="85"/>
      <c r="O186" s="86"/>
      <c r="P186" s="29">
        <v>29.93</v>
      </c>
      <c r="Q186" s="30">
        <f t="shared" si="2"/>
        <v>29.93</v>
      </c>
    </row>
    <row r="187" spans="1:17" x14ac:dyDescent="0.25">
      <c r="A187" s="57"/>
      <c r="B187" s="55"/>
      <c r="C187" s="55"/>
      <c r="D187" s="55"/>
      <c r="E187" s="82" t="s">
        <v>299</v>
      </c>
      <c r="F187" s="83"/>
      <c r="G187" s="83"/>
      <c r="H187" s="83"/>
      <c r="I187" s="84"/>
      <c r="J187" s="82" t="s">
        <v>298</v>
      </c>
      <c r="K187" s="85"/>
      <c r="L187" s="85"/>
      <c r="M187" s="85"/>
      <c r="N187" s="85"/>
      <c r="O187" s="86"/>
      <c r="P187" s="29">
        <v>24.15</v>
      </c>
      <c r="Q187" s="30">
        <f t="shared" si="2"/>
        <v>24.15</v>
      </c>
    </row>
    <row r="188" spans="1:17" x14ac:dyDescent="0.25">
      <c r="A188" s="57"/>
      <c r="B188" s="55"/>
      <c r="C188" s="55"/>
      <c r="D188" s="55"/>
      <c r="E188" s="82" t="s">
        <v>297</v>
      </c>
      <c r="F188" s="83"/>
      <c r="G188" s="83"/>
      <c r="H188" s="83"/>
      <c r="I188" s="84"/>
      <c r="J188" s="82" t="s">
        <v>278</v>
      </c>
      <c r="K188" s="85"/>
      <c r="L188" s="85"/>
      <c r="M188" s="85"/>
      <c r="N188" s="85"/>
      <c r="O188" s="86"/>
      <c r="P188" s="29">
        <v>34.65</v>
      </c>
      <c r="Q188" s="30">
        <f t="shared" si="2"/>
        <v>34.65</v>
      </c>
    </row>
    <row r="189" spans="1:17" x14ac:dyDescent="0.25">
      <c r="A189" s="57"/>
      <c r="B189" s="55"/>
      <c r="C189" s="55"/>
      <c r="D189" s="55"/>
      <c r="E189" s="82" t="s">
        <v>296</v>
      </c>
      <c r="F189" s="83"/>
      <c r="G189" s="83"/>
      <c r="H189" s="83"/>
      <c r="I189" s="84"/>
      <c r="J189" s="82" t="s">
        <v>295</v>
      </c>
      <c r="K189" s="85"/>
      <c r="L189" s="85"/>
      <c r="M189" s="85"/>
      <c r="N189" s="85"/>
      <c r="O189" s="86"/>
      <c r="P189" s="29">
        <v>30.26</v>
      </c>
      <c r="Q189" s="30">
        <f t="shared" si="2"/>
        <v>30.26</v>
      </c>
    </row>
    <row r="190" spans="1:17" x14ac:dyDescent="0.25">
      <c r="A190" s="57"/>
      <c r="B190" s="55"/>
      <c r="C190" s="55"/>
      <c r="D190" s="55"/>
      <c r="E190" s="82" t="s">
        <v>294</v>
      </c>
      <c r="F190" s="83"/>
      <c r="G190" s="83"/>
      <c r="H190" s="83"/>
      <c r="I190" s="84"/>
      <c r="J190" s="82" t="s">
        <v>276</v>
      </c>
      <c r="K190" s="85"/>
      <c r="L190" s="85"/>
      <c r="M190" s="85"/>
      <c r="N190" s="85"/>
      <c r="O190" s="86"/>
      <c r="P190" s="29">
        <v>39.25</v>
      </c>
      <c r="Q190" s="30">
        <f t="shared" si="2"/>
        <v>39.25</v>
      </c>
    </row>
    <row r="191" spans="1:17" x14ac:dyDescent="0.25">
      <c r="A191" s="57"/>
      <c r="B191" s="55"/>
      <c r="C191" s="55"/>
      <c r="D191" s="55"/>
      <c r="E191" s="82" t="s">
        <v>293</v>
      </c>
      <c r="F191" s="83"/>
      <c r="G191" s="83"/>
      <c r="H191" s="83"/>
      <c r="I191" s="84"/>
      <c r="J191" s="82" t="s">
        <v>292</v>
      </c>
      <c r="K191" s="85"/>
      <c r="L191" s="85"/>
      <c r="M191" s="85"/>
      <c r="N191" s="85"/>
      <c r="O191" s="86"/>
      <c r="P191" s="29">
        <v>42.23</v>
      </c>
      <c r="Q191" s="30">
        <f t="shared" si="2"/>
        <v>42.23</v>
      </c>
    </row>
    <row r="192" spans="1:17" x14ac:dyDescent="0.25">
      <c r="A192" s="57"/>
      <c r="B192" s="55"/>
      <c r="C192" s="55"/>
      <c r="D192" s="55"/>
      <c r="E192" s="82" t="s">
        <v>291</v>
      </c>
      <c r="F192" s="83"/>
      <c r="G192" s="83"/>
      <c r="H192" s="83"/>
      <c r="I192" s="84"/>
      <c r="J192" s="82" t="s">
        <v>290</v>
      </c>
      <c r="K192" s="85"/>
      <c r="L192" s="85"/>
      <c r="M192" s="85"/>
      <c r="N192" s="85"/>
      <c r="O192" s="86"/>
      <c r="P192" s="29">
        <v>44.81</v>
      </c>
      <c r="Q192" s="30">
        <f t="shared" si="2"/>
        <v>44.81</v>
      </c>
    </row>
    <row r="193" spans="1:17" x14ac:dyDescent="0.25">
      <c r="A193" s="57"/>
      <c r="B193" s="55"/>
      <c r="C193" s="55"/>
      <c r="D193" s="55"/>
      <c r="E193" s="82" t="s">
        <v>289</v>
      </c>
      <c r="F193" s="83"/>
      <c r="G193" s="83"/>
      <c r="H193" s="83"/>
      <c r="I193" s="84"/>
      <c r="J193" s="82" t="s">
        <v>288</v>
      </c>
      <c r="K193" s="85"/>
      <c r="L193" s="85"/>
      <c r="M193" s="85"/>
      <c r="N193" s="85"/>
      <c r="O193" s="86"/>
      <c r="P193" s="29">
        <v>51.24</v>
      </c>
      <c r="Q193" s="30">
        <f t="shared" si="2"/>
        <v>51.24</v>
      </c>
    </row>
    <row r="194" spans="1:17" x14ac:dyDescent="0.25">
      <c r="A194" s="57"/>
      <c r="B194" s="55"/>
      <c r="C194" s="55"/>
      <c r="D194" s="55"/>
      <c r="E194" s="82" t="s">
        <v>287</v>
      </c>
      <c r="F194" s="83"/>
      <c r="G194" s="83"/>
      <c r="H194" s="83"/>
      <c r="I194" s="84"/>
      <c r="J194" s="82" t="s">
        <v>286</v>
      </c>
      <c r="K194" s="85"/>
      <c r="L194" s="85"/>
      <c r="M194" s="85"/>
      <c r="N194" s="85"/>
      <c r="O194" s="86"/>
      <c r="P194" s="29">
        <v>55.78</v>
      </c>
      <c r="Q194" s="30">
        <f t="shared" si="2"/>
        <v>55.78</v>
      </c>
    </row>
    <row r="195" spans="1:17" x14ac:dyDescent="0.25">
      <c r="A195" s="57"/>
      <c r="B195" s="55"/>
      <c r="C195" s="55"/>
      <c r="D195" s="55"/>
      <c r="E195" s="82" t="s">
        <v>285</v>
      </c>
      <c r="F195" s="83"/>
      <c r="G195" s="83"/>
      <c r="H195" s="83"/>
      <c r="I195" s="84"/>
      <c r="J195" s="82" t="s">
        <v>284</v>
      </c>
      <c r="K195" s="85"/>
      <c r="L195" s="85"/>
      <c r="M195" s="85"/>
      <c r="N195" s="85"/>
      <c r="O195" s="86"/>
      <c r="P195" s="29">
        <v>61.05</v>
      </c>
      <c r="Q195" s="30">
        <f t="shared" si="2"/>
        <v>61.05</v>
      </c>
    </row>
    <row r="196" spans="1:17" ht="15.75" thickBot="1" x14ac:dyDescent="0.3">
      <c r="A196" s="74" t="s">
        <v>538</v>
      </c>
      <c r="B196" s="75"/>
      <c r="C196" s="75"/>
      <c r="D196" s="76"/>
      <c r="E196" s="77" t="s">
        <v>283</v>
      </c>
      <c r="F196" s="78"/>
      <c r="G196" s="78"/>
      <c r="H196" s="78"/>
      <c r="I196" s="79"/>
      <c r="J196" s="77" t="s">
        <v>268</v>
      </c>
      <c r="K196" s="80"/>
      <c r="L196" s="80"/>
      <c r="M196" s="80"/>
      <c r="N196" s="80"/>
      <c r="O196" s="81"/>
      <c r="P196" s="43">
        <v>77.239999999999995</v>
      </c>
      <c r="Q196" s="44">
        <f t="shared" si="2"/>
        <v>77.239999999999995</v>
      </c>
    </row>
    <row r="197" spans="1:17" ht="15.75" thickBot="1" x14ac:dyDescent="0.3">
      <c r="A197" s="54"/>
      <c r="B197" s="55"/>
      <c r="C197" s="55"/>
      <c r="D197" s="55"/>
      <c r="E197" s="55"/>
      <c r="F197" s="55"/>
      <c r="G197" s="55"/>
      <c r="H197" s="55"/>
      <c r="I197" s="55"/>
      <c r="J197" s="55"/>
      <c r="K197" s="55"/>
      <c r="L197" s="55"/>
      <c r="M197" s="55"/>
      <c r="N197" s="56"/>
      <c r="O197" s="56"/>
      <c r="P197" s="41"/>
      <c r="Q197" s="42"/>
    </row>
    <row r="198" spans="1:17" ht="15.75" thickBot="1" x14ac:dyDescent="0.3">
      <c r="A198" s="87" t="s">
        <v>265</v>
      </c>
      <c r="B198" s="88"/>
      <c r="C198" s="88"/>
      <c r="D198" s="88"/>
      <c r="E198" s="88"/>
      <c r="F198" s="88"/>
      <c r="G198" s="88"/>
      <c r="H198" s="88"/>
      <c r="I198" s="88"/>
      <c r="J198" s="88"/>
      <c r="K198" s="88"/>
      <c r="L198" s="88"/>
      <c r="M198" s="88"/>
      <c r="N198" s="88"/>
      <c r="O198" s="88"/>
      <c r="P198" s="88"/>
      <c r="Q198" s="89"/>
    </row>
    <row r="199" spans="1:17" ht="15.75" thickBot="1" x14ac:dyDescent="0.3">
      <c r="A199" s="49"/>
      <c r="B199" s="50"/>
      <c r="C199" s="50"/>
      <c r="D199" s="51"/>
      <c r="E199" s="90" t="s">
        <v>14</v>
      </c>
      <c r="F199" s="91"/>
      <c r="G199" s="91"/>
      <c r="H199" s="91"/>
      <c r="I199" s="92"/>
      <c r="J199" s="90" t="s">
        <v>15</v>
      </c>
      <c r="K199" s="93"/>
      <c r="L199" s="93"/>
      <c r="M199" s="93"/>
      <c r="N199" s="93"/>
      <c r="O199" s="94"/>
      <c r="P199" s="52" t="s">
        <v>13</v>
      </c>
      <c r="Q199" s="53" t="s">
        <v>12</v>
      </c>
    </row>
    <row r="200" spans="1:17" x14ac:dyDescent="0.25">
      <c r="A200" s="57"/>
      <c r="B200" s="55"/>
      <c r="C200" s="55"/>
      <c r="D200" s="55"/>
      <c r="E200" s="95" t="s">
        <v>264</v>
      </c>
      <c r="F200" s="98"/>
      <c r="G200" s="98"/>
      <c r="H200" s="98"/>
      <c r="I200" s="99"/>
      <c r="J200" s="95" t="s">
        <v>97</v>
      </c>
      <c r="K200" s="96"/>
      <c r="L200" s="96"/>
      <c r="M200" s="96"/>
      <c r="N200" s="96"/>
      <c r="O200" s="97"/>
      <c r="P200" s="29">
        <v>5.29</v>
      </c>
      <c r="Q200" s="30">
        <f t="shared" si="2"/>
        <v>5.29</v>
      </c>
    </row>
    <row r="201" spans="1:17" x14ac:dyDescent="0.25">
      <c r="A201" s="57"/>
      <c r="B201" s="55"/>
      <c r="C201" s="55"/>
      <c r="D201" s="55"/>
      <c r="E201" s="82" t="s">
        <v>263</v>
      </c>
      <c r="F201" s="83"/>
      <c r="G201" s="83"/>
      <c r="H201" s="83"/>
      <c r="I201" s="84"/>
      <c r="J201" s="82" t="s">
        <v>65</v>
      </c>
      <c r="K201" s="85"/>
      <c r="L201" s="85"/>
      <c r="M201" s="85"/>
      <c r="N201" s="85"/>
      <c r="O201" s="86"/>
      <c r="P201" s="29">
        <v>3.8</v>
      </c>
      <c r="Q201" s="30">
        <f t="shared" si="2"/>
        <v>3.8</v>
      </c>
    </row>
    <row r="202" spans="1:17" x14ac:dyDescent="0.25">
      <c r="A202" s="57"/>
      <c r="B202" s="55"/>
      <c r="C202" s="55"/>
      <c r="D202" s="55"/>
      <c r="E202" s="82" t="s">
        <v>262</v>
      </c>
      <c r="F202" s="83"/>
      <c r="G202" s="83"/>
      <c r="H202" s="83"/>
      <c r="I202" s="84"/>
      <c r="J202" s="82" t="s">
        <v>94</v>
      </c>
      <c r="K202" s="85"/>
      <c r="L202" s="85"/>
      <c r="M202" s="85"/>
      <c r="N202" s="85"/>
      <c r="O202" s="86"/>
      <c r="P202" s="29">
        <v>5.88</v>
      </c>
      <c r="Q202" s="30">
        <f t="shared" si="2"/>
        <v>5.88</v>
      </c>
    </row>
    <row r="203" spans="1:17" x14ac:dyDescent="0.25">
      <c r="A203" s="57"/>
      <c r="B203" s="55"/>
      <c r="C203" s="55"/>
      <c r="D203" s="55"/>
      <c r="E203" s="82" t="s">
        <v>261</v>
      </c>
      <c r="F203" s="83"/>
      <c r="G203" s="83"/>
      <c r="H203" s="83"/>
      <c r="I203" s="84"/>
      <c r="J203" s="82" t="s">
        <v>63</v>
      </c>
      <c r="K203" s="85"/>
      <c r="L203" s="85"/>
      <c r="M203" s="85"/>
      <c r="N203" s="85"/>
      <c r="O203" s="86"/>
      <c r="P203" s="29">
        <v>3.8</v>
      </c>
      <c r="Q203" s="30">
        <f t="shared" si="2"/>
        <v>3.8</v>
      </c>
    </row>
    <row r="204" spans="1:17" x14ac:dyDescent="0.25">
      <c r="A204" s="57"/>
      <c r="B204" s="55"/>
      <c r="C204" s="55"/>
      <c r="D204" s="55"/>
      <c r="E204" s="82" t="s">
        <v>260</v>
      </c>
      <c r="F204" s="83"/>
      <c r="G204" s="83"/>
      <c r="H204" s="83"/>
      <c r="I204" s="84"/>
      <c r="J204" s="82" t="s">
        <v>91</v>
      </c>
      <c r="K204" s="85"/>
      <c r="L204" s="85"/>
      <c r="M204" s="85"/>
      <c r="N204" s="85"/>
      <c r="O204" s="86"/>
      <c r="P204" s="29">
        <v>7.85</v>
      </c>
      <c r="Q204" s="30">
        <f t="shared" ref="Q204:Q270" si="3">P204*(1-$Q$8)</f>
        <v>7.85</v>
      </c>
    </row>
    <row r="205" spans="1:17" x14ac:dyDescent="0.25">
      <c r="A205" s="57"/>
      <c r="B205" s="55"/>
      <c r="C205" s="55"/>
      <c r="D205" s="55"/>
      <c r="E205" s="82" t="s">
        <v>259</v>
      </c>
      <c r="F205" s="83"/>
      <c r="G205" s="83"/>
      <c r="H205" s="83"/>
      <c r="I205" s="84"/>
      <c r="J205" s="82" t="s">
        <v>61</v>
      </c>
      <c r="K205" s="85"/>
      <c r="L205" s="85"/>
      <c r="M205" s="85"/>
      <c r="N205" s="85"/>
      <c r="O205" s="86"/>
      <c r="P205" s="29">
        <v>4.87</v>
      </c>
      <c r="Q205" s="30">
        <f t="shared" si="3"/>
        <v>4.87</v>
      </c>
    </row>
    <row r="206" spans="1:17" x14ac:dyDescent="0.25">
      <c r="A206" s="57"/>
      <c r="B206" s="55"/>
      <c r="C206" s="55"/>
      <c r="D206" s="55"/>
      <c r="E206" s="82" t="s">
        <v>258</v>
      </c>
      <c r="F206" s="83"/>
      <c r="G206" s="83"/>
      <c r="H206" s="83"/>
      <c r="I206" s="84"/>
      <c r="J206" s="82" t="s">
        <v>59</v>
      </c>
      <c r="K206" s="85"/>
      <c r="L206" s="85"/>
      <c r="M206" s="85"/>
      <c r="N206" s="85"/>
      <c r="O206" s="86"/>
      <c r="P206" s="29">
        <v>5.57</v>
      </c>
      <c r="Q206" s="30">
        <f t="shared" si="3"/>
        <v>5.57</v>
      </c>
    </row>
    <row r="207" spans="1:17" x14ac:dyDescent="0.25">
      <c r="A207" s="57"/>
      <c r="B207" s="55"/>
      <c r="C207" s="55"/>
      <c r="D207" s="55"/>
      <c r="E207" s="82" t="s">
        <v>257</v>
      </c>
      <c r="F207" s="83"/>
      <c r="G207" s="83"/>
      <c r="H207" s="83"/>
      <c r="I207" s="84"/>
      <c r="J207" s="82" t="s">
        <v>57</v>
      </c>
      <c r="K207" s="85"/>
      <c r="L207" s="85"/>
      <c r="M207" s="85"/>
      <c r="N207" s="85"/>
      <c r="O207" s="86"/>
      <c r="P207" s="29">
        <v>8.0399999999999991</v>
      </c>
      <c r="Q207" s="30">
        <f t="shared" si="3"/>
        <v>8.0399999999999991</v>
      </c>
    </row>
    <row r="208" spans="1:17" x14ac:dyDescent="0.25">
      <c r="A208" s="57"/>
      <c r="B208" s="55"/>
      <c r="C208" s="55"/>
      <c r="D208" s="55"/>
      <c r="E208" s="82" t="s">
        <v>256</v>
      </c>
      <c r="F208" s="83"/>
      <c r="G208" s="83"/>
      <c r="H208" s="83"/>
      <c r="I208" s="84"/>
      <c r="J208" s="82" t="s">
        <v>55</v>
      </c>
      <c r="K208" s="85"/>
      <c r="L208" s="85"/>
      <c r="M208" s="85"/>
      <c r="N208" s="85"/>
      <c r="O208" s="86"/>
      <c r="P208" s="29">
        <v>7.25</v>
      </c>
      <c r="Q208" s="30">
        <f t="shared" si="3"/>
        <v>7.25</v>
      </c>
    </row>
    <row r="209" spans="1:17" x14ac:dyDescent="0.25">
      <c r="A209" s="57"/>
      <c r="B209" s="55"/>
      <c r="C209" s="55"/>
      <c r="D209" s="55"/>
      <c r="E209" s="82" t="s">
        <v>255</v>
      </c>
      <c r="F209" s="83"/>
      <c r="G209" s="83"/>
      <c r="H209" s="83"/>
      <c r="I209" s="84"/>
      <c r="J209" s="82" t="s">
        <v>85</v>
      </c>
      <c r="K209" s="85"/>
      <c r="L209" s="85"/>
      <c r="M209" s="85"/>
      <c r="N209" s="85"/>
      <c r="O209" s="86"/>
      <c r="P209" s="29">
        <v>9.74</v>
      </c>
      <c r="Q209" s="30">
        <f t="shared" si="3"/>
        <v>9.74</v>
      </c>
    </row>
    <row r="210" spans="1:17" x14ac:dyDescent="0.25">
      <c r="A210" s="57"/>
      <c r="B210" s="55"/>
      <c r="C210" s="55"/>
      <c r="D210" s="55"/>
      <c r="E210" s="82" t="s">
        <v>254</v>
      </c>
      <c r="F210" s="83"/>
      <c r="G210" s="83"/>
      <c r="H210" s="83"/>
      <c r="I210" s="84"/>
      <c r="J210" s="82" t="s">
        <v>53</v>
      </c>
      <c r="K210" s="85"/>
      <c r="L210" s="85"/>
      <c r="M210" s="85"/>
      <c r="N210" s="85"/>
      <c r="O210" s="86"/>
      <c r="P210" s="29">
        <v>22.2</v>
      </c>
      <c r="Q210" s="30">
        <f t="shared" si="3"/>
        <v>22.2</v>
      </c>
    </row>
    <row r="211" spans="1:17" x14ac:dyDescent="0.25">
      <c r="A211" s="57"/>
      <c r="B211" s="55"/>
      <c r="C211" s="55"/>
      <c r="D211" s="55"/>
      <c r="E211" s="82" t="s">
        <v>253</v>
      </c>
      <c r="F211" s="83"/>
      <c r="G211" s="83"/>
      <c r="H211" s="83"/>
      <c r="I211" s="84"/>
      <c r="J211" s="82" t="s">
        <v>51</v>
      </c>
      <c r="K211" s="85"/>
      <c r="L211" s="85"/>
      <c r="M211" s="85"/>
      <c r="N211" s="85"/>
      <c r="O211" s="86"/>
      <c r="P211" s="29">
        <v>13.55</v>
      </c>
      <c r="Q211" s="30">
        <f t="shared" si="3"/>
        <v>13.55</v>
      </c>
    </row>
    <row r="212" spans="1:17" x14ac:dyDescent="0.25">
      <c r="A212" s="57"/>
      <c r="B212" s="55"/>
      <c r="C212" s="55"/>
      <c r="D212" s="55"/>
      <c r="E212" s="82" t="s">
        <v>252</v>
      </c>
      <c r="F212" s="83"/>
      <c r="G212" s="83"/>
      <c r="H212" s="83"/>
      <c r="I212" s="84"/>
      <c r="J212" s="82" t="s">
        <v>251</v>
      </c>
      <c r="K212" s="85"/>
      <c r="L212" s="85"/>
      <c r="M212" s="85"/>
      <c r="N212" s="85"/>
      <c r="O212" s="86"/>
      <c r="P212" s="29">
        <v>27.95</v>
      </c>
      <c r="Q212" s="30">
        <f t="shared" si="3"/>
        <v>27.95</v>
      </c>
    </row>
    <row r="213" spans="1:17" x14ac:dyDescent="0.25">
      <c r="A213" s="57"/>
      <c r="B213" s="55"/>
      <c r="C213" s="55"/>
      <c r="D213" s="55"/>
      <c r="E213" s="82" t="s">
        <v>250</v>
      </c>
      <c r="F213" s="83"/>
      <c r="G213" s="83"/>
      <c r="H213" s="83"/>
      <c r="I213" s="84"/>
      <c r="J213" s="82" t="s">
        <v>49</v>
      </c>
      <c r="K213" s="85"/>
      <c r="L213" s="85"/>
      <c r="M213" s="85"/>
      <c r="N213" s="85"/>
      <c r="O213" s="86"/>
      <c r="P213" s="29">
        <v>30.93</v>
      </c>
      <c r="Q213" s="30">
        <f t="shared" si="3"/>
        <v>30.93</v>
      </c>
    </row>
    <row r="214" spans="1:17" x14ac:dyDescent="0.25">
      <c r="A214" s="57"/>
      <c r="B214" s="55"/>
      <c r="C214" s="55"/>
      <c r="D214" s="55"/>
      <c r="E214" s="82" t="s">
        <v>249</v>
      </c>
      <c r="F214" s="83"/>
      <c r="G214" s="83"/>
      <c r="H214" s="83"/>
      <c r="I214" s="84"/>
      <c r="J214" s="82" t="s">
        <v>47</v>
      </c>
      <c r="K214" s="85"/>
      <c r="L214" s="85"/>
      <c r="M214" s="85"/>
      <c r="N214" s="85"/>
      <c r="O214" s="86"/>
      <c r="P214" s="29">
        <v>29.65</v>
      </c>
      <c r="Q214" s="30">
        <f t="shared" si="3"/>
        <v>29.65</v>
      </c>
    </row>
    <row r="215" spans="1:17" x14ac:dyDescent="0.25">
      <c r="A215" s="57"/>
      <c r="B215" s="55"/>
      <c r="C215" s="55"/>
      <c r="D215" s="55"/>
      <c r="E215" s="82" t="s">
        <v>248</v>
      </c>
      <c r="F215" s="83"/>
      <c r="G215" s="83"/>
      <c r="H215" s="83"/>
      <c r="I215" s="84"/>
      <c r="J215" s="82" t="s">
        <v>247</v>
      </c>
      <c r="K215" s="85"/>
      <c r="L215" s="85"/>
      <c r="M215" s="85"/>
      <c r="N215" s="85"/>
      <c r="O215" s="86"/>
      <c r="P215" s="29">
        <v>32.090000000000003</v>
      </c>
      <c r="Q215" s="30">
        <f t="shared" si="3"/>
        <v>32.090000000000003</v>
      </c>
    </row>
    <row r="216" spans="1:17" x14ac:dyDescent="0.25">
      <c r="A216" s="57"/>
      <c r="B216" s="55"/>
      <c r="C216" s="55"/>
      <c r="D216" s="55"/>
      <c r="E216" s="82" t="s">
        <v>246</v>
      </c>
      <c r="F216" s="83"/>
      <c r="G216" s="83"/>
      <c r="H216" s="83"/>
      <c r="I216" s="84"/>
      <c r="J216" s="82" t="s">
        <v>221</v>
      </c>
      <c r="K216" s="85"/>
      <c r="L216" s="85"/>
      <c r="M216" s="85"/>
      <c r="N216" s="85"/>
      <c r="O216" s="86"/>
      <c r="P216" s="29">
        <v>40.340000000000003</v>
      </c>
      <c r="Q216" s="30">
        <f t="shared" si="3"/>
        <v>40.340000000000003</v>
      </c>
    </row>
    <row r="217" spans="1:17" x14ac:dyDescent="0.25">
      <c r="A217" s="57"/>
      <c r="B217" s="55"/>
      <c r="C217" s="55"/>
      <c r="D217" s="55"/>
      <c r="E217" s="82" t="s">
        <v>245</v>
      </c>
      <c r="F217" s="83"/>
      <c r="G217" s="83"/>
      <c r="H217" s="83"/>
      <c r="I217" s="84"/>
      <c r="J217" s="82" t="s">
        <v>45</v>
      </c>
      <c r="K217" s="85"/>
      <c r="L217" s="85"/>
      <c r="M217" s="85"/>
      <c r="N217" s="85"/>
      <c r="O217" s="86"/>
      <c r="P217" s="29">
        <v>41.56</v>
      </c>
      <c r="Q217" s="30">
        <f t="shared" si="3"/>
        <v>41.56</v>
      </c>
    </row>
    <row r="218" spans="1:17" x14ac:dyDescent="0.25">
      <c r="A218" s="57"/>
      <c r="B218" s="55"/>
      <c r="C218" s="55"/>
      <c r="D218" s="55"/>
      <c r="E218" s="82" t="s">
        <v>244</v>
      </c>
      <c r="F218" s="83"/>
      <c r="G218" s="83"/>
      <c r="H218" s="83"/>
      <c r="I218" s="84"/>
      <c r="J218" s="82" t="s">
        <v>218</v>
      </c>
      <c r="K218" s="85"/>
      <c r="L218" s="85"/>
      <c r="M218" s="85"/>
      <c r="N218" s="85"/>
      <c r="O218" s="86"/>
      <c r="P218" s="29">
        <v>70.12</v>
      </c>
      <c r="Q218" s="30">
        <f t="shared" si="3"/>
        <v>70.12</v>
      </c>
    </row>
    <row r="219" spans="1:17" ht="15.75" thickBot="1" x14ac:dyDescent="0.3">
      <c r="A219" s="74" t="s">
        <v>539</v>
      </c>
      <c r="B219" s="75"/>
      <c r="C219" s="75"/>
      <c r="D219" s="76"/>
      <c r="E219" s="77" t="s">
        <v>243</v>
      </c>
      <c r="F219" s="78"/>
      <c r="G219" s="78"/>
      <c r="H219" s="78"/>
      <c r="I219" s="79"/>
      <c r="J219" s="77" t="s">
        <v>43</v>
      </c>
      <c r="K219" s="80"/>
      <c r="L219" s="80"/>
      <c r="M219" s="80"/>
      <c r="N219" s="80"/>
      <c r="O219" s="81"/>
      <c r="P219" s="43">
        <v>80.2</v>
      </c>
      <c r="Q219" s="44">
        <f t="shared" si="3"/>
        <v>80.2</v>
      </c>
    </row>
    <row r="220" spans="1:17" ht="15.75" thickBot="1" x14ac:dyDescent="0.3">
      <c r="A220" s="87" t="s">
        <v>489</v>
      </c>
      <c r="B220" s="88"/>
      <c r="C220" s="88"/>
      <c r="D220" s="88"/>
      <c r="E220" s="88"/>
      <c r="F220" s="88"/>
      <c r="G220" s="88"/>
      <c r="H220" s="88"/>
      <c r="I220" s="88"/>
      <c r="J220" s="88"/>
      <c r="K220" s="88"/>
      <c r="L220" s="88"/>
      <c r="M220" s="88"/>
      <c r="N220" s="88"/>
      <c r="O220" s="88"/>
      <c r="P220" s="88"/>
      <c r="Q220" s="89"/>
    </row>
    <row r="221" spans="1:17" ht="15.75" thickBot="1" x14ac:dyDescent="0.3">
      <c r="A221" s="49"/>
      <c r="B221" s="50"/>
      <c r="C221" s="50"/>
      <c r="D221" s="51"/>
      <c r="E221" s="90" t="s">
        <v>14</v>
      </c>
      <c r="F221" s="91"/>
      <c r="G221" s="91"/>
      <c r="H221" s="91"/>
      <c r="I221" s="92"/>
      <c r="J221" s="90" t="s">
        <v>15</v>
      </c>
      <c r="K221" s="93"/>
      <c r="L221" s="93"/>
      <c r="M221" s="93"/>
      <c r="N221" s="93"/>
      <c r="O221" s="94"/>
      <c r="P221" s="52" t="s">
        <v>13</v>
      </c>
      <c r="Q221" s="53" t="s">
        <v>12</v>
      </c>
    </row>
    <row r="222" spans="1:17" x14ac:dyDescent="0.25">
      <c r="A222" s="57"/>
      <c r="B222" s="55"/>
      <c r="C222" s="55"/>
      <c r="D222" s="55"/>
      <c r="E222" s="95" t="s">
        <v>490</v>
      </c>
      <c r="F222" s="98"/>
      <c r="G222" s="98"/>
      <c r="H222" s="98"/>
      <c r="I222" s="99"/>
      <c r="J222" s="95" t="s">
        <v>97</v>
      </c>
      <c r="K222" s="96"/>
      <c r="L222" s="96"/>
      <c r="M222" s="96"/>
      <c r="N222" s="96"/>
      <c r="O222" s="97"/>
      <c r="P222" s="29">
        <v>7.46</v>
      </c>
      <c r="Q222" s="30">
        <f t="shared" si="3"/>
        <v>7.46</v>
      </c>
    </row>
    <row r="223" spans="1:17" x14ac:dyDescent="0.25">
      <c r="A223" s="57"/>
      <c r="B223" s="55"/>
      <c r="C223" s="55"/>
      <c r="D223" s="55"/>
      <c r="E223" s="82" t="s">
        <v>491</v>
      </c>
      <c r="F223" s="83"/>
      <c r="G223" s="83"/>
      <c r="H223" s="83"/>
      <c r="I223" s="84"/>
      <c r="J223" s="82" t="s">
        <v>65</v>
      </c>
      <c r="K223" s="85"/>
      <c r="L223" s="85"/>
      <c r="M223" s="85"/>
      <c r="N223" s="85"/>
      <c r="O223" s="86"/>
      <c r="P223" s="29">
        <v>5.88</v>
      </c>
      <c r="Q223" s="30">
        <f t="shared" si="3"/>
        <v>5.88</v>
      </c>
    </row>
    <row r="224" spans="1:17" x14ac:dyDescent="0.25">
      <c r="A224" s="57"/>
      <c r="B224" s="55"/>
      <c r="C224" s="55"/>
      <c r="D224" s="55"/>
      <c r="E224" s="82" t="s">
        <v>492</v>
      </c>
      <c r="F224" s="83"/>
      <c r="G224" s="83"/>
      <c r="H224" s="83"/>
      <c r="I224" s="84"/>
      <c r="J224" s="82" t="s">
        <v>63</v>
      </c>
      <c r="K224" s="85"/>
      <c r="L224" s="85"/>
      <c r="M224" s="85"/>
      <c r="N224" s="85"/>
      <c r="O224" s="86"/>
      <c r="P224" s="29">
        <v>5.88</v>
      </c>
      <c r="Q224" s="30">
        <f t="shared" si="3"/>
        <v>5.88</v>
      </c>
    </row>
    <row r="225" spans="1:17" ht="15.75" thickBot="1" x14ac:dyDescent="0.3">
      <c r="A225" s="74" t="s">
        <v>540</v>
      </c>
      <c r="B225" s="75"/>
      <c r="C225" s="75"/>
      <c r="D225" s="76"/>
      <c r="E225" s="77"/>
      <c r="F225" s="78"/>
      <c r="G225" s="78"/>
      <c r="H225" s="78"/>
      <c r="I225" s="79"/>
      <c r="J225" s="77"/>
      <c r="K225" s="80"/>
      <c r="L225" s="80"/>
      <c r="M225" s="80"/>
      <c r="N225" s="80"/>
      <c r="O225" s="81"/>
      <c r="P225" s="43"/>
      <c r="Q225" s="44"/>
    </row>
    <row r="226" spans="1:17" ht="15.75" thickBot="1" x14ac:dyDescent="0.3">
      <c r="A226" s="54"/>
      <c r="B226" s="55"/>
      <c r="C226" s="55"/>
      <c r="D226" s="55"/>
      <c r="E226" s="55"/>
      <c r="F226" s="55"/>
      <c r="G226" s="55"/>
      <c r="H226" s="55"/>
      <c r="I226" s="55"/>
      <c r="J226" s="55"/>
      <c r="K226" s="55"/>
      <c r="L226" s="55"/>
      <c r="M226" s="55"/>
      <c r="N226" s="56"/>
      <c r="O226" s="56"/>
      <c r="P226" s="41"/>
      <c r="Q226" s="42"/>
    </row>
    <row r="227" spans="1:17" ht="15.75" thickBot="1" x14ac:dyDescent="0.3">
      <c r="A227" s="106" t="s">
        <v>242</v>
      </c>
      <c r="B227" s="107"/>
      <c r="C227" s="107"/>
      <c r="D227" s="107"/>
      <c r="E227" s="88"/>
      <c r="F227" s="88"/>
      <c r="G227" s="88"/>
      <c r="H227" s="88"/>
      <c r="I227" s="88"/>
      <c r="J227" s="88"/>
      <c r="K227" s="88"/>
      <c r="L227" s="88"/>
      <c r="M227" s="88"/>
      <c r="N227" s="88"/>
      <c r="O227" s="88"/>
      <c r="P227" s="88"/>
      <c r="Q227" s="89"/>
    </row>
    <row r="228" spans="1:17" ht="15.75" thickBot="1" x14ac:dyDescent="0.3">
      <c r="A228" s="49"/>
      <c r="B228" s="50"/>
      <c r="C228" s="50"/>
      <c r="D228" s="51"/>
      <c r="E228" s="90" t="s">
        <v>14</v>
      </c>
      <c r="F228" s="91"/>
      <c r="G228" s="91"/>
      <c r="H228" s="91"/>
      <c r="I228" s="92"/>
      <c r="J228" s="90" t="s">
        <v>15</v>
      </c>
      <c r="K228" s="93"/>
      <c r="L228" s="93"/>
      <c r="M228" s="93"/>
      <c r="N228" s="93"/>
      <c r="O228" s="94"/>
      <c r="P228" s="52" t="s">
        <v>13</v>
      </c>
      <c r="Q228" s="53" t="s">
        <v>12</v>
      </c>
    </row>
    <row r="229" spans="1:17" x14ac:dyDescent="0.25">
      <c r="A229" s="57"/>
      <c r="B229" s="55"/>
      <c r="C229" s="55"/>
      <c r="D229" s="55"/>
      <c r="E229" s="82" t="s">
        <v>241</v>
      </c>
      <c r="F229" s="83"/>
      <c r="G229" s="83"/>
      <c r="H229" s="83"/>
      <c r="I229" s="84"/>
      <c r="J229" s="82" t="s">
        <v>97</v>
      </c>
      <c r="K229" s="85"/>
      <c r="L229" s="85"/>
      <c r="M229" s="85"/>
      <c r="N229" s="85"/>
      <c r="O229" s="86"/>
      <c r="P229" s="29">
        <v>4.66</v>
      </c>
      <c r="Q229" s="30">
        <f t="shared" si="3"/>
        <v>4.66</v>
      </c>
    </row>
    <row r="230" spans="1:17" x14ac:dyDescent="0.25">
      <c r="A230" s="57"/>
      <c r="B230" s="55"/>
      <c r="C230" s="55"/>
      <c r="D230" s="55"/>
      <c r="E230" s="82" t="s">
        <v>240</v>
      </c>
      <c r="F230" s="83"/>
      <c r="G230" s="83"/>
      <c r="H230" s="83"/>
      <c r="I230" s="84"/>
      <c r="J230" s="82" t="s">
        <v>65</v>
      </c>
      <c r="K230" s="85"/>
      <c r="L230" s="85"/>
      <c r="M230" s="85"/>
      <c r="N230" s="85"/>
      <c r="O230" s="86"/>
      <c r="P230" s="29">
        <v>4.66</v>
      </c>
      <c r="Q230" s="30">
        <f t="shared" si="3"/>
        <v>4.66</v>
      </c>
    </row>
    <row r="231" spans="1:17" x14ac:dyDescent="0.25">
      <c r="A231" s="57"/>
      <c r="B231" s="55"/>
      <c r="C231" s="55"/>
      <c r="D231" s="55"/>
      <c r="E231" s="82" t="s">
        <v>239</v>
      </c>
      <c r="F231" s="83"/>
      <c r="G231" s="83"/>
      <c r="H231" s="83"/>
      <c r="I231" s="84"/>
      <c r="J231" s="82" t="s">
        <v>94</v>
      </c>
      <c r="K231" s="85"/>
      <c r="L231" s="85"/>
      <c r="M231" s="85"/>
      <c r="N231" s="85"/>
      <c r="O231" s="86"/>
      <c r="P231" s="29">
        <v>5.15</v>
      </c>
      <c r="Q231" s="30">
        <f t="shared" si="3"/>
        <v>5.15</v>
      </c>
    </row>
    <row r="232" spans="1:17" x14ac:dyDescent="0.25">
      <c r="A232" s="57"/>
      <c r="B232" s="55"/>
      <c r="C232" s="55"/>
      <c r="D232" s="55"/>
      <c r="E232" s="82" t="s">
        <v>238</v>
      </c>
      <c r="F232" s="83"/>
      <c r="G232" s="83"/>
      <c r="H232" s="83"/>
      <c r="I232" s="84"/>
      <c r="J232" s="82" t="s">
        <v>63</v>
      </c>
      <c r="K232" s="85"/>
      <c r="L232" s="85"/>
      <c r="M232" s="85"/>
      <c r="N232" s="85"/>
      <c r="O232" s="86"/>
      <c r="P232" s="29">
        <v>4.7300000000000004</v>
      </c>
      <c r="Q232" s="30">
        <f t="shared" si="3"/>
        <v>4.7300000000000004</v>
      </c>
    </row>
    <row r="233" spans="1:17" x14ac:dyDescent="0.25">
      <c r="A233" s="57"/>
      <c r="B233" s="55"/>
      <c r="C233" s="55"/>
      <c r="D233" s="55"/>
      <c r="E233" s="82" t="s">
        <v>237</v>
      </c>
      <c r="F233" s="83"/>
      <c r="G233" s="83"/>
      <c r="H233" s="83"/>
      <c r="I233" s="84"/>
      <c r="J233" s="82" t="s">
        <v>91</v>
      </c>
      <c r="K233" s="85"/>
      <c r="L233" s="85"/>
      <c r="M233" s="85"/>
      <c r="N233" s="85"/>
      <c r="O233" s="86"/>
      <c r="P233" s="29">
        <v>9.81</v>
      </c>
      <c r="Q233" s="30">
        <f t="shared" si="3"/>
        <v>9.81</v>
      </c>
    </row>
    <row r="234" spans="1:17" x14ac:dyDescent="0.25">
      <c r="A234" s="57"/>
      <c r="B234" s="55"/>
      <c r="C234" s="55"/>
      <c r="D234" s="55"/>
      <c r="E234" s="82" t="s">
        <v>236</v>
      </c>
      <c r="F234" s="83"/>
      <c r="G234" s="83"/>
      <c r="H234" s="83"/>
      <c r="I234" s="84"/>
      <c r="J234" s="82" t="s">
        <v>61</v>
      </c>
      <c r="K234" s="85"/>
      <c r="L234" s="85"/>
      <c r="M234" s="85"/>
      <c r="N234" s="85"/>
      <c r="O234" s="86"/>
      <c r="P234" s="29">
        <v>6.64</v>
      </c>
      <c r="Q234" s="30">
        <f t="shared" si="3"/>
        <v>6.64</v>
      </c>
    </row>
    <row r="235" spans="1:17" x14ac:dyDescent="0.25">
      <c r="A235" s="57"/>
      <c r="B235" s="55"/>
      <c r="C235" s="55"/>
      <c r="D235" s="55"/>
      <c r="E235" s="82" t="s">
        <v>235</v>
      </c>
      <c r="F235" s="83"/>
      <c r="G235" s="83"/>
      <c r="H235" s="83"/>
      <c r="I235" s="84"/>
      <c r="J235" s="82" t="s">
        <v>59</v>
      </c>
      <c r="K235" s="85"/>
      <c r="L235" s="85"/>
      <c r="M235" s="85"/>
      <c r="N235" s="85"/>
      <c r="O235" s="86"/>
      <c r="P235" s="29">
        <v>13</v>
      </c>
      <c r="Q235" s="30">
        <f t="shared" si="3"/>
        <v>13</v>
      </c>
    </row>
    <row r="236" spans="1:17" x14ac:dyDescent="0.25">
      <c r="A236" s="57"/>
      <c r="B236" s="55"/>
      <c r="C236" s="55"/>
      <c r="D236" s="55"/>
      <c r="E236" s="82" t="s">
        <v>234</v>
      </c>
      <c r="F236" s="83"/>
      <c r="G236" s="83"/>
      <c r="H236" s="83"/>
      <c r="I236" s="84"/>
      <c r="J236" s="82" t="s">
        <v>57</v>
      </c>
      <c r="K236" s="85"/>
      <c r="L236" s="85"/>
      <c r="M236" s="85"/>
      <c r="N236" s="85"/>
      <c r="O236" s="86"/>
      <c r="P236" s="29">
        <v>7.31</v>
      </c>
      <c r="Q236" s="30">
        <f t="shared" si="3"/>
        <v>7.31</v>
      </c>
    </row>
    <row r="237" spans="1:17" x14ac:dyDescent="0.25">
      <c r="A237" s="57"/>
      <c r="B237" s="55"/>
      <c r="C237" s="55"/>
      <c r="D237" s="55"/>
      <c r="E237" s="82" t="s">
        <v>233</v>
      </c>
      <c r="F237" s="83"/>
      <c r="G237" s="83"/>
      <c r="H237" s="83"/>
      <c r="I237" s="84"/>
      <c r="J237" s="82" t="s">
        <v>55</v>
      </c>
      <c r="K237" s="85"/>
      <c r="L237" s="85"/>
      <c r="M237" s="85"/>
      <c r="N237" s="85"/>
      <c r="O237" s="86"/>
      <c r="P237" s="29">
        <v>8</v>
      </c>
      <c r="Q237" s="30">
        <f t="shared" si="3"/>
        <v>8</v>
      </c>
    </row>
    <row r="238" spans="1:17" x14ac:dyDescent="0.25">
      <c r="A238" s="57"/>
      <c r="B238" s="55"/>
      <c r="C238" s="55"/>
      <c r="D238" s="55"/>
      <c r="E238" s="82" t="s">
        <v>232</v>
      </c>
      <c r="F238" s="83"/>
      <c r="G238" s="83"/>
      <c r="H238" s="83"/>
      <c r="I238" s="84"/>
      <c r="J238" s="82" t="s">
        <v>85</v>
      </c>
      <c r="K238" s="85"/>
      <c r="L238" s="85"/>
      <c r="M238" s="85"/>
      <c r="N238" s="85"/>
      <c r="O238" s="86"/>
      <c r="P238" s="29">
        <v>11.91</v>
      </c>
      <c r="Q238" s="30">
        <f t="shared" si="3"/>
        <v>11.91</v>
      </c>
    </row>
    <row r="239" spans="1:17" x14ac:dyDescent="0.25">
      <c r="A239" s="57"/>
      <c r="B239" s="55"/>
      <c r="C239" s="55"/>
      <c r="D239" s="55"/>
      <c r="E239" s="82" t="s">
        <v>231</v>
      </c>
      <c r="F239" s="83"/>
      <c r="G239" s="83"/>
      <c r="H239" s="83"/>
      <c r="I239" s="84"/>
      <c r="J239" s="82" t="s">
        <v>83</v>
      </c>
      <c r="K239" s="85"/>
      <c r="L239" s="85"/>
      <c r="M239" s="85"/>
      <c r="N239" s="85"/>
      <c r="O239" s="86"/>
      <c r="P239" s="29">
        <v>23.56</v>
      </c>
      <c r="Q239" s="30">
        <f t="shared" si="3"/>
        <v>23.56</v>
      </c>
    </row>
    <row r="240" spans="1:17" x14ac:dyDescent="0.25">
      <c r="A240" s="57"/>
      <c r="B240" s="55"/>
      <c r="C240" s="55"/>
      <c r="D240" s="55"/>
      <c r="E240" s="82" t="s">
        <v>230</v>
      </c>
      <c r="F240" s="83"/>
      <c r="G240" s="83"/>
      <c r="H240" s="83"/>
      <c r="I240" s="84"/>
      <c r="J240" s="82" t="s">
        <v>53</v>
      </c>
      <c r="K240" s="85"/>
      <c r="L240" s="85"/>
      <c r="M240" s="85"/>
      <c r="N240" s="85"/>
      <c r="O240" s="86"/>
      <c r="P240" s="29">
        <v>26.06</v>
      </c>
      <c r="Q240" s="30">
        <f t="shared" si="3"/>
        <v>26.06</v>
      </c>
    </row>
    <row r="241" spans="1:17" x14ac:dyDescent="0.25">
      <c r="A241" s="57"/>
      <c r="B241" s="55"/>
      <c r="C241" s="55"/>
      <c r="D241" s="55"/>
      <c r="E241" s="82" t="s">
        <v>229</v>
      </c>
      <c r="F241" s="83"/>
      <c r="G241" s="83"/>
      <c r="H241" s="83"/>
      <c r="I241" s="84"/>
      <c r="J241" s="82" t="s">
        <v>51</v>
      </c>
      <c r="K241" s="85"/>
      <c r="L241" s="85"/>
      <c r="M241" s="85"/>
      <c r="N241" s="85"/>
      <c r="O241" s="86"/>
      <c r="P241" s="29">
        <v>14.68</v>
      </c>
      <c r="Q241" s="30">
        <f t="shared" si="3"/>
        <v>14.68</v>
      </c>
    </row>
    <row r="242" spans="1:17" x14ac:dyDescent="0.25">
      <c r="A242" s="57"/>
      <c r="B242" s="55"/>
      <c r="C242" s="55"/>
      <c r="D242" s="55"/>
      <c r="E242" s="82" t="s">
        <v>228</v>
      </c>
      <c r="F242" s="83"/>
      <c r="G242" s="83"/>
      <c r="H242" s="83"/>
      <c r="I242" s="84"/>
      <c r="J242" s="82" t="s">
        <v>227</v>
      </c>
      <c r="K242" s="85"/>
      <c r="L242" s="85"/>
      <c r="M242" s="85"/>
      <c r="N242" s="85"/>
      <c r="O242" s="86"/>
      <c r="P242" s="29">
        <v>27.01</v>
      </c>
      <c r="Q242" s="30">
        <f t="shared" si="3"/>
        <v>27.01</v>
      </c>
    </row>
    <row r="243" spans="1:17" x14ac:dyDescent="0.25">
      <c r="A243" s="57"/>
      <c r="B243" s="55"/>
      <c r="C243" s="55"/>
      <c r="D243" s="55"/>
      <c r="E243" s="82" t="s">
        <v>226</v>
      </c>
      <c r="F243" s="83"/>
      <c r="G243" s="83"/>
      <c r="H243" s="83"/>
      <c r="I243" s="84"/>
      <c r="J243" s="82" t="s">
        <v>225</v>
      </c>
      <c r="K243" s="85"/>
      <c r="L243" s="85"/>
      <c r="M243" s="85"/>
      <c r="N243" s="85"/>
      <c r="O243" s="86"/>
      <c r="P243" s="29">
        <v>31.27</v>
      </c>
      <c r="Q243" s="30">
        <f t="shared" si="3"/>
        <v>31.27</v>
      </c>
    </row>
    <row r="244" spans="1:17" x14ac:dyDescent="0.25">
      <c r="A244" s="57"/>
      <c r="B244" s="55"/>
      <c r="C244" s="55"/>
      <c r="D244" s="55"/>
      <c r="E244" s="82" t="s">
        <v>224</v>
      </c>
      <c r="F244" s="83"/>
      <c r="G244" s="83"/>
      <c r="H244" s="83"/>
      <c r="I244" s="84"/>
      <c r="J244" s="82" t="s">
        <v>49</v>
      </c>
      <c r="K244" s="85"/>
      <c r="L244" s="85"/>
      <c r="M244" s="85"/>
      <c r="N244" s="85"/>
      <c r="O244" s="86"/>
      <c r="P244" s="29">
        <v>32.950000000000003</v>
      </c>
      <c r="Q244" s="30">
        <f t="shared" si="3"/>
        <v>32.950000000000003</v>
      </c>
    </row>
    <row r="245" spans="1:17" x14ac:dyDescent="0.25">
      <c r="A245" s="57"/>
      <c r="B245" s="55"/>
      <c r="C245" s="55"/>
      <c r="D245" s="55"/>
      <c r="E245" s="82" t="s">
        <v>223</v>
      </c>
      <c r="F245" s="83"/>
      <c r="G245" s="83"/>
      <c r="H245" s="83"/>
      <c r="I245" s="84"/>
      <c r="J245" s="82" t="s">
        <v>47</v>
      </c>
      <c r="K245" s="85"/>
      <c r="L245" s="85"/>
      <c r="M245" s="85"/>
      <c r="N245" s="85"/>
      <c r="O245" s="86"/>
      <c r="P245" s="29">
        <v>32.549999999999997</v>
      </c>
      <c r="Q245" s="30">
        <f t="shared" si="3"/>
        <v>32.549999999999997</v>
      </c>
    </row>
    <row r="246" spans="1:17" x14ac:dyDescent="0.25">
      <c r="A246" s="57"/>
      <c r="B246" s="55"/>
      <c r="C246" s="55"/>
      <c r="D246" s="55"/>
      <c r="E246" s="82" t="s">
        <v>222</v>
      </c>
      <c r="F246" s="83"/>
      <c r="G246" s="83"/>
      <c r="H246" s="83"/>
      <c r="I246" s="84"/>
      <c r="J246" s="82" t="s">
        <v>221</v>
      </c>
      <c r="K246" s="85"/>
      <c r="L246" s="85"/>
      <c r="M246" s="85"/>
      <c r="N246" s="85"/>
      <c r="O246" s="86"/>
      <c r="P246" s="29">
        <v>46.03</v>
      </c>
      <c r="Q246" s="30">
        <f t="shared" si="3"/>
        <v>46.03</v>
      </c>
    </row>
    <row r="247" spans="1:17" x14ac:dyDescent="0.25">
      <c r="A247" s="57"/>
      <c r="B247" s="55"/>
      <c r="C247" s="55"/>
      <c r="D247" s="55"/>
      <c r="E247" s="82" t="s">
        <v>220</v>
      </c>
      <c r="F247" s="83"/>
      <c r="G247" s="83"/>
      <c r="H247" s="83"/>
      <c r="I247" s="84"/>
      <c r="J247" s="82" t="s">
        <v>45</v>
      </c>
      <c r="K247" s="85"/>
      <c r="L247" s="85"/>
      <c r="M247" s="85"/>
      <c r="N247" s="85"/>
      <c r="O247" s="86"/>
      <c r="P247" s="29">
        <v>47.25</v>
      </c>
      <c r="Q247" s="30">
        <f t="shared" si="3"/>
        <v>47.25</v>
      </c>
    </row>
    <row r="248" spans="1:17" x14ac:dyDescent="0.25">
      <c r="A248" s="57"/>
      <c r="B248" s="55"/>
      <c r="C248" s="55"/>
      <c r="D248" s="55"/>
      <c r="E248" s="82" t="s">
        <v>219</v>
      </c>
      <c r="F248" s="83"/>
      <c r="G248" s="83"/>
      <c r="H248" s="83"/>
      <c r="I248" s="84"/>
      <c r="J248" s="82" t="s">
        <v>218</v>
      </c>
      <c r="K248" s="85"/>
      <c r="L248" s="85"/>
      <c r="M248" s="85"/>
      <c r="N248" s="85"/>
      <c r="O248" s="86"/>
      <c r="P248" s="29">
        <v>54.56</v>
      </c>
      <c r="Q248" s="30">
        <f t="shared" si="3"/>
        <v>54.56</v>
      </c>
    </row>
    <row r="249" spans="1:17" ht="15.75" thickBot="1" x14ac:dyDescent="0.3">
      <c r="A249" s="74" t="s">
        <v>541</v>
      </c>
      <c r="B249" s="75"/>
      <c r="C249" s="75"/>
      <c r="D249" s="76"/>
      <c r="E249" s="77" t="s">
        <v>217</v>
      </c>
      <c r="F249" s="78"/>
      <c r="G249" s="78"/>
      <c r="H249" s="78"/>
      <c r="I249" s="79"/>
      <c r="J249" s="77" t="s">
        <v>43</v>
      </c>
      <c r="K249" s="80"/>
      <c r="L249" s="80"/>
      <c r="M249" s="80"/>
      <c r="N249" s="80"/>
      <c r="O249" s="81"/>
      <c r="P249" s="43">
        <v>82.3</v>
      </c>
      <c r="Q249" s="44">
        <f t="shared" si="3"/>
        <v>82.3</v>
      </c>
    </row>
    <row r="250" spans="1:17" ht="15.75" thickBot="1" x14ac:dyDescent="0.3">
      <c r="A250" s="106" t="s">
        <v>493</v>
      </c>
      <c r="B250" s="107"/>
      <c r="C250" s="107"/>
      <c r="D250" s="107"/>
      <c r="E250" s="88"/>
      <c r="F250" s="88"/>
      <c r="G250" s="88"/>
      <c r="H250" s="88"/>
      <c r="I250" s="88"/>
      <c r="J250" s="88"/>
      <c r="K250" s="88"/>
      <c r="L250" s="88"/>
      <c r="M250" s="88"/>
      <c r="N250" s="88"/>
      <c r="O250" s="88"/>
      <c r="P250" s="88"/>
      <c r="Q250" s="89"/>
    </row>
    <row r="251" spans="1:17" ht="15.75" thickBot="1" x14ac:dyDescent="0.3">
      <c r="A251" s="49"/>
      <c r="B251" s="50"/>
      <c r="C251" s="50"/>
      <c r="D251" s="51"/>
      <c r="E251" s="90" t="s">
        <v>14</v>
      </c>
      <c r="F251" s="91"/>
      <c r="G251" s="91"/>
      <c r="H251" s="91"/>
      <c r="I251" s="92"/>
      <c r="J251" s="90" t="s">
        <v>15</v>
      </c>
      <c r="K251" s="93"/>
      <c r="L251" s="93"/>
      <c r="M251" s="93"/>
      <c r="N251" s="93"/>
      <c r="O251" s="94"/>
      <c r="P251" s="52" t="s">
        <v>13</v>
      </c>
      <c r="Q251" s="53" t="s">
        <v>12</v>
      </c>
    </row>
    <row r="252" spans="1:17" x14ac:dyDescent="0.25">
      <c r="A252" s="57"/>
      <c r="B252" s="55"/>
      <c r="C252" s="55"/>
      <c r="D252" s="55"/>
      <c r="E252" s="82" t="s">
        <v>494</v>
      </c>
      <c r="F252" s="83"/>
      <c r="G252" s="83"/>
      <c r="H252" s="83"/>
      <c r="I252" s="84"/>
      <c r="J252" s="82" t="s">
        <v>65</v>
      </c>
      <c r="K252" s="85"/>
      <c r="L252" s="85"/>
      <c r="M252" s="85"/>
      <c r="N252" s="85"/>
      <c r="O252" s="86"/>
      <c r="P252" s="29">
        <v>6.83</v>
      </c>
      <c r="Q252" s="30">
        <f t="shared" si="3"/>
        <v>6.83</v>
      </c>
    </row>
    <row r="253" spans="1:17" x14ac:dyDescent="0.25">
      <c r="A253" s="57"/>
      <c r="B253" s="55"/>
      <c r="C253" s="55"/>
      <c r="D253" s="55"/>
      <c r="E253" s="82" t="s">
        <v>495</v>
      </c>
      <c r="F253" s="83"/>
      <c r="G253" s="83"/>
      <c r="H253" s="83"/>
      <c r="I253" s="84"/>
      <c r="J253" s="82" t="s">
        <v>63</v>
      </c>
      <c r="K253" s="85"/>
      <c r="L253" s="85"/>
      <c r="M253" s="85"/>
      <c r="N253" s="85"/>
      <c r="O253" s="86"/>
      <c r="P253" s="29">
        <v>6.89</v>
      </c>
      <c r="Q253" s="30">
        <f t="shared" si="3"/>
        <v>6.89</v>
      </c>
    </row>
    <row r="254" spans="1:17" x14ac:dyDescent="0.25">
      <c r="A254" s="57"/>
      <c r="B254" s="55"/>
      <c r="C254" s="55"/>
      <c r="D254" s="55"/>
      <c r="E254" s="82"/>
      <c r="F254" s="83"/>
      <c r="G254" s="83"/>
      <c r="H254" s="83"/>
      <c r="I254" s="84"/>
      <c r="J254" s="82"/>
      <c r="K254" s="85"/>
      <c r="L254" s="85"/>
      <c r="M254" s="85"/>
      <c r="N254" s="85"/>
      <c r="O254" s="86"/>
      <c r="P254" s="29"/>
      <c r="Q254" s="30"/>
    </row>
    <row r="255" spans="1:17" ht="15.75" thickBot="1" x14ac:dyDescent="0.3">
      <c r="A255" s="74" t="s">
        <v>542</v>
      </c>
      <c r="B255" s="75"/>
      <c r="C255" s="75"/>
      <c r="D255" s="76"/>
      <c r="E255" s="77"/>
      <c r="F255" s="78"/>
      <c r="G255" s="78"/>
      <c r="H255" s="78"/>
      <c r="I255" s="79"/>
      <c r="J255" s="77"/>
      <c r="K255" s="80"/>
      <c r="L255" s="80"/>
      <c r="M255" s="80"/>
      <c r="N255" s="80"/>
      <c r="O255" s="81"/>
      <c r="P255" s="43"/>
      <c r="Q255" s="44"/>
    </row>
    <row r="256" spans="1:17" ht="15.75" thickBot="1" x14ac:dyDescent="0.3">
      <c r="A256" s="54"/>
      <c r="B256" s="55"/>
      <c r="C256" s="55"/>
      <c r="D256" s="55"/>
      <c r="E256" s="55"/>
      <c r="F256" s="55"/>
      <c r="G256" s="55"/>
      <c r="H256" s="55"/>
      <c r="I256" s="55"/>
      <c r="J256" s="55"/>
      <c r="K256" s="55"/>
      <c r="L256" s="55"/>
      <c r="M256" s="55"/>
      <c r="N256" s="56"/>
      <c r="O256" s="56"/>
      <c r="P256" s="41"/>
      <c r="Q256" s="42"/>
    </row>
    <row r="257" spans="1:17" ht="15.75" thickBot="1" x14ac:dyDescent="0.3">
      <c r="A257" s="87" t="s">
        <v>207</v>
      </c>
      <c r="B257" s="88"/>
      <c r="C257" s="88"/>
      <c r="D257" s="88"/>
      <c r="E257" s="88"/>
      <c r="F257" s="88"/>
      <c r="G257" s="88"/>
      <c r="H257" s="88"/>
      <c r="I257" s="88"/>
      <c r="J257" s="88"/>
      <c r="K257" s="88"/>
      <c r="L257" s="88"/>
      <c r="M257" s="88"/>
      <c r="N257" s="88"/>
      <c r="O257" s="88"/>
      <c r="P257" s="88"/>
      <c r="Q257" s="89"/>
    </row>
    <row r="258" spans="1:17" ht="15.75" thickBot="1" x14ac:dyDescent="0.3">
      <c r="A258" s="49"/>
      <c r="B258" s="50"/>
      <c r="C258" s="50"/>
      <c r="D258" s="51"/>
      <c r="E258" s="90" t="s">
        <v>14</v>
      </c>
      <c r="F258" s="91"/>
      <c r="G258" s="91"/>
      <c r="H258" s="91"/>
      <c r="I258" s="92"/>
      <c r="J258" s="90" t="s">
        <v>15</v>
      </c>
      <c r="K258" s="93"/>
      <c r="L258" s="93"/>
      <c r="M258" s="93"/>
      <c r="N258" s="93"/>
      <c r="O258" s="94"/>
      <c r="P258" s="52" t="s">
        <v>13</v>
      </c>
      <c r="Q258" s="53" t="s">
        <v>12</v>
      </c>
    </row>
    <row r="259" spans="1:17" x14ac:dyDescent="0.25">
      <c r="A259" s="61"/>
      <c r="B259" s="62"/>
      <c r="C259" s="62"/>
      <c r="D259" s="62"/>
      <c r="E259" s="82" t="s">
        <v>509</v>
      </c>
      <c r="F259" s="83"/>
      <c r="G259" s="83"/>
      <c r="H259" s="83"/>
      <c r="I259" s="84"/>
      <c r="J259" s="82" t="s">
        <v>40</v>
      </c>
      <c r="K259" s="85"/>
      <c r="L259" s="85"/>
      <c r="M259" s="85"/>
      <c r="N259" s="85"/>
      <c r="O259" s="86"/>
      <c r="P259" s="29">
        <v>3.95</v>
      </c>
      <c r="Q259" s="30">
        <f>P259*(1-$Q$8)</f>
        <v>3.95</v>
      </c>
    </row>
    <row r="260" spans="1:17" x14ac:dyDescent="0.25">
      <c r="A260" s="57"/>
      <c r="B260" s="55"/>
      <c r="C260" s="55"/>
      <c r="D260" s="55"/>
      <c r="E260" s="82" t="s">
        <v>456</v>
      </c>
      <c r="F260" s="83"/>
      <c r="G260" s="83"/>
      <c r="H260" s="83"/>
      <c r="I260" s="84"/>
      <c r="J260" s="82" t="s">
        <v>38</v>
      </c>
      <c r="K260" s="85"/>
      <c r="L260" s="85"/>
      <c r="M260" s="85"/>
      <c r="N260" s="85"/>
      <c r="O260" s="86"/>
      <c r="P260" s="29">
        <v>3.65</v>
      </c>
      <c r="Q260" s="30">
        <f t="shared" si="3"/>
        <v>3.65</v>
      </c>
    </row>
    <row r="261" spans="1:17" x14ac:dyDescent="0.25">
      <c r="A261" s="57"/>
      <c r="B261" s="55"/>
      <c r="C261" s="55"/>
      <c r="D261" s="55"/>
      <c r="E261" s="82" t="s">
        <v>455</v>
      </c>
      <c r="F261" s="83"/>
      <c r="G261" s="83"/>
      <c r="H261" s="83"/>
      <c r="I261" s="84"/>
      <c r="J261" s="82" t="s">
        <v>36</v>
      </c>
      <c r="K261" s="85"/>
      <c r="L261" s="85"/>
      <c r="M261" s="85"/>
      <c r="N261" s="85"/>
      <c r="O261" s="86"/>
      <c r="P261" s="29">
        <v>4.37</v>
      </c>
      <c r="Q261" s="30">
        <f t="shared" si="3"/>
        <v>4.37</v>
      </c>
    </row>
    <row r="262" spans="1:17" x14ac:dyDescent="0.25">
      <c r="A262" s="57"/>
      <c r="B262" s="55"/>
      <c r="C262" s="55"/>
      <c r="D262" s="55"/>
      <c r="E262" s="82" t="s">
        <v>454</v>
      </c>
      <c r="F262" s="83"/>
      <c r="G262" s="83"/>
      <c r="H262" s="83"/>
      <c r="I262" s="84"/>
      <c r="J262" s="82" t="s">
        <v>34</v>
      </c>
      <c r="K262" s="85"/>
      <c r="L262" s="85"/>
      <c r="M262" s="85"/>
      <c r="N262" s="85"/>
      <c r="O262" s="86"/>
      <c r="P262" s="29">
        <v>5.15</v>
      </c>
      <c r="Q262" s="30">
        <f t="shared" si="3"/>
        <v>5.15</v>
      </c>
    </row>
    <row r="263" spans="1:17" x14ac:dyDescent="0.25">
      <c r="A263" s="57"/>
      <c r="B263" s="55"/>
      <c r="C263" s="55"/>
      <c r="D263" s="55"/>
      <c r="E263" s="82" t="s">
        <v>453</v>
      </c>
      <c r="F263" s="83"/>
      <c r="G263" s="83"/>
      <c r="H263" s="83"/>
      <c r="I263" s="84"/>
      <c r="J263" s="82" t="s">
        <v>32</v>
      </c>
      <c r="K263" s="85"/>
      <c r="L263" s="85"/>
      <c r="M263" s="85"/>
      <c r="N263" s="85"/>
      <c r="O263" s="86"/>
      <c r="P263" s="29">
        <v>9.49</v>
      </c>
      <c r="Q263" s="30">
        <f t="shared" si="3"/>
        <v>9.49</v>
      </c>
    </row>
    <row r="264" spans="1:17" x14ac:dyDescent="0.25">
      <c r="A264" s="57"/>
      <c r="B264" s="55"/>
      <c r="C264" s="55"/>
      <c r="D264" s="55"/>
      <c r="E264" s="82" t="s">
        <v>452</v>
      </c>
      <c r="F264" s="83"/>
      <c r="G264" s="83"/>
      <c r="H264" s="83"/>
      <c r="I264" s="84"/>
      <c r="J264" s="82" t="s">
        <v>30</v>
      </c>
      <c r="K264" s="85"/>
      <c r="L264" s="85"/>
      <c r="M264" s="85"/>
      <c r="N264" s="85"/>
      <c r="O264" s="86"/>
      <c r="P264" s="29">
        <v>12.39</v>
      </c>
      <c r="Q264" s="30">
        <f t="shared" si="3"/>
        <v>12.39</v>
      </c>
    </row>
    <row r="265" spans="1:17" x14ac:dyDescent="0.25">
      <c r="A265" s="57"/>
      <c r="B265" s="55"/>
      <c r="C265" s="55"/>
      <c r="D265" s="55"/>
      <c r="E265" s="82" t="s">
        <v>451</v>
      </c>
      <c r="F265" s="83"/>
      <c r="G265" s="83"/>
      <c r="H265" s="83"/>
      <c r="I265" s="84"/>
      <c r="J265" s="82" t="s">
        <v>28</v>
      </c>
      <c r="K265" s="85"/>
      <c r="L265" s="85"/>
      <c r="M265" s="85"/>
      <c r="N265" s="85"/>
      <c r="O265" s="86"/>
      <c r="P265" s="29">
        <v>22.6</v>
      </c>
      <c r="Q265" s="30">
        <f t="shared" si="3"/>
        <v>22.6</v>
      </c>
    </row>
    <row r="266" spans="1:17" ht="15.75" thickBot="1" x14ac:dyDescent="0.3">
      <c r="A266" s="74" t="s">
        <v>543</v>
      </c>
      <c r="B266" s="75"/>
      <c r="C266" s="75"/>
      <c r="D266" s="76"/>
      <c r="E266" s="77" t="s">
        <v>450</v>
      </c>
      <c r="F266" s="78"/>
      <c r="G266" s="78"/>
      <c r="H266" s="78"/>
      <c r="I266" s="79"/>
      <c r="J266" s="77" t="s">
        <v>26</v>
      </c>
      <c r="K266" s="80"/>
      <c r="L266" s="80"/>
      <c r="M266" s="80"/>
      <c r="N266" s="80"/>
      <c r="O266" s="81"/>
      <c r="P266" s="43">
        <v>29.19</v>
      </c>
      <c r="Q266" s="44">
        <f t="shared" si="3"/>
        <v>29.19</v>
      </c>
    </row>
    <row r="267" spans="1:17" ht="15.75" thickBot="1" x14ac:dyDescent="0.3">
      <c r="A267" s="54"/>
      <c r="B267" s="55"/>
      <c r="C267" s="55"/>
      <c r="D267" s="55"/>
      <c r="E267" s="55"/>
      <c r="F267" s="55"/>
      <c r="G267" s="55"/>
      <c r="H267" s="55"/>
      <c r="I267" s="55"/>
      <c r="J267" s="55"/>
      <c r="K267" s="55"/>
      <c r="L267" s="55"/>
      <c r="M267" s="55"/>
      <c r="N267" s="56"/>
      <c r="O267" s="56"/>
      <c r="P267" s="41"/>
      <c r="Q267" s="42"/>
    </row>
    <row r="268" spans="1:17" ht="15.75" thickBot="1" x14ac:dyDescent="0.3">
      <c r="A268" s="87" t="s">
        <v>216</v>
      </c>
      <c r="B268" s="88"/>
      <c r="C268" s="88"/>
      <c r="D268" s="88"/>
      <c r="E268" s="88"/>
      <c r="F268" s="88"/>
      <c r="G268" s="88"/>
      <c r="H268" s="88"/>
      <c r="I268" s="88"/>
      <c r="J268" s="88"/>
      <c r="K268" s="88"/>
      <c r="L268" s="88"/>
      <c r="M268" s="88"/>
      <c r="N268" s="88"/>
      <c r="O268" s="88"/>
      <c r="P268" s="88"/>
      <c r="Q268" s="89"/>
    </row>
    <row r="269" spans="1:17" ht="15.75" thickBot="1" x14ac:dyDescent="0.3">
      <c r="A269" s="49"/>
      <c r="B269" s="50"/>
      <c r="C269" s="50"/>
      <c r="D269" s="51"/>
      <c r="E269" s="90" t="s">
        <v>14</v>
      </c>
      <c r="F269" s="91"/>
      <c r="G269" s="91"/>
      <c r="H269" s="91"/>
      <c r="I269" s="92"/>
      <c r="J269" s="90" t="s">
        <v>15</v>
      </c>
      <c r="K269" s="93"/>
      <c r="L269" s="93"/>
      <c r="M269" s="93"/>
      <c r="N269" s="93"/>
      <c r="O269" s="94"/>
      <c r="P269" s="52" t="s">
        <v>13</v>
      </c>
      <c r="Q269" s="53" t="s">
        <v>12</v>
      </c>
    </row>
    <row r="270" spans="1:17" x14ac:dyDescent="0.25">
      <c r="A270" s="57"/>
      <c r="B270" s="55"/>
      <c r="C270" s="55"/>
      <c r="D270" s="55"/>
      <c r="E270" s="82" t="s">
        <v>215</v>
      </c>
      <c r="F270" s="83"/>
      <c r="G270" s="83"/>
      <c r="H270" s="83"/>
      <c r="I270" s="84"/>
      <c r="J270" s="82" t="s">
        <v>40</v>
      </c>
      <c r="K270" s="85"/>
      <c r="L270" s="85"/>
      <c r="M270" s="85"/>
      <c r="N270" s="85"/>
      <c r="O270" s="86"/>
      <c r="P270" s="29">
        <v>3.38</v>
      </c>
      <c r="Q270" s="30">
        <f t="shared" si="3"/>
        <v>3.38</v>
      </c>
    </row>
    <row r="271" spans="1:17" x14ac:dyDescent="0.25">
      <c r="A271" s="57"/>
      <c r="B271" s="55"/>
      <c r="C271" s="55"/>
      <c r="D271" s="55"/>
      <c r="E271" s="82" t="s">
        <v>214</v>
      </c>
      <c r="F271" s="83"/>
      <c r="G271" s="83"/>
      <c r="H271" s="83"/>
      <c r="I271" s="84"/>
      <c r="J271" s="82" t="s">
        <v>38</v>
      </c>
      <c r="K271" s="85"/>
      <c r="L271" s="85"/>
      <c r="M271" s="85"/>
      <c r="N271" s="85"/>
      <c r="O271" s="86"/>
      <c r="P271" s="29">
        <v>3.38</v>
      </c>
      <c r="Q271" s="30">
        <f t="shared" ref="Q271:Q335" si="4">P271*(1-$Q$8)</f>
        <v>3.38</v>
      </c>
    </row>
    <row r="272" spans="1:17" x14ac:dyDescent="0.25">
      <c r="A272" s="57"/>
      <c r="B272" s="55"/>
      <c r="C272" s="55"/>
      <c r="D272" s="55"/>
      <c r="E272" s="82" t="s">
        <v>213</v>
      </c>
      <c r="F272" s="83"/>
      <c r="G272" s="83"/>
      <c r="H272" s="83"/>
      <c r="I272" s="84"/>
      <c r="J272" s="82" t="s">
        <v>36</v>
      </c>
      <c r="K272" s="85"/>
      <c r="L272" s="85"/>
      <c r="M272" s="85"/>
      <c r="N272" s="85"/>
      <c r="O272" s="86"/>
      <c r="P272" s="29">
        <v>4.28</v>
      </c>
      <c r="Q272" s="30">
        <f t="shared" si="4"/>
        <v>4.28</v>
      </c>
    </row>
    <row r="273" spans="1:17" x14ac:dyDescent="0.25">
      <c r="A273" s="57"/>
      <c r="B273" s="55"/>
      <c r="C273" s="55"/>
      <c r="D273" s="55"/>
      <c r="E273" s="82" t="s">
        <v>212</v>
      </c>
      <c r="F273" s="83"/>
      <c r="G273" s="83"/>
      <c r="H273" s="83"/>
      <c r="I273" s="84"/>
      <c r="J273" s="82" t="s">
        <v>34</v>
      </c>
      <c r="K273" s="85"/>
      <c r="L273" s="85"/>
      <c r="M273" s="85"/>
      <c r="N273" s="85"/>
      <c r="O273" s="86"/>
      <c r="P273" s="29">
        <v>5.0599999999999996</v>
      </c>
      <c r="Q273" s="30">
        <f t="shared" si="4"/>
        <v>5.0599999999999996</v>
      </c>
    </row>
    <row r="274" spans="1:17" x14ac:dyDescent="0.25">
      <c r="A274" s="57"/>
      <c r="B274" s="55"/>
      <c r="C274" s="55"/>
      <c r="D274" s="55"/>
      <c r="E274" s="82" t="s">
        <v>211</v>
      </c>
      <c r="F274" s="83"/>
      <c r="G274" s="83"/>
      <c r="H274" s="83"/>
      <c r="I274" s="84"/>
      <c r="J274" s="82" t="s">
        <v>32</v>
      </c>
      <c r="K274" s="85"/>
      <c r="L274" s="85"/>
      <c r="M274" s="85"/>
      <c r="N274" s="85"/>
      <c r="O274" s="86"/>
      <c r="P274" s="29">
        <v>9.7899999999999991</v>
      </c>
      <c r="Q274" s="30">
        <f t="shared" si="4"/>
        <v>9.7899999999999991</v>
      </c>
    </row>
    <row r="275" spans="1:17" x14ac:dyDescent="0.25">
      <c r="A275" s="57"/>
      <c r="B275" s="55"/>
      <c r="C275" s="55"/>
      <c r="D275" s="55"/>
      <c r="E275" s="82" t="s">
        <v>210</v>
      </c>
      <c r="F275" s="83"/>
      <c r="G275" s="83"/>
      <c r="H275" s="83"/>
      <c r="I275" s="84"/>
      <c r="J275" s="82" t="s">
        <v>30</v>
      </c>
      <c r="K275" s="85"/>
      <c r="L275" s="85"/>
      <c r="M275" s="85"/>
      <c r="N275" s="85"/>
      <c r="O275" s="86"/>
      <c r="P275" s="29">
        <v>12.18</v>
      </c>
      <c r="Q275" s="30">
        <f t="shared" si="4"/>
        <v>12.18</v>
      </c>
    </row>
    <row r="276" spans="1:17" x14ac:dyDescent="0.25">
      <c r="A276" s="57"/>
      <c r="B276" s="55"/>
      <c r="C276" s="55"/>
      <c r="D276" s="55"/>
      <c r="E276" s="82" t="s">
        <v>209</v>
      </c>
      <c r="F276" s="83"/>
      <c r="G276" s="83"/>
      <c r="H276" s="83"/>
      <c r="I276" s="84"/>
      <c r="J276" s="82" t="s">
        <v>28</v>
      </c>
      <c r="K276" s="85"/>
      <c r="L276" s="85"/>
      <c r="M276" s="85"/>
      <c r="N276" s="85"/>
      <c r="O276" s="86"/>
      <c r="P276" s="29">
        <v>22.93</v>
      </c>
      <c r="Q276" s="30">
        <f t="shared" si="4"/>
        <v>22.93</v>
      </c>
    </row>
    <row r="277" spans="1:17" ht="15.75" thickBot="1" x14ac:dyDescent="0.3">
      <c r="A277" s="74" t="s">
        <v>544</v>
      </c>
      <c r="B277" s="75"/>
      <c r="C277" s="75"/>
      <c r="D277" s="76"/>
      <c r="E277" s="77" t="s">
        <v>208</v>
      </c>
      <c r="F277" s="78"/>
      <c r="G277" s="78"/>
      <c r="H277" s="78"/>
      <c r="I277" s="79"/>
      <c r="J277" s="77" t="s">
        <v>26</v>
      </c>
      <c r="K277" s="80"/>
      <c r="L277" s="80"/>
      <c r="M277" s="80"/>
      <c r="N277" s="80"/>
      <c r="O277" s="81"/>
      <c r="P277" s="43">
        <v>28.85</v>
      </c>
      <c r="Q277" s="44">
        <f t="shared" si="4"/>
        <v>28.85</v>
      </c>
    </row>
    <row r="278" spans="1:17" ht="15.75" thickBot="1" x14ac:dyDescent="0.3">
      <c r="A278" s="87" t="s">
        <v>496</v>
      </c>
      <c r="B278" s="88"/>
      <c r="C278" s="88"/>
      <c r="D278" s="88"/>
      <c r="E278" s="88"/>
      <c r="F278" s="88"/>
      <c r="G278" s="88"/>
      <c r="H278" s="88"/>
      <c r="I278" s="88"/>
      <c r="J278" s="88"/>
      <c r="K278" s="88"/>
      <c r="L278" s="88"/>
      <c r="M278" s="88"/>
      <c r="N278" s="88"/>
      <c r="O278" s="88"/>
      <c r="P278" s="88"/>
      <c r="Q278" s="89"/>
    </row>
    <row r="279" spans="1:17" ht="15.75" thickBot="1" x14ac:dyDescent="0.3">
      <c r="A279" s="49"/>
      <c r="B279" s="50"/>
      <c r="C279" s="50"/>
      <c r="D279" s="51"/>
      <c r="E279" s="90" t="s">
        <v>14</v>
      </c>
      <c r="F279" s="91"/>
      <c r="G279" s="91"/>
      <c r="H279" s="91"/>
      <c r="I279" s="92"/>
      <c r="J279" s="90" t="s">
        <v>15</v>
      </c>
      <c r="K279" s="93"/>
      <c r="L279" s="93"/>
      <c r="M279" s="93"/>
      <c r="N279" s="93"/>
      <c r="O279" s="94"/>
      <c r="P279" s="52" t="s">
        <v>13</v>
      </c>
      <c r="Q279" s="53" t="s">
        <v>12</v>
      </c>
    </row>
    <row r="280" spans="1:17" x14ac:dyDescent="0.25">
      <c r="A280" s="57"/>
      <c r="B280" s="55"/>
      <c r="C280" s="55"/>
      <c r="D280" s="55"/>
      <c r="E280" s="95" t="s">
        <v>518</v>
      </c>
      <c r="F280" s="98"/>
      <c r="G280" s="98"/>
      <c r="H280" s="98"/>
      <c r="I280" s="99"/>
      <c r="J280" s="95" t="s">
        <v>40</v>
      </c>
      <c r="K280" s="96"/>
      <c r="L280" s="96"/>
      <c r="M280" s="96"/>
      <c r="N280" s="96"/>
      <c r="O280" s="97"/>
      <c r="P280" s="29">
        <v>5.78</v>
      </c>
      <c r="Q280" s="30">
        <f t="shared" si="4"/>
        <v>5.78</v>
      </c>
    </row>
    <row r="281" spans="1:17" x14ac:dyDescent="0.25">
      <c r="A281" s="57"/>
      <c r="B281" s="55"/>
      <c r="C281" s="55"/>
      <c r="D281" s="55"/>
      <c r="E281" s="82" t="s">
        <v>519</v>
      </c>
      <c r="F281" s="83"/>
      <c r="G281" s="83"/>
      <c r="H281" s="83"/>
      <c r="I281" s="84"/>
      <c r="J281" s="82" t="s">
        <v>38</v>
      </c>
      <c r="K281" s="85"/>
      <c r="L281" s="85"/>
      <c r="M281" s="85"/>
      <c r="N281" s="85"/>
      <c r="O281" s="86"/>
      <c r="P281" s="29">
        <v>5.78</v>
      </c>
      <c r="Q281" s="30">
        <f t="shared" si="4"/>
        <v>5.78</v>
      </c>
    </row>
    <row r="282" spans="1:17" x14ac:dyDescent="0.25">
      <c r="A282" s="57"/>
      <c r="B282" s="55"/>
      <c r="C282" s="55"/>
      <c r="D282" s="55"/>
      <c r="E282" s="82" t="s">
        <v>520</v>
      </c>
      <c r="F282" s="83"/>
      <c r="G282" s="83"/>
      <c r="H282" s="83"/>
      <c r="I282" s="84"/>
      <c r="J282" s="82" t="s">
        <v>36</v>
      </c>
      <c r="K282" s="85"/>
      <c r="L282" s="85"/>
      <c r="M282" s="85"/>
      <c r="N282" s="85"/>
      <c r="O282" s="86"/>
      <c r="P282" s="29">
        <v>6.83</v>
      </c>
      <c r="Q282" s="30">
        <f t="shared" si="4"/>
        <v>6.83</v>
      </c>
    </row>
    <row r="283" spans="1:17" ht="15.75" thickBot="1" x14ac:dyDescent="0.3">
      <c r="A283" s="74" t="s">
        <v>545</v>
      </c>
      <c r="B283" s="75"/>
      <c r="C283" s="75"/>
      <c r="D283" s="76"/>
      <c r="E283" s="77"/>
      <c r="F283" s="78"/>
      <c r="G283" s="78"/>
      <c r="H283" s="78"/>
      <c r="I283" s="79"/>
      <c r="J283" s="77"/>
      <c r="K283" s="80"/>
      <c r="L283" s="80"/>
      <c r="M283" s="80"/>
      <c r="N283" s="80"/>
      <c r="O283" s="81"/>
      <c r="P283" s="43"/>
      <c r="Q283" s="44"/>
    </row>
    <row r="284" spans="1:17" ht="15.75" thickBot="1" x14ac:dyDescent="0.3">
      <c r="A284" s="54"/>
      <c r="B284" s="55"/>
      <c r="C284" s="55"/>
      <c r="D284" s="55"/>
      <c r="E284" s="55"/>
      <c r="F284" s="55"/>
      <c r="G284" s="55"/>
      <c r="H284" s="55"/>
      <c r="I284" s="55"/>
      <c r="J284" s="55"/>
      <c r="K284" s="55"/>
      <c r="L284" s="55"/>
      <c r="M284" s="55"/>
      <c r="N284" s="56"/>
      <c r="O284" s="56"/>
      <c r="P284" s="41"/>
      <c r="Q284" s="42"/>
    </row>
    <row r="285" spans="1:17" ht="15.75" thickBot="1" x14ac:dyDescent="0.3">
      <c r="A285" s="87" t="s">
        <v>206</v>
      </c>
      <c r="B285" s="88"/>
      <c r="C285" s="88"/>
      <c r="D285" s="88"/>
      <c r="E285" s="88"/>
      <c r="F285" s="88"/>
      <c r="G285" s="88"/>
      <c r="H285" s="88"/>
      <c r="I285" s="88"/>
      <c r="J285" s="88"/>
      <c r="K285" s="88"/>
      <c r="L285" s="88"/>
      <c r="M285" s="88"/>
      <c r="N285" s="88"/>
      <c r="O285" s="88"/>
      <c r="P285" s="88"/>
      <c r="Q285" s="89"/>
    </row>
    <row r="286" spans="1:17" ht="15.75" thickBot="1" x14ac:dyDescent="0.3">
      <c r="A286" s="49"/>
      <c r="B286" s="50"/>
      <c r="C286" s="50"/>
      <c r="D286" s="51"/>
      <c r="E286" s="90" t="s">
        <v>14</v>
      </c>
      <c r="F286" s="91"/>
      <c r="G286" s="91"/>
      <c r="H286" s="91"/>
      <c r="I286" s="92"/>
      <c r="J286" s="90" t="s">
        <v>15</v>
      </c>
      <c r="K286" s="93"/>
      <c r="L286" s="93"/>
      <c r="M286" s="93"/>
      <c r="N286" s="93"/>
      <c r="O286" s="94"/>
      <c r="P286" s="52" t="s">
        <v>13</v>
      </c>
      <c r="Q286" s="53" t="s">
        <v>12</v>
      </c>
    </row>
    <row r="287" spans="1:17" x14ac:dyDescent="0.25">
      <c r="A287" s="57"/>
      <c r="B287" s="55"/>
      <c r="C287" s="55"/>
      <c r="D287" s="55"/>
      <c r="E287" s="82" t="s">
        <v>205</v>
      </c>
      <c r="F287" s="83"/>
      <c r="G287" s="83"/>
      <c r="H287" s="83"/>
      <c r="I287" s="84"/>
      <c r="J287" s="82" t="s">
        <v>179</v>
      </c>
      <c r="K287" s="85"/>
      <c r="L287" s="85"/>
      <c r="M287" s="85"/>
      <c r="N287" s="85"/>
      <c r="O287" s="86"/>
      <c r="P287" s="29">
        <v>3.02</v>
      </c>
      <c r="Q287" s="30">
        <f t="shared" si="4"/>
        <v>3.02</v>
      </c>
    </row>
    <row r="288" spans="1:17" x14ac:dyDescent="0.25">
      <c r="A288" s="57"/>
      <c r="B288" s="55"/>
      <c r="C288" s="55"/>
      <c r="D288" s="55"/>
      <c r="E288" s="82" t="s">
        <v>204</v>
      </c>
      <c r="F288" s="83"/>
      <c r="G288" s="83"/>
      <c r="H288" s="83"/>
      <c r="I288" s="84"/>
      <c r="J288" s="82" t="s">
        <v>203</v>
      </c>
      <c r="K288" s="85"/>
      <c r="L288" s="85"/>
      <c r="M288" s="85"/>
      <c r="N288" s="85"/>
      <c r="O288" s="86"/>
      <c r="P288" s="29">
        <v>3.17</v>
      </c>
      <c r="Q288" s="30">
        <f t="shared" si="4"/>
        <v>3.17</v>
      </c>
    </row>
    <row r="289" spans="1:17" x14ac:dyDescent="0.25">
      <c r="A289" s="57"/>
      <c r="B289" s="55"/>
      <c r="C289" s="55"/>
      <c r="D289" s="55"/>
      <c r="E289" s="82" t="s">
        <v>202</v>
      </c>
      <c r="F289" s="83"/>
      <c r="G289" s="83"/>
      <c r="H289" s="83"/>
      <c r="I289" s="84"/>
      <c r="J289" s="82" t="s">
        <v>177</v>
      </c>
      <c r="K289" s="85"/>
      <c r="L289" s="85"/>
      <c r="M289" s="85"/>
      <c r="N289" s="85"/>
      <c r="O289" s="86"/>
      <c r="P289" s="29">
        <v>3.02</v>
      </c>
      <c r="Q289" s="30">
        <f t="shared" si="4"/>
        <v>3.02</v>
      </c>
    </row>
    <row r="290" spans="1:17" x14ac:dyDescent="0.25">
      <c r="A290" s="57"/>
      <c r="B290" s="55"/>
      <c r="C290" s="55"/>
      <c r="D290" s="55"/>
      <c r="E290" s="82" t="s">
        <v>201</v>
      </c>
      <c r="F290" s="83"/>
      <c r="G290" s="83"/>
      <c r="H290" s="83"/>
      <c r="I290" s="84"/>
      <c r="J290" s="82" t="s">
        <v>175</v>
      </c>
      <c r="K290" s="85"/>
      <c r="L290" s="85"/>
      <c r="M290" s="85"/>
      <c r="N290" s="85"/>
      <c r="O290" s="86"/>
      <c r="P290" s="29">
        <v>3.59</v>
      </c>
      <c r="Q290" s="30">
        <f t="shared" si="4"/>
        <v>3.59</v>
      </c>
    </row>
    <row r="291" spans="1:17" x14ac:dyDescent="0.25">
      <c r="A291" s="57"/>
      <c r="B291" s="55"/>
      <c r="C291" s="55"/>
      <c r="D291" s="55"/>
      <c r="E291" s="82" t="s">
        <v>200</v>
      </c>
      <c r="F291" s="83"/>
      <c r="G291" s="83"/>
      <c r="H291" s="83"/>
      <c r="I291" s="84"/>
      <c r="J291" s="82" t="s">
        <v>173</v>
      </c>
      <c r="K291" s="85"/>
      <c r="L291" s="85"/>
      <c r="M291" s="85"/>
      <c r="N291" s="85"/>
      <c r="O291" s="86"/>
      <c r="P291" s="29">
        <v>3.8</v>
      </c>
      <c r="Q291" s="30">
        <f t="shared" si="4"/>
        <v>3.8</v>
      </c>
    </row>
    <row r="292" spans="1:17" x14ac:dyDescent="0.25">
      <c r="A292" s="57"/>
      <c r="B292" s="55"/>
      <c r="C292" s="55"/>
      <c r="D292" s="55"/>
      <c r="E292" s="82" t="s">
        <v>199</v>
      </c>
      <c r="F292" s="83"/>
      <c r="G292" s="83"/>
      <c r="H292" s="83"/>
      <c r="I292" s="84"/>
      <c r="J292" s="82" t="s">
        <v>198</v>
      </c>
      <c r="K292" s="85"/>
      <c r="L292" s="85"/>
      <c r="M292" s="85"/>
      <c r="N292" s="85"/>
      <c r="O292" s="86"/>
      <c r="P292" s="29">
        <v>9.2200000000000006</v>
      </c>
      <c r="Q292" s="30">
        <f t="shared" si="4"/>
        <v>9.2200000000000006</v>
      </c>
    </row>
    <row r="293" spans="1:17" x14ac:dyDescent="0.25">
      <c r="A293" s="57"/>
      <c r="B293" s="55"/>
      <c r="C293" s="55"/>
      <c r="D293" s="55"/>
      <c r="E293" s="82" t="s">
        <v>197</v>
      </c>
      <c r="F293" s="83"/>
      <c r="G293" s="83"/>
      <c r="H293" s="83"/>
      <c r="I293" s="84"/>
      <c r="J293" s="82" t="s">
        <v>196</v>
      </c>
      <c r="K293" s="85"/>
      <c r="L293" s="85"/>
      <c r="M293" s="85"/>
      <c r="N293" s="85"/>
      <c r="O293" s="86"/>
      <c r="P293" s="29">
        <v>9.43</v>
      </c>
      <c r="Q293" s="30">
        <f t="shared" si="4"/>
        <v>9.43</v>
      </c>
    </row>
    <row r="294" spans="1:17" x14ac:dyDescent="0.25">
      <c r="A294" s="57"/>
      <c r="B294" s="55"/>
      <c r="C294" s="55"/>
      <c r="D294" s="55"/>
      <c r="E294" s="82" t="s">
        <v>195</v>
      </c>
      <c r="F294" s="83"/>
      <c r="G294" s="83"/>
      <c r="H294" s="83"/>
      <c r="I294" s="84"/>
      <c r="J294" s="82" t="s">
        <v>171</v>
      </c>
      <c r="K294" s="85"/>
      <c r="L294" s="85"/>
      <c r="M294" s="85"/>
      <c r="N294" s="85"/>
      <c r="O294" s="86"/>
      <c r="P294" s="29">
        <v>9.7200000000000006</v>
      </c>
      <c r="Q294" s="30">
        <f t="shared" si="4"/>
        <v>9.7200000000000006</v>
      </c>
    </row>
    <row r="295" spans="1:17" x14ac:dyDescent="0.25">
      <c r="A295" s="57"/>
      <c r="B295" s="55"/>
      <c r="C295" s="55"/>
      <c r="D295" s="55"/>
      <c r="E295" s="82" t="s">
        <v>194</v>
      </c>
      <c r="F295" s="83"/>
      <c r="G295" s="83"/>
      <c r="H295" s="83"/>
      <c r="I295" s="84"/>
      <c r="J295" s="82" t="s">
        <v>193</v>
      </c>
      <c r="K295" s="85"/>
      <c r="L295" s="85"/>
      <c r="M295" s="85"/>
      <c r="N295" s="85"/>
      <c r="O295" s="86"/>
      <c r="P295" s="29">
        <v>11.47</v>
      </c>
      <c r="Q295" s="30">
        <f t="shared" si="4"/>
        <v>11.47</v>
      </c>
    </row>
    <row r="296" spans="1:17" x14ac:dyDescent="0.25">
      <c r="A296" s="57"/>
      <c r="B296" s="55"/>
      <c r="C296" s="55"/>
      <c r="D296" s="55"/>
      <c r="E296" s="82" t="s">
        <v>192</v>
      </c>
      <c r="F296" s="83"/>
      <c r="G296" s="83"/>
      <c r="H296" s="83"/>
      <c r="I296" s="84"/>
      <c r="J296" s="82" t="s">
        <v>169</v>
      </c>
      <c r="K296" s="85"/>
      <c r="L296" s="85"/>
      <c r="M296" s="85"/>
      <c r="N296" s="85"/>
      <c r="O296" s="86"/>
      <c r="P296" s="29">
        <v>12.52</v>
      </c>
      <c r="Q296" s="30">
        <f t="shared" si="4"/>
        <v>12.52</v>
      </c>
    </row>
    <row r="297" spans="1:17" x14ac:dyDescent="0.25">
      <c r="A297" s="57"/>
      <c r="B297" s="55"/>
      <c r="C297" s="55"/>
      <c r="D297" s="55"/>
      <c r="E297" s="82" t="s">
        <v>191</v>
      </c>
      <c r="F297" s="83"/>
      <c r="G297" s="83"/>
      <c r="H297" s="83"/>
      <c r="I297" s="84"/>
      <c r="J297" s="82" t="s">
        <v>190</v>
      </c>
      <c r="K297" s="85"/>
      <c r="L297" s="85"/>
      <c r="M297" s="85"/>
      <c r="N297" s="85"/>
      <c r="O297" s="86"/>
      <c r="P297" s="29">
        <v>19.64</v>
      </c>
      <c r="Q297" s="30">
        <f t="shared" si="4"/>
        <v>19.64</v>
      </c>
    </row>
    <row r="298" spans="1:17" x14ac:dyDescent="0.25">
      <c r="A298" s="57"/>
      <c r="B298" s="55"/>
      <c r="C298" s="55"/>
      <c r="D298" s="55"/>
      <c r="E298" s="82" t="s">
        <v>189</v>
      </c>
      <c r="F298" s="83"/>
      <c r="G298" s="83"/>
      <c r="H298" s="83"/>
      <c r="I298" s="84"/>
      <c r="J298" s="82" t="s">
        <v>188</v>
      </c>
      <c r="K298" s="85"/>
      <c r="L298" s="85"/>
      <c r="M298" s="85"/>
      <c r="N298" s="85"/>
      <c r="O298" s="86"/>
      <c r="P298" s="29">
        <v>19.13</v>
      </c>
      <c r="Q298" s="30">
        <f t="shared" si="4"/>
        <v>19.13</v>
      </c>
    </row>
    <row r="299" spans="1:17" x14ac:dyDescent="0.25">
      <c r="A299" s="57"/>
      <c r="B299" s="55"/>
      <c r="C299" s="55"/>
      <c r="D299" s="55"/>
      <c r="E299" s="82" t="s">
        <v>187</v>
      </c>
      <c r="F299" s="83"/>
      <c r="G299" s="83"/>
      <c r="H299" s="83"/>
      <c r="I299" s="84"/>
      <c r="J299" s="82" t="s">
        <v>167</v>
      </c>
      <c r="K299" s="85"/>
      <c r="L299" s="85"/>
      <c r="M299" s="85"/>
      <c r="N299" s="85"/>
      <c r="O299" s="86"/>
      <c r="P299" s="29">
        <v>18.649999999999999</v>
      </c>
      <c r="Q299" s="30">
        <f t="shared" si="4"/>
        <v>18.649999999999999</v>
      </c>
    </row>
    <row r="300" spans="1:17" x14ac:dyDescent="0.25">
      <c r="A300" s="57"/>
      <c r="B300" s="55"/>
      <c r="C300" s="55"/>
      <c r="D300" s="55"/>
      <c r="E300" s="82" t="s">
        <v>186</v>
      </c>
      <c r="F300" s="83"/>
      <c r="G300" s="83"/>
      <c r="H300" s="83"/>
      <c r="I300" s="84"/>
      <c r="J300" s="82" t="s">
        <v>185</v>
      </c>
      <c r="K300" s="85"/>
      <c r="L300" s="85"/>
      <c r="M300" s="85"/>
      <c r="N300" s="85"/>
      <c r="O300" s="86"/>
      <c r="P300" s="29">
        <v>40.24</v>
      </c>
      <c r="Q300" s="30">
        <f t="shared" si="4"/>
        <v>40.24</v>
      </c>
    </row>
    <row r="301" spans="1:17" x14ac:dyDescent="0.25">
      <c r="A301" s="57"/>
      <c r="B301" s="55"/>
      <c r="C301" s="55"/>
      <c r="D301" s="55"/>
      <c r="E301" s="82" t="s">
        <v>184</v>
      </c>
      <c r="F301" s="83"/>
      <c r="G301" s="83"/>
      <c r="H301" s="83"/>
      <c r="I301" s="84"/>
      <c r="J301" s="82" t="s">
        <v>183</v>
      </c>
      <c r="K301" s="85"/>
      <c r="L301" s="85"/>
      <c r="M301" s="85"/>
      <c r="N301" s="85"/>
      <c r="O301" s="86"/>
      <c r="P301" s="29">
        <v>26.1</v>
      </c>
      <c r="Q301" s="30">
        <f t="shared" si="4"/>
        <v>26.1</v>
      </c>
    </row>
    <row r="302" spans="1:17" ht="15.75" thickBot="1" x14ac:dyDescent="0.3">
      <c r="A302" s="74" t="s">
        <v>546</v>
      </c>
      <c r="B302" s="75"/>
      <c r="C302" s="75"/>
      <c r="D302" s="76"/>
      <c r="E302" s="77" t="s">
        <v>182</v>
      </c>
      <c r="F302" s="78"/>
      <c r="G302" s="78"/>
      <c r="H302" s="78"/>
      <c r="I302" s="79"/>
      <c r="J302" s="77" t="s">
        <v>165</v>
      </c>
      <c r="K302" s="80"/>
      <c r="L302" s="80"/>
      <c r="M302" s="80"/>
      <c r="N302" s="80"/>
      <c r="O302" s="81"/>
      <c r="P302" s="43">
        <v>24.97</v>
      </c>
      <c r="Q302" s="44">
        <f t="shared" si="4"/>
        <v>24.97</v>
      </c>
    </row>
    <row r="303" spans="1:17" ht="15.75" thickBot="1" x14ac:dyDescent="0.3">
      <c r="A303" s="64"/>
      <c r="B303" s="70"/>
      <c r="C303" s="70"/>
      <c r="D303" s="70"/>
      <c r="E303" s="68"/>
      <c r="F303" s="68"/>
      <c r="G303" s="68"/>
      <c r="H303" s="68"/>
      <c r="I303" s="68"/>
      <c r="J303" s="68"/>
      <c r="K303" s="69"/>
      <c r="L303" s="69"/>
      <c r="M303" s="69"/>
      <c r="N303" s="69"/>
      <c r="O303" s="69"/>
      <c r="P303" s="63"/>
      <c r="Q303" s="65"/>
    </row>
    <row r="304" spans="1:17" ht="15.75" thickBot="1" x14ac:dyDescent="0.3">
      <c r="A304" s="87" t="s">
        <v>497</v>
      </c>
      <c r="B304" s="88"/>
      <c r="C304" s="88"/>
      <c r="D304" s="88"/>
      <c r="E304" s="88"/>
      <c r="F304" s="88"/>
      <c r="G304" s="88"/>
      <c r="H304" s="88"/>
      <c r="I304" s="88"/>
      <c r="J304" s="88"/>
      <c r="K304" s="88"/>
      <c r="L304" s="88"/>
      <c r="M304" s="88"/>
      <c r="N304" s="88"/>
      <c r="O304" s="88"/>
      <c r="P304" s="88"/>
      <c r="Q304" s="89"/>
    </row>
    <row r="305" spans="1:17" ht="15.75" thickBot="1" x14ac:dyDescent="0.3">
      <c r="A305" s="49"/>
      <c r="B305" s="50"/>
      <c r="C305" s="50"/>
      <c r="D305" s="51"/>
      <c r="E305" s="90" t="s">
        <v>14</v>
      </c>
      <c r="F305" s="91"/>
      <c r="G305" s="91"/>
      <c r="H305" s="91"/>
      <c r="I305" s="92"/>
      <c r="J305" s="90" t="s">
        <v>15</v>
      </c>
      <c r="K305" s="93"/>
      <c r="L305" s="93"/>
      <c r="M305" s="93"/>
      <c r="N305" s="93"/>
      <c r="O305" s="94"/>
      <c r="P305" s="52" t="s">
        <v>13</v>
      </c>
      <c r="Q305" s="53" t="s">
        <v>12</v>
      </c>
    </row>
    <row r="306" spans="1:17" x14ac:dyDescent="0.25">
      <c r="A306" s="57"/>
      <c r="B306" s="55"/>
      <c r="C306" s="55"/>
      <c r="D306" s="55"/>
      <c r="E306" s="95" t="s">
        <v>521</v>
      </c>
      <c r="F306" s="98"/>
      <c r="G306" s="98"/>
      <c r="H306" s="98"/>
      <c r="I306" s="99"/>
      <c r="J306" s="95" t="s">
        <v>179</v>
      </c>
      <c r="K306" s="96"/>
      <c r="L306" s="96"/>
      <c r="M306" s="96"/>
      <c r="N306" s="96"/>
      <c r="O306" s="97"/>
      <c r="P306" s="29">
        <v>5.33</v>
      </c>
      <c r="Q306" s="30">
        <f t="shared" si="4"/>
        <v>5.33</v>
      </c>
    </row>
    <row r="307" spans="1:17" x14ac:dyDescent="0.25">
      <c r="A307" s="57"/>
      <c r="B307" s="55"/>
      <c r="C307" s="55"/>
      <c r="D307" s="55"/>
      <c r="E307" s="82" t="s">
        <v>522</v>
      </c>
      <c r="F307" s="83"/>
      <c r="G307" s="83"/>
      <c r="H307" s="83"/>
      <c r="I307" s="84"/>
      <c r="J307" s="82" t="s">
        <v>203</v>
      </c>
      <c r="K307" s="85"/>
      <c r="L307" s="85"/>
      <c r="M307" s="85"/>
      <c r="N307" s="85"/>
      <c r="O307" s="86"/>
      <c r="P307" s="29">
        <v>5.57</v>
      </c>
      <c r="Q307" s="30">
        <f t="shared" si="4"/>
        <v>5.57</v>
      </c>
    </row>
    <row r="308" spans="1:17" ht="15.75" thickBot="1" x14ac:dyDescent="0.3">
      <c r="A308" s="74" t="s">
        <v>547</v>
      </c>
      <c r="B308" s="75"/>
      <c r="C308" s="75"/>
      <c r="D308" s="76"/>
      <c r="E308" s="77" t="s">
        <v>523</v>
      </c>
      <c r="F308" s="78"/>
      <c r="G308" s="78"/>
      <c r="H308" s="78"/>
      <c r="I308" s="79"/>
      <c r="J308" s="77" t="s">
        <v>177</v>
      </c>
      <c r="K308" s="80"/>
      <c r="L308" s="80"/>
      <c r="M308" s="80"/>
      <c r="N308" s="80"/>
      <c r="O308" s="81"/>
      <c r="P308" s="43">
        <v>5.33</v>
      </c>
      <c r="Q308" s="44">
        <f t="shared" si="4"/>
        <v>5.33</v>
      </c>
    </row>
    <row r="309" spans="1:17" ht="15.75" thickBot="1" x14ac:dyDescent="0.3">
      <c r="A309" s="54"/>
      <c r="B309" s="55"/>
      <c r="C309" s="55"/>
      <c r="D309" s="55"/>
      <c r="E309" s="55"/>
      <c r="F309" s="55"/>
      <c r="G309" s="55"/>
      <c r="H309" s="55"/>
      <c r="I309" s="55"/>
      <c r="J309" s="55"/>
      <c r="K309" s="55"/>
      <c r="L309" s="55"/>
      <c r="M309" s="55"/>
      <c r="N309" s="56"/>
      <c r="O309" s="56"/>
      <c r="P309" s="41"/>
      <c r="Q309" s="42"/>
    </row>
    <row r="310" spans="1:17" ht="15.75" thickBot="1" x14ac:dyDescent="0.3">
      <c r="A310" s="87" t="s">
        <v>181</v>
      </c>
      <c r="B310" s="88"/>
      <c r="C310" s="88"/>
      <c r="D310" s="88"/>
      <c r="E310" s="88"/>
      <c r="F310" s="88"/>
      <c r="G310" s="88"/>
      <c r="H310" s="88"/>
      <c r="I310" s="88"/>
      <c r="J310" s="88"/>
      <c r="K310" s="88"/>
      <c r="L310" s="88"/>
      <c r="M310" s="88"/>
      <c r="N310" s="88"/>
      <c r="O310" s="88"/>
      <c r="P310" s="88"/>
      <c r="Q310" s="89"/>
    </row>
    <row r="311" spans="1:17" ht="15.75" thickBot="1" x14ac:dyDescent="0.3">
      <c r="A311" s="49"/>
      <c r="B311" s="50"/>
      <c r="C311" s="50"/>
      <c r="D311" s="51"/>
      <c r="E311" s="90" t="s">
        <v>14</v>
      </c>
      <c r="F311" s="91"/>
      <c r="G311" s="91"/>
      <c r="H311" s="91"/>
      <c r="I311" s="92"/>
      <c r="J311" s="90" t="s">
        <v>15</v>
      </c>
      <c r="K311" s="93"/>
      <c r="L311" s="93"/>
      <c r="M311" s="93"/>
      <c r="N311" s="93"/>
      <c r="O311" s="94"/>
      <c r="P311" s="52" t="s">
        <v>13</v>
      </c>
      <c r="Q311" s="53" t="s">
        <v>12</v>
      </c>
    </row>
    <row r="312" spans="1:17" x14ac:dyDescent="0.25">
      <c r="A312" s="57"/>
      <c r="B312" s="55"/>
      <c r="C312" s="55"/>
      <c r="D312" s="55"/>
      <c r="E312" s="95" t="s">
        <v>180</v>
      </c>
      <c r="F312" s="98"/>
      <c r="G312" s="98"/>
      <c r="H312" s="98"/>
      <c r="I312" s="99"/>
      <c r="J312" s="95" t="s">
        <v>179</v>
      </c>
      <c r="K312" s="96"/>
      <c r="L312" s="96"/>
      <c r="M312" s="96"/>
      <c r="N312" s="96"/>
      <c r="O312" s="97"/>
      <c r="P312" s="29">
        <v>9.43</v>
      </c>
      <c r="Q312" s="30">
        <f t="shared" si="4"/>
        <v>9.43</v>
      </c>
    </row>
    <row r="313" spans="1:17" x14ac:dyDescent="0.25">
      <c r="A313" s="57"/>
      <c r="B313" s="55"/>
      <c r="C313" s="55"/>
      <c r="D313" s="55"/>
      <c r="E313" s="82" t="s">
        <v>178</v>
      </c>
      <c r="F313" s="83"/>
      <c r="G313" s="83"/>
      <c r="H313" s="83"/>
      <c r="I313" s="84"/>
      <c r="J313" s="82" t="s">
        <v>177</v>
      </c>
      <c r="K313" s="85"/>
      <c r="L313" s="85"/>
      <c r="M313" s="85"/>
      <c r="N313" s="85"/>
      <c r="O313" s="86"/>
      <c r="P313" s="29">
        <v>13.71</v>
      </c>
      <c r="Q313" s="30">
        <f t="shared" si="4"/>
        <v>13.71</v>
      </c>
    </row>
    <row r="314" spans="1:17" x14ac:dyDescent="0.25">
      <c r="A314" s="57"/>
      <c r="B314" s="55"/>
      <c r="C314" s="55"/>
      <c r="D314" s="55"/>
      <c r="E314" s="82" t="s">
        <v>176</v>
      </c>
      <c r="F314" s="83"/>
      <c r="G314" s="83"/>
      <c r="H314" s="83"/>
      <c r="I314" s="84"/>
      <c r="J314" s="82" t="s">
        <v>175</v>
      </c>
      <c r="K314" s="85"/>
      <c r="L314" s="85"/>
      <c r="M314" s="85"/>
      <c r="N314" s="85"/>
      <c r="O314" s="86"/>
      <c r="P314" s="29">
        <v>15.06</v>
      </c>
      <c r="Q314" s="30">
        <f t="shared" si="4"/>
        <v>15.06</v>
      </c>
    </row>
    <row r="315" spans="1:17" x14ac:dyDescent="0.25">
      <c r="A315" s="57"/>
      <c r="B315" s="55"/>
      <c r="C315" s="55"/>
      <c r="D315" s="55"/>
      <c r="E315" s="82" t="s">
        <v>174</v>
      </c>
      <c r="F315" s="83"/>
      <c r="G315" s="83"/>
      <c r="H315" s="83"/>
      <c r="I315" s="84"/>
      <c r="J315" s="82" t="s">
        <v>173</v>
      </c>
      <c r="K315" s="85"/>
      <c r="L315" s="85"/>
      <c r="M315" s="85"/>
      <c r="N315" s="85"/>
      <c r="O315" s="86"/>
      <c r="P315" s="29">
        <v>15.27</v>
      </c>
      <c r="Q315" s="30">
        <f t="shared" si="4"/>
        <v>15.27</v>
      </c>
    </row>
    <row r="316" spans="1:17" x14ac:dyDescent="0.25">
      <c r="A316" s="57"/>
      <c r="B316" s="55"/>
      <c r="C316" s="55"/>
      <c r="D316" s="55"/>
      <c r="E316" s="82" t="s">
        <v>172</v>
      </c>
      <c r="F316" s="83"/>
      <c r="G316" s="83"/>
      <c r="H316" s="83"/>
      <c r="I316" s="84"/>
      <c r="J316" s="82" t="s">
        <v>171</v>
      </c>
      <c r="K316" s="85"/>
      <c r="L316" s="85"/>
      <c r="M316" s="85"/>
      <c r="N316" s="85"/>
      <c r="O316" s="86"/>
      <c r="P316" s="29">
        <v>17.16</v>
      </c>
      <c r="Q316" s="30">
        <f t="shared" si="4"/>
        <v>17.16</v>
      </c>
    </row>
    <row r="317" spans="1:17" x14ac:dyDescent="0.25">
      <c r="A317" s="57"/>
      <c r="B317" s="55"/>
      <c r="C317" s="55"/>
      <c r="D317" s="55"/>
      <c r="E317" s="82" t="s">
        <v>170</v>
      </c>
      <c r="F317" s="83"/>
      <c r="G317" s="83"/>
      <c r="H317" s="83"/>
      <c r="I317" s="84"/>
      <c r="J317" s="82" t="s">
        <v>169</v>
      </c>
      <c r="K317" s="85"/>
      <c r="L317" s="85"/>
      <c r="M317" s="85"/>
      <c r="N317" s="85"/>
      <c r="O317" s="86"/>
      <c r="P317" s="29">
        <v>24.21</v>
      </c>
      <c r="Q317" s="30">
        <f t="shared" si="4"/>
        <v>24.21</v>
      </c>
    </row>
    <row r="318" spans="1:17" x14ac:dyDescent="0.25">
      <c r="A318" s="57"/>
      <c r="B318" s="55"/>
      <c r="C318" s="55"/>
      <c r="D318" s="55"/>
      <c r="E318" s="82" t="s">
        <v>168</v>
      </c>
      <c r="F318" s="83"/>
      <c r="G318" s="83"/>
      <c r="H318" s="83"/>
      <c r="I318" s="84"/>
      <c r="J318" s="82" t="s">
        <v>167</v>
      </c>
      <c r="K318" s="85"/>
      <c r="L318" s="85"/>
      <c r="M318" s="85"/>
      <c r="N318" s="85"/>
      <c r="O318" s="86"/>
      <c r="P318" s="29">
        <v>35.950000000000003</v>
      </c>
      <c r="Q318" s="30">
        <f t="shared" si="4"/>
        <v>35.950000000000003</v>
      </c>
    </row>
    <row r="319" spans="1:17" ht="15.75" thickBot="1" x14ac:dyDescent="0.3">
      <c r="A319" s="74" t="s">
        <v>548</v>
      </c>
      <c r="B319" s="75"/>
      <c r="C319" s="75"/>
      <c r="D319" s="76"/>
      <c r="E319" s="77" t="s">
        <v>166</v>
      </c>
      <c r="F319" s="78"/>
      <c r="G319" s="78"/>
      <c r="H319" s="78"/>
      <c r="I319" s="79"/>
      <c r="J319" s="77" t="s">
        <v>165</v>
      </c>
      <c r="K319" s="80"/>
      <c r="L319" s="80"/>
      <c r="M319" s="80"/>
      <c r="N319" s="80"/>
      <c r="O319" s="81"/>
      <c r="P319" s="43">
        <v>40.24</v>
      </c>
      <c r="Q319" s="44">
        <f t="shared" si="4"/>
        <v>40.24</v>
      </c>
    </row>
    <row r="320" spans="1:17" ht="15.75" thickBot="1" x14ac:dyDescent="0.3">
      <c r="A320" s="87" t="s">
        <v>498</v>
      </c>
      <c r="B320" s="88"/>
      <c r="C320" s="88"/>
      <c r="D320" s="88"/>
      <c r="E320" s="88"/>
      <c r="F320" s="88"/>
      <c r="G320" s="88"/>
      <c r="H320" s="88"/>
      <c r="I320" s="88"/>
      <c r="J320" s="88"/>
      <c r="K320" s="88"/>
      <c r="L320" s="88"/>
      <c r="M320" s="88"/>
      <c r="N320" s="88"/>
      <c r="O320" s="88"/>
      <c r="P320" s="88"/>
      <c r="Q320" s="89"/>
    </row>
    <row r="321" spans="1:17" ht="15.75" thickBot="1" x14ac:dyDescent="0.3">
      <c r="A321" s="49"/>
      <c r="B321" s="50"/>
      <c r="C321" s="50"/>
      <c r="D321" s="51"/>
      <c r="E321" s="90" t="s">
        <v>14</v>
      </c>
      <c r="F321" s="91"/>
      <c r="G321" s="91"/>
      <c r="H321" s="91"/>
      <c r="I321" s="92"/>
      <c r="J321" s="90" t="s">
        <v>15</v>
      </c>
      <c r="K321" s="93"/>
      <c r="L321" s="93"/>
      <c r="M321" s="93"/>
      <c r="N321" s="93"/>
      <c r="O321" s="94"/>
      <c r="P321" s="52" t="s">
        <v>13</v>
      </c>
      <c r="Q321" s="53" t="s">
        <v>12</v>
      </c>
    </row>
    <row r="322" spans="1:17" x14ac:dyDescent="0.25">
      <c r="A322" s="57"/>
      <c r="B322" s="55"/>
      <c r="C322" s="55"/>
      <c r="D322" s="55"/>
      <c r="E322" s="95" t="s">
        <v>499</v>
      </c>
      <c r="F322" s="98"/>
      <c r="G322" s="98"/>
      <c r="H322" s="98"/>
      <c r="I322" s="99"/>
      <c r="J322" s="95" t="s">
        <v>179</v>
      </c>
      <c r="K322" s="96"/>
      <c r="L322" s="96"/>
      <c r="M322" s="96"/>
      <c r="N322" s="96"/>
      <c r="O322" s="97"/>
      <c r="P322" s="29">
        <v>5.33</v>
      </c>
      <c r="Q322" s="30">
        <f t="shared" si="4"/>
        <v>5.33</v>
      </c>
    </row>
    <row r="323" spans="1:17" x14ac:dyDescent="0.25">
      <c r="A323" s="57"/>
      <c r="B323" s="55"/>
      <c r="C323" s="55"/>
      <c r="D323" s="55"/>
      <c r="E323" s="82"/>
      <c r="F323" s="83"/>
      <c r="G323" s="83"/>
      <c r="H323" s="83"/>
      <c r="I323" s="84"/>
      <c r="J323" s="82"/>
      <c r="K323" s="85"/>
      <c r="L323" s="85"/>
      <c r="M323" s="85"/>
      <c r="N323" s="85"/>
      <c r="O323" s="86"/>
      <c r="P323" s="29"/>
      <c r="Q323" s="30"/>
    </row>
    <row r="324" spans="1:17" ht="15.75" thickBot="1" x14ac:dyDescent="0.3">
      <c r="A324" s="74" t="s">
        <v>549</v>
      </c>
      <c r="B324" s="75"/>
      <c r="C324" s="75"/>
      <c r="D324" s="76"/>
      <c r="E324" s="77"/>
      <c r="F324" s="78"/>
      <c r="G324" s="78"/>
      <c r="H324" s="78"/>
      <c r="I324" s="79"/>
      <c r="J324" s="77"/>
      <c r="K324" s="80"/>
      <c r="L324" s="80"/>
      <c r="M324" s="80"/>
      <c r="N324" s="80"/>
      <c r="O324" s="81"/>
      <c r="P324" s="43"/>
      <c r="Q324" s="44"/>
    </row>
    <row r="325" spans="1:17" ht="15.75" thickBot="1" x14ac:dyDescent="0.3">
      <c r="A325" s="54"/>
      <c r="B325" s="55"/>
      <c r="C325" s="55"/>
      <c r="D325" s="55"/>
      <c r="E325" s="55"/>
      <c r="F325" s="55"/>
      <c r="G325" s="55"/>
      <c r="H325" s="55"/>
      <c r="I325" s="55"/>
      <c r="J325" s="55"/>
      <c r="K325" s="55"/>
      <c r="L325" s="55"/>
      <c r="M325" s="55"/>
      <c r="N325" s="56"/>
      <c r="O325" s="56"/>
      <c r="P325" s="45"/>
      <c r="Q325" s="46"/>
    </row>
    <row r="326" spans="1:17" ht="15.75" thickBot="1" x14ac:dyDescent="0.3">
      <c r="A326" s="87" t="s">
        <v>156</v>
      </c>
      <c r="B326" s="88"/>
      <c r="C326" s="88"/>
      <c r="D326" s="88"/>
      <c r="E326" s="88"/>
      <c r="F326" s="88"/>
      <c r="G326" s="88"/>
      <c r="H326" s="88"/>
      <c r="I326" s="88"/>
      <c r="J326" s="88"/>
      <c r="K326" s="88"/>
      <c r="L326" s="88"/>
      <c r="M326" s="88"/>
      <c r="N326" s="88"/>
      <c r="O326" s="88"/>
      <c r="P326" s="88"/>
      <c r="Q326" s="89"/>
    </row>
    <row r="327" spans="1:17" ht="15.75" thickBot="1" x14ac:dyDescent="0.3">
      <c r="A327" s="49"/>
      <c r="B327" s="50"/>
      <c r="C327" s="50"/>
      <c r="D327" s="51"/>
      <c r="E327" s="90" t="s">
        <v>14</v>
      </c>
      <c r="F327" s="91"/>
      <c r="G327" s="91"/>
      <c r="H327" s="91"/>
      <c r="I327" s="92"/>
      <c r="J327" s="90" t="s">
        <v>15</v>
      </c>
      <c r="K327" s="93"/>
      <c r="L327" s="93"/>
      <c r="M327" s="93"/>
      <c r="N327" s="93"/>
      <c r="O327" s="94"/>
      <c r="P327" s="52" t="s">
        <v>13</v>
      </c>
      <c r="Q327" s="53" t="s">
        <v>12</v>
      </c>
    </row>
    <row r="328" spans="1:17" x14ac:dyDescent="0.25">
      <c r="A328" s="57"/>
      <c r="B328" s="55"/>
      <c r="C328" s="55"/>
      <c r="D328" s="55"/>
      <c r="E328" s="82" t="s">
        <v>155</v>
      </c>
      <c r="F328" s="83"/>
      <c r="G328" s="83"/>
      <c r="H328" s="83"/>
      <c r="I328" s="84"/>
      <c r="J328" s="82" t="s">
        <v>40</v>
      </c>
      <c r="K328" s="85"/>
      <c r="L328" s="85"/>
      <c r="M328" s="85"/>
      <c r="N328" s="85"/>
      <c r="O328" s="86"/>
      <c r="P328" s="29">
        <v>36.880000000000003</v>
      </c>
      <c r="Q328" s="30">
        <f t="shared" si="4"/>
        <v>36.880000000000003</v>
      </c>
    </row>
    <row r="329" spans="1:17" x14ac:dyDescent="0.25">
      <c r="A329" s="57"/>
      <c r="B329" s="55"/>
      <c r="C329" s="55"/>
      <c r="D329" s="55"/>
      <c r="E329" s="82" t="s">
        <v>154</v>
      </c>
      <c r="F329" s="83"/>
      <c r="G329" s="83"/>
      <c r="H329" s="83"/>
      <c r="I329" s="84"/>
      <c r="J329" s="82" t="s">
        <v>38</v>
      </c>
      <c r="K329" s="85"/>
      <c r="L329" s="85"/>
      <c r="M329" s="85"/>
      <c r="N329" s="85"/>
      <c r="O329" s="86"/>
      <c r="P329" s="29">
        <v>48.93</v>
      </c>
      <c r="Q329" s="30">
        <f t="shared" si="4"/>
        <v>48.93</v>
      </c>
    </row>
    <row r="330" spans="1:17" x14ac:dyDescent="0.25">
      <c r="A330" s="57"/>
      <c r="B330" s="55"/>
      <c r="C330" s="55"/>
      <c r="D330" s="55"/>
      <c r="E330" s="82" t="s">
        <v>153</v>
      </c>
      <c r="F330" s="83"/>
      <c r="G330" s="83"/>
      <c r="H330" s="83"/>
      <c r="I330" s="84"/>
      <c r="J330" s="82" t="s">
        <v>36</v>
      </c>
      <c r="K330" s="85"/>
      <c r="L330" s="85"/>
      <c r="M330" s="85"/>
      <c r="N330" s="85"/>
      <c r="O330" s="86"/>
      <c r="P330" s="29">
        <v>55.78</v>
      </c>
      <c r="Q330" s="30">
        <f t="shared" si="4"/>
        <v>55.78</v>
      </c>
    </row>
    <row r="331" spans="1:17" x14ac:dyDescent="0.25">
      <c r="A331" s="57"/>
      <c r="B331" s="55"/>
      <c r="C331" s="55"/>
      <c r="D331" s="55"/>
      <c r="E331" s="82" t="s">
        <v>152</v>
      </c>
      <c r="F331" s="83"/>
      <c r="G331" s="83"/>
      <c r="H331" s="83"/>
      <c r="I331" s="84"/>
      <c r="J331" s="82" t="s">
        <v>34</v>
      </c>
      <c r="K331" s="85"/>
      <c r="L331" s="85"/>
      <c r="M331" s="85"/>
      <c r="N331" s="85"/>
      <c r="O331" s="86"/>
      <c r="P331" s="29">
        <v>63</v>
      </c>
      <c r="Q331" s="30">
        <f t="shared" si="4"/>
        <v>63</v>
      </c>
    </row>
    <row r="332" spans="1:17" x14ac:dyDescent="0.25">
      <c r="A332" s="57"/>
      <c r="B332" s="55"/>
      <c r="C332" s="55"/>
      <c r="D332" s="55"/>
      <c r="E332" s="82" t="s">
        <v>151</v>
      </c>
      <c r="F332" s="83"/>
      <c r="G332" s="83"/>
      <c r="H332" s="83"/>
      <c r="I332" s="84"/>
      <c r="J332" s="82" t="s">
        <v>32</v>
      </c>
      <c r="K332" s="85"/>
      <c r="L332" s="85"/>
      <c r="M332" s="85"/>
      <c r="N332" s="85"/>
      <c r="O332" s="86"/>
      <c r="P332" s="29">
        <v>67.14</v>
      </c>
      <c r="Q332" s="30">
        <f t="shared" si="4"/>
        <v>67.14</v>
      </c>
    </row>
    <row r="333" spans="1:17" x14ac:dyDescent="0.25">
      <c r="A333" s="57"/>
      <c r="B333" s="55"/>
      <c r="C333" s="55"/>
      <c r="D333" s="55"/>
      <c r="E333" s="82" t="s">
        <v>150</v>
      </c>
      <c r="F333" s="83"/>
      <c r="G333" s="83"/>
      <c r="H333" s="83"/>
      <c r="I333" s="84"/>
      <c r="J333" s="82" t="s">
        <v>30</v>
      </c>
      <c r="K333" s="85"/>
      <c r="L333" s="85"/>
      <c r="M333" s="85"/>
      <c r="N333" s="85"/>
      <c r="O333" s="86"/>
      <c r="P333" s="29">
        <v>76.27</v>
      </c>
      <c r="Q333" s="30">
        <f t="shared" si="4"/>
        <v>76.27</v>
      </c>
    </row>
    <row r="334" spans="1:17" x14ac:dyDescent="0.25">
      <c r="A334" s="57"/>
      <c r="B334" s="55"/>
      <c r="C334" s="55"/>
      <c r="D334" s="55"/>
      <c r="E334" s="82" t="s">
        <v>149</v>
      </c>
      <c r="F334" s="83"/>
      <c r="G334" s="83"/>
      <c r="H334" s="83"/>
      <c r="I334" s="84"/>
      <c r="J334" s="82" t="s">
        <v>28</v>
      </c>
      <c r="K334" s="85"/>
      <c r="L334" s="85"/>
      <c r="M334" s="85"/>
      <c r="N334" s="85"/>
      <c r="O334" s="86"/>
      <c r="P334" s="29">
        <v>103.36</v>
      </c>
      <c r="Q334" s="30">
        <f t="shared" si="4"/>
        <v>103.36</v>
      </c>
    </row>
    <row r="335" spans="1:17" ht="15.75" thickBot="1" x14ac:dyDescent="0.3">
      <c r="A335" s="74" t="s">
        <v>550</v>
      </c>
      <c r="B335" s="75"/>
      <c r="C335" s="75"/>
      <c r="D335" s="76"/>
      <c r="E335" s="77" t="s">
        <v>148</v>
      </c>
      <c r="F335" s="78"/>
      <c r="G335" s="78"/>
      <c r="H335" s="78"/>
      <c r="I335" s="79"/>
      <c r="J335" s="77" t="s">
        <v>26</v>
      </c>
      <c r="K335" s="80"/>
      <c r="L335" s="80"/>
      <c r="M335" s="80"/>
      <c r="N335" s="80"/>
      <c r="O335" s="81"/>
      <c r="P335" s="43">
        <v>168.95</v>
      </c>
      <c r="Q335" s="44">
        <f t="shared" si="4"/>
        <v>168.95</v>
      </c>
    </row>
    <row r="336" spans="1:17" ht="15.75" thickBot="1" x14ac:dyDescent="0.3">
      <c r="A336" s="54"/>
      <c r="B336" s="55"/>
      <c r="C336" s="55"/>
      <c r="D336" s="55"/>
      <c r="E336" s="55"/>
      <c r="F336" s="55"/>
      <c r="G336" s="55"/>
      <c r="H336" s="55"/>
      <c r="I336" s="55"/>
      <c r="J336" s="55"/>
      <c r="K336" s="55"/>
      <c r="L336" s="55"/>
      <c r="M336" s="55"/>
      <c r="N336" s="56"/>
      <c r="O336" s="56"/>
      <c r="P336" s="41"/>
      <c r="Q336" s="42"/>
    </row>
    <row r="337" spans="1:17" ht="15.75" thickBot="1" x14ac:dyDescent="0.3">
      <c r="A337" s="87" t="s">
        <v>147</v>
      </c>
      <c r="B337" s="88"/>
      <c r="C337" s="88"/>
      <c r="D337" s="88"/>
      <c r="E337" s="88"/>
      <c r="F337" s="88"/>
      <c r="G337" s="88"/>
      <c r="H337" s="88"/>
      <c r="I337" s="88"/>
      <c r="J337" s="88"/>
      <c r="K337" s="88"/>
      <c r="L337" s="88"/>
      <c r="M337" s="88"/>
      <c r="N337" s="88"/>
      <c r="O337" s="88"/>
      <c r="P337" s="88"/>
      <c r="Q337" s="89"/>
    </row>
    <row r="338" spans="1:17" ht="15.75" thickBot="1" x14ac:dyDescent="0.3">
      <c r="A338" s="49"/>
      <c r="B338" s="50"/>
      <c r="C338" s="50"/>
      <c r="D338" s="51"/>
      <c r="E338" s="90" t="s">
        <v>14</v>
      </c>
      <c r="F338" s="91"/>
      <c r="G338" s="91"/>
      <c r="H338" s="91"/>
      <c r="I338" s="92"/>
      <c r="J338" s="90" t="s">
        <v>15</v>
      </c>
      <c r="K338" s="93"/>
      <c r="L338" s="93"/>
      <c r="M338" s="93"/>
      <c r="N338" s="93"/>
      <c r="O338" s="94"/>
      <c r="P338" s="52" t="s">
        <v>13</v>
      </c>
      <c r="Q338" s="53" t="s">
        <v>12</v>
      </c>
    </row>
    <row r="339" spans="1:17" x14ac:dyDescent="0.25">
      <c r="A339" s="57"/>
      <c r="B339" s="55"/>
      <c r="C339" s="55"/>
      <c r="D339" s="55"/>
      <c r="E339" s="82" t="s">
        <v>146</v>
      </c>
      <c r="F339" s="83"/>
      <c r="G339" s="83"/>
      <c r="H339" s="83"/>
      <c r="I339" s="84"/>
      <c r="J339" s="82" t="s">
        <v>65</v>
      </c>
      <c r="K339" s="85"/>
      <c r="L339" s="85"/>
      <c r="M339" s="85"/>
      <c r="N339" s="85"/>
      <c r="O339" s="86"/>
      <c r="P339" s="29">
        <v>28.08</v>
      </c>
      <c r="Q339" s="30">
        <f t="shared" ref="Q339:Q391" si="5">P339*(1-$Q$8)</f>
        <v>28.08</v>
      </c>
    </row>
    <row r="340" spans="1:17" x14ac:dyDescent="0.25">
      <c r="A340" s="57"/>
      <c r="B340" s="55"/>
      <c r="C340" s="55"/>
      <c r="D340" s="55"/>
      <c r="E340" s="82" t="s">
        <v>145</v>
      </c>
      <c r="F340" s="83"/>
      <c r="G340" s="83"/>
      <c r="H340" s="83"/>
      <c r="I340" s="84"/>
      <c r="J340" s="82" t="s">
        <v>63</v>
      </c>
      <c r="K340" s="85"/>
      <c r="L340" s="85"/>
      <c r="M340" s="85"/>
      <c r="N340" s="85"/>
      <c r="O340" s="86"/>
      <c r="P340" s="29">
        <v>33.770000000000003</v>
      </c>
      <c r="Q340" s="30">
        <f t="shared" si="5"/>
        <v>33.770000000000003</v>
      </c>
    </row>
    <row r="341" spans="1:17" x14ac:dyDescent="0.25">
      <c r="A341" s="57"/>
      <c r="B341" s="55"/>
      <c r="C341" s="55"/>
      <c r="D341" s="55"/>
      <c r="E341" s="82" t="s">
        <v>144</v>
      </c>
      <c r="F341" s="83"/>
      <c r="G341" s="83"/>
      <c r="H341" s="83"/>
      <c r="I341" s="84"/>
      <c r="J341" s="82" t="s">
        <v>91</v>
      </c>
      <c r="K341" s="85"/>
      <c r="L341" s="85"/>
      <c r="M341" s="85"/>
      <c r="N341" s="85"/>
      <c r="O341" s="86"/>
      <c r="P341" s="29">
        <v>38.58</v>
      </c>
      <c r="Q341" s="30">
        <f t="shared" si="5"/>
        <v>38.58</v>
      </c>
    </row>
    <row r="342" spans="1:17" x14ac:dyDescent="0.25">
      <c r="A342" s="57"/>
      <c r="B342" s="55"/>
      <c r="C342" s="55"/>
      <c r="D342" s="55"/>
      <c r="E342" s="82" t="s">
        <v>143</v>
      </c>
      <c r="F342" s="83"/>
      <c r="G342" s="83"/>
      <c r="H342" s="83"/>
      <c r="I342" s="84"/>
      <c r="J342" s="82" t="s">
        <v>61</v>
      </c>
      <c r="K342" s="85"/>
      <c r="L342" s="85"/>
      <c r="M342" s="85"/>
      <c r="N342" s="85"/>
      <c r="O342" s="86"/>
      <c r="P342" s="29">
        <v>41.01</v>
      </c>
      <c r="Q342" s="30">
        <f t="shared" si="5"/>
        <v>41.01</v>
      </c>
    </row>
    <row r="343" spans="1:17" x14ac:dyDescent="0.25">
      <c r="A343" s="57"/>
      <c r="B343" s="55"/>
      <c r="C343" s="55"/>
      <c r="D343" s="55"/>
      <c r="E343" s="82" t="s">
        <v>142</v>
      </c>
      <c r="F343" s="83"/>
      <c r="G343" s="83"/>
      <c r="H343" s="83"/>
      <c r="I343" s="84"/>
      <c r="J343" s="82" t="s">
        <v>59</v>
      </c>
      <c r="K343" s="85"/>
      <c r="L343" s="85"/>
      <c r="M343" s="85"/>
      <c r="N343" s="85"/>
      <c r="O343" s="86"/>
      <c r="P343" s="29">
        <v>41.16</v>
      </c>
      <c r="Q343" s="30">
        <f t="shared" si="5"/>
        <v>41.16</v>
      </c>
    </row>
    <row r="344" spans="1:17" x14ac:dyDescent="0.25">
      <c r="A344" s="57"/>
      <c r="B344" s="55"/>
      <c r="C344" s="55"/>
      <c r="D344" s="55"/>
      <c r="E344" s="82" t="s">
        <v>141</v>
      </c>
      <c r="F344" s="83"/>
      <c r="G344" s="83"/>
      <c r="H344" s="83"/>
      <c r="I344" s="84"/>
      <c r="J344" s="82" t="s">
        <v>55</v>
      </c>
      <c r="K344" s="85"/>
      <c r="L344" s="85"/>
      <c r="M344" s="85"/>
      <c r="N344" s="85"/>
      <c r="O344" s="86"/>
      <c r="P344" s="29">
        <v>49.54</v>
      </c>
      <c r="Q344" s="30">
        <f t="shared" si="5"/>
        <v>49.54</v>
      </c>
    </row>
    <row r="345" spans="1:17" x14ac:dyDescent="0.25">
      <c r="A345" s="57"/>
      <c r="B345" s="55"/>
      <c r="C345" s="55"/>
      <c r="D345" s="55"/>
      <c r="E345" s="82" t="s">
        <v>140</v>
      </c>
      <c r="F345" s="83"/>
      <c r="G345" s="83"/>
      <c r="H345" s="83"/>
      <c r="I345" s="84"/>
      <c r="J345" s="82" t="s">
        <v>85</v>
      </c>
      <c r="K345" s="85"/>
      <c r="L345" s="85"/>
      <c r="M345" s="85"/>
      <c r="N345" s="85"/>
      <c r="O345" s="86"/>
      <c r="P345" s="29">
        <v>53.07</v>
      </c>
      <c r="Q345" s="30">
        <f t="shared" si="5"/>
        <v>53.07</v>
      </c>
    </row>
    <row r="346" spans="1:17" x14ac:dyDescent="0.25">
      <c r="A346" s="57"/>
      <c r="B346" s="55"/>
      <c r="C346" s="55"/>
      <c r="D346" s="55"/>
      <c r="E346" s="82" t="s">
        <v>139</v>
      </c>
      <c r="F346" s="83"/>
      <c r="G346" s="83"/>
      <c r="H346" s="83"/>
      <c r="I346" s="84"/>
      <c r="J346" s="82" t="s">
        <v>53</v>
      </c>
      <c r="K346" s="85"/>
      <c r="L346" s="85"/>
      <c r="M346" s="85"/>
      <c r="N346" s="85"/>
      <c r="O346" s="86"/>
      <c r="P346" s="29">
        <v>57.67</v>
      </c>
      <c r="Q346" s="30">
        <f t="shared" si="5"/>
        <v>57.67</v>
      </c>
    </row>
    <row r="347" spans="1:17" x14ac:dyDescent="0.25">
      <c r="A347" s="57"/>
      <c r="B347" s="55"/>
      <c r="C347" s="55"/>
      <c r="D347" s="55"/>
      <c r="E347" s="82" t="s">
        <v>138</v>
      </c>
      <c r="F347" s="83"/>
      <c r="G347" s="83"/>
      <c r="H347" s="83"/>
      <c r="I347" s="84"/>
      <c r="J347" s="82" t="s">
        <v>51</v>
      </c>
      <c r="K347" s="85"/>
      <c r="L347" s="85"/>
      <c r="M347" s="85"/>
      <c r="N347" s="85"/>
      <c r="O347" s="86"/>
      <c r="P347" s="29">
        <v>57.18</v>
      </c>
      <c r="Q347" s="30">
        <f t="shared" si="5"/>
        <v>57.18</v>
      </c>
    </row>
    <row r="348" spans="1:17" x14ac:dyDescent="0.25">
      <c r="A348" s="57"/>
      <c r="B348" s="55"/>
      <c r="C348" s="55"/>
      <c r="D348" s="55"/>
      <c r="E348" s="82" t="s">
        <v>137</v>
      </c>
      <c r="F348" s="83"/>
      <c r="G348" s="83"/>
      <c r="H348" s="83"/>
      <c r="I348" s="84"/>
      <c r="J348" s="82" t="s">
        <v>47</v>
      </c>
      <c r="K348" s="85"/>
      <c r="L348" s="85"/>
      <c r="M348" s="85"/>
      <c r="N348" s="85"/>
      <c r="O348" s="86"/>
      <c r="P348" s="29">
        <v>62.08</v>
      </c>
      <c r="Q348" s="30">
        <f t="shared" si="5"/>
        <v>62.08</v>
      </c>
    </row>
    <row r="349" spans="1:17" x14ac:dyDescent="0.25">
      <c r="A349" s="57"/>
      <c r="B349" s="55"/>
      <c r="C349" s="55"/>
      <c r="D349" s="55"/>
      <c r="E349" s="82" t="s">
        <v>136</v>
      </c>
      <c r="F349" s="83"/>
      <c r="G349" s="83"/>
      <c r="H349" s="83"/>
      <c r="I349" s="84"/>
      <c r="J349" s="82" t="s">
        <v>45</v>
      </c>
      <c r="K349" s="85"/>
      <c r="L349" s="85"/>
      <c r="M349" s="85"/>
      <c r="N349" s="85"/>
      <c r="O349" s="86"/>
      <c r="P349" s="29">
        <v>86.04</v>
      </c>
      <c r="Q349" s="30">
        <f t="shared" si="5"/>
        <v>86.04</v>
      </c>
    </row>
    <row r="350" spans="1:17" ht="15.75" thickBot="1" x14ac:dyDescent="0.3">
      <c r="A350" s="74" t="s">
        <v>551</v>
      </c>
      <c r="B350" s="75"/>
      <c r="C350" s="75"/>
      <c r="D350" s="76"/>
      <c r="E350" s="77" t="s">
        <v>135</v>
      </c>
      <c r="F350" s="78"/>
      <c r="G350" s="78"/>
      <c r="H350" s="78"/>
      <c r="I350" s="79"/>
      <c r="J350" s="77" t="s">
        <v>43</v>
      </c>
      <c r="K350" s="80"/>
      <c r="L350" s="80"/>
      <c r="M350" s="80"/>
      <c r="N350" s="80"/>
      <c r="O350" s="81"/>
      <c r="P350" s="43">
        <v>114.05</v>
      </c>
      <c r="Q350" s="44">
        <f t="shared" si="5"/>
        <v>114.05</v>
      </c>
    </row>
    <row r="351" spans="1:17" ht="15.75" thickBot="1" x14ac:dyDescent="0.3">
      <c r="A351" s="54"/>
      <c r="B351" s="55"/>
      <c r="C351" s="55"/>
      <c r="D351" s="55"/>
      <c r="E351" s="55"/>
      <c r="F351" s="55"/>
      <c r="G351" s="55"/>
      <c r="H351" s="55"/>
      <c r="I351" s="55"/>
      <c r="J351" s="55"/>
      <c r="K351" s="55"/>
      <c r="L351" s="55"/>
      <c r="M351" s="55"/>
      <c r="N351" s="56"/>
      <c r="O351" s="56"/>
      <c r="P351" s="41"/>
      <c r="Q351" s="42"/>
    </row>
    <row r="352" spans="1:17" ht="15.75" thickBot="1" x14ac:dyDescent="0.3">
      <c r="A352" s="87" t="s">
        <v>134</v>
      </c>
      <c r="B352" s="88"/>
      <c r="C352" s="88"/>
      <c r="D352" s="88"/>
      <c r="E352" s="88"/>
      <c r="F352" s="88"/>
      <c r="G352" s="88"/>
      <c r="H352" s="88"/>
      <c r="I352" s="88"/>
      <c r="J352" s="88"/>
      <c r="K352" s="88"/>
      <c r="L352" s="88"/>
      <c r="M352" s="88"/>
      <c r="N352" s="88"/>
      <c r="O352" s="88"/>
      <c r="P352" s="88"/>
      <c r="Q352" s="89"/>
    </row>
    <row r="353" spans="1:17" ht="15.75" thickBot="1" x14ac:dyDescent="0.3">
      <c r="A353" s="49"/>
      <c r="B353" s="50"/>
      <c r="C353" s="50"/>
      <c r="D353" s="51"/>
      <c r="E353" s="90" t="s">
        <v>14</v>
      </c>
      <c r="F353" s="91"/>
      <c r="G353" s="91"/>
      <c r="H353" s="91"/>
      <c r="I353" s="92"/>
      <c r="J353" s="90" t="s">
        <v>15</v>
      </c>
      <c r="K353" s="93"/>
      <c r="L353" s="93"/>
      <c r="M353" s="93"/>
      <c r="N353" s="93"/>
      <c r="O353" s="94"/>
      <c r="P353" s="52" t="s">
        <v>13</v>
      </c>
      <c r="Q353" s="53" t="s">
        <v>12</v>
      </c>
    </row>
    <row r="354" spans="1:17" x14ac:dyDescent="0.25">
      <c r="A354" s="57"/>
      <c r="B354" s="55"/>
      <c r="C354" s="55"/>
      <c r="D354" s="55"/>
      <c r="E354" s="95" t="s">
        <v>133</v>
      </c>
      <c r="F354" s="98"/>
      <c r="G354" s="98"/>
      <c r="H354" s="98"/>
      <c r="I354" s="99"/>
      <c r="J354" s="95" t="s">
        <v>97</v>
      </c>
      <c r="K354" s="96"/>
      <c r="L354" s="96"/>
      <c r="M354" s="96"/>
      <c r="N354" s="96"/>
      <c r="O354" s="97"/>
      <c r="P354" s="29">
        <v>26.54</v>
      </c>
      <c r="Q354" s="30">
        <f t="shared" si="5"/>
        <v>26.54</v>
      </c>
    </row>
    <row r="355" spans="1:17" x14ac:dyDescent="0.25">
      <c r="A355" s="57"/>
      <c r="B355" s="55"/>
      <c r="C355" s="55"/>
      <c r="D355" s="55"/>
      <c r="E355" s="82" t="s">
        <v>132</v>
      </c>
      <c r="F355" s="83"/>
      <c r="G355" s="83"/>
      <c r="H355" s="83"/>
      <c r="I355" s="84"/>
      <c r="J355" s="82" t="s">
        <v>65</v>
      </c>
      <c r="K355" s="85"/>
      <c r="L355" s="85"/>
      <c r="M355" s="85"/>
      <c r="N355" s="85"/>
      <c r="O355" s="86"/>
      <c r="P355" s="29">
        <v>26.54</v>
      </c>
      <c r="Q355" s="30">
        <f t="shared" si="5"/>
        <v>26.54</v>
      </c>
    </row>
    <row r="356" spans="1:17" x14ac:dyDescent="0.25">
      <c r="A356" s="57"/>
      <c r="B356" s="55"/>
      <c r="C356" s="55"/>
      <c r="D356" s="55"/>
      <c r="E356" s="82" t="s">
        <v>131</v>
      </c>
      <c r="F356" s="83"/>
      <c r="G356" s="83"/>
      <c r="H356" s="83"/>
      <c r="I356" s="84"/>
      <c r="J356" s="82" t="s">
        <v>63</v>
      </c>
      <c r="K356" s="85"/>
      <c r="L356" s="85"/>
      <c r="M356" s="85"/>
      <c r="N356" s="85"/>
      <c r="O356" s="86"/>
      <c r="P356" s="29">
        <v>26.54</v>
      </c>
      <c r="Q356" s="30">
        <f t="shared" si="5"/>
        <v>26.54</v>
      </c>
    </row>
    <row r="357" spans="1:17" x14ac:dyDescent="0.25">
      <c r="A357" s="57"/>
      <c r="B357" s="55"/>
      <c r="C357" s="55"/>
      <c r="D357" s="55"/>
      <c r="E357" s="82" t="s">
        <v>130</v>
      </c>
      <c r="F357" s="83"/>
      <c r="G357" s="83"/>
      <c r="H357" s="83"/>
      <c r="I357" s="84"/>
      <c r="J357" s="82" t="s">
        <v>91</v>
      </c>
      <c r="K357" s="85"/>
      <c r="L357" s="85"/>
      <c r="M357" s="85"/>
      <c r="N357" s="85"/>
      <c r="O357" s="86"/>
      <c r="P357" s="29">
        <v>35.200000000000003</v>
      </c>
      <c r="Q357" s="30">
        <f t="shared" si="5"/>
        <v>35.200000000000003</v>
      </c>
    </row>
    <row r="358" spans="1:17" x14ac:dyDescent="0.25">
      <c r="A358" s="57"/>
      <c r="B358" s="55"/>
      <c r="C358" s="55"/>
      <c r="D358" s="55"/>
      <c r="E358" s="82" t="s">
        <v>129</v>
      </c>
      <c r="F358" s="83"/>
      <c r="G358" s="83"/>
      <c r="H358" s="83"/>
      <c r="I358" s="84"/>
      <c r="J358" s="82" t="s">
        <v>61</v>
      </c>
      <c r="K358" s="85"/>
      <c r="L358" s="85"/>
      <c r="M358" s="85"/>
      <c r="N358" s="85"/>
      <c r="O358" s="86"/>
      <c r="P358" s="29">
        <v>35.53</v>
      </c>
      <c r="Q358" s="30">
        <f t="shared" si="5"/>
        <v>35.53</v>
      </c>
    </row>
    <row r="359" spans="1:17" x14ac:dyDescent="0.25">
      <c r="A359" s="57"/>
      <c r="B359" s="55"/>
      <c r="C359" s="55"/>
      <c r="D359" s="55"/>
      <c r="E359" s="82" t="s">
        <v>128</v>
      </c>
      <c r="F359" s="83"/>
      <c r="G359" s="83"/>
      <c r="H359" s="83"/>
      <c r="I359" s="84"/>
      <c r="J359" s="82" t="s">
        <v>59</v>
      </c>
      <c r="K359" s="85"/>
      <c r="L359" s="85"/>
      <c r="M359" s="85"/>
      <c r="N359" s="85"/>
      <c r="O359" s="86"/>
      <c r="P359" s="29">
        <v>36.6</v>
      </c>
      <c r="Q359" s="30">
        <f t="shared" si="5"/>
        <v>36.6</v>
      </c>
    </row>
    <row r="360" spans="1:17" x14ac:dyDescent="0.25">
      <c r="A360" s="57"/>
      <c r="B360" s="55"/>
      <c r="C360" s="55"/>
      <c r="D360" s="55"/>
      <c r="E360" s="82" t="s">
        <v>127</v>
      </c>
      <c r="F360" s="83"/>
      <c r="G360" s="83"/>
      <c r="H360" s="83"/>
      <c r="I360" s="84"/>
      <c r="J360" s="82" t="s">
        <v>57</v>
      </c>
      <c r="K360" s="85"/>
      <c r="L360" s="85"/>
      <c r="M360" s="85"/>
      <c r="N360" s="85"/>
      <c r="O360" s="86"/>
      <c r="P360" s="29">
        <v>55.04</v>
      </c>
      <c r="Q360" s="30">
        <f t="shared" si="5"/>
        <v>55.04</v>
      </c>
    </row>
    <row r="361" spans="1:17" x14ac:dyDescent="0.25">
      <c r="A361" s="57"/>
      <c r="B361" s="55"/>
      <c r="C361" s="55"/>
      <c r="D361" s="55"/>
      <c r="E361" s="82" t="s">
        <v>126</v>
      </c>
      <c r="F361" s="83"/>
      <c r="G361" s="83"/>
      <c r="H361" s="83"/>
      <c r="I361" s="84"/>
      <c r="J361" s="82" t="s">
        <v>55</v>
      </c>
      <c r="K361" s="85"/>
      <c r="L361" s="85"/>
      <c r="M361" s="85"/>
      <c r="N361" s="85"/>
      <c r="O361" s="86"/>
      <c r="P361" s="29">
        <v>38.24</v>
      </c>
      <c r="Q361" s="30">
        <f t="shared" si="5"/>
        <v>38.24</v>
      </c>
    </row>
    <row r="362" spans="1:17" x14ac:dyDescent="0.25">
      <c r="A362" s="57"/>
      <c r="B362" s="55"/>
      <c r="C362" s="55"/>
      <c r="D362" s="55"/>
      <c r="E362" s="82" t="s">
        <v>125</v>
      </c>
      <c r="F362" s="83"/>
      <c r="G362" s="83"/>
      <c r="H362" s="83"/>
      <c r="I362" s="84"/>
      <c r="J362" s="82" t="s">
        <v>85</v>
      </c>
      <c r="K362" s="85"/>
      <c r="L362" s="85"/>
      <c r="M362" s="85"/>
      <c r="N362" s="85"/>
      <c r="O362" s="86"/>
      <c r="P362" s="29">
        <v>55.23</v>
      </c>
      <c r="Q362" s="30">
        <f t="shared" si="5"/>
        <v>55.23</v>
      </c>
    </row>
    <row r="363" spans="1:17" x14ac:dyDescent="0.25">
      <c r="A363" s="57"/>
      <c r="B363" s="55"/>
      <c r="C363" s="55"/>
      <c r="D363" s="55"/>
      <c r="E363" s="82" t="s">
        <v>124</v>
      </c>
      <c r="F363" s="83"/>
      <c r="G363" s="83"/>
      <c r="H363" s="83"/>
      <c r="I363" s="84"/>
      <c r="J363" s="82" t="s">
        <v>53</v>
      </c>
      <c r="K363" s="85"/>
      <c r="L363" s="85"/>
      <c r="M363" s="85"/>
      <c r="N363" s="85"/>
      <c r="O363" s="86"/>
      <c r="P363" s="29">
        <v>47.1</v>
      </c>
      <c r="Q363" s="30">
        <f t="shared" si="5"/>
        <v>47.1</v>
      </c>
    </row>
    <row r="364" spans="1:17" x14ac:dyDescent="0.25">
      <c r="A364" s="57"/>
      <c r="B364" s="55"/>
      <c r="C364" s="55"/>
      <c r="D364" s="55"/>
      <c r="E364" s="82" t="s">
        <v>123</v>
      </c>
      <c r="F364" s="83"/>
      <c r="G364" s="83"/>
      <c r="H364" s="83"/>
      <c r="I364" s="84"/>
      <c r="J364" s="82" t="s">
        <v>51</v>
      </c>
      <c r="K364" s="85"/>
      <c r="L364" s="85"/>
      <c r="M364" s="85"/>
      <c r="N364" s="85"/>
      <c r="O364" s="86"/>
      <c r="P364" s="29">
        <v>45.28</v>
      </c>
      <c r="Q364" s="30">
        <f t="shared" si="5"/>
        <v>45.28</v>
      </c>
    </row>
    <row r="365" spans="1:17" x14ac:dyDescent="0.25">
      <c r="A365" s="57"/>
      <c r="B365" s="55"/>
      <c r="C365" s="55"/>
      <c r="D365" s="55"/>
      <c r="E365" s="82" t="s">
        <v>122</v>
      </c>
      <c r="F365" s="83"/>
      <c r="G365" s="83"/>
      <c r="H365" s="83"/>
      <c r="I365" s="84"/>
      <c r="J365" s="82" t="s">
        <v>47</v>
      </c>
      <c r="K365" s="85"/>
      <c r="L365" s="85"/>
      <c r="M365" s="85"/>
      <c r="N365" s="85"/>
      <c r="O365" s="86"/>
      <c r="P365" s="29">
        <v>66.13</v>
      </c>
      <c r="Q365" s="30">
        <f t="shared" si="5"/>
        <v>66.13</v>
      </c>
    </row>
    <row r="366" spans="1:17" x14ac:dyDescent="0.25">
      <c r="A366" s="57"/>
      <c r="B366" s="55"/>
      <c r="C366" s="55"/>
      <c r="D366" s="55"/>
      <c r="E366" s="82" t="s">
        <v>121</v>
      </c>
      <c r="F366" s="83"/>
      <c r="G366" s="83"/>
      <c r="H366" s="83"/>
      <c r="I366" s="84"/>
      <c r="J366" s="82" t="s">
        <v>45</v>
      </c>
      <c r="K366" s="85"/>
      <c r="L366" s="85"/>
      <c r="M366" s="85"/>
      <c r="N366" s="85"/>
      <c r="O366" s="86"/>
      <c r="P366" s="29">
        <v>92.25</v>
      </c>
      <c r="Q366" s="30">
        <f t="shared" si="5"/>
        <v>92.25</v>
      </c>
    </row>
    <row r="367" spans="1:17" ht="15.75" thickBot="1" x14ac:dyDescent="0.3">
      <c r="A367" s="74" t="s">
        <v>552</v>
      </c>
      <c r="B367" s="75"/>
      <c r="C367" s="75"/>
      <c r="D367" s="76"/>
      <c r="E367" s="77" t="s">
        <v>120</v>
      </c>
      <c r="F367" s="78"/>
      <c r="G367" s="78"/>
      <c r="H367" s="78"/>
      <c r="I367" s="79"/>
      <c r="J367" s="77" t="s">
        <v>43</v>
      </c>
      <c r="K367" s="80"/>
      <c r="L367" s="80"/>
      <c r="M367" s="80"/>
      <c r="N367" s="80"/>
      <c r="O367" s="81"/>
      <c r="P367" s="43">
        <v>120.94</v>
      </c>
      <c r="Q367" s="44">
        <f t="shared" si="5"/>
        <v>120.94</v>
      </c>
    </row>
    <row r="368" spans="1:17" ht="15.75" thickBot="1" x14ac:dyDescent="0.3">
      <c r="A368" s="54"/>
      <c r="B368" s="55"/>
      <c r="C368" s="55"/>
      <c r="D368" s="55"/>
      <c r="E368" s="55"/>
      <c r="F368" s="55"/>
      <c r="G368" s="55"/>
      <c r="H368" s="55"/>
      <c r="I368" s="55"/>
      <c r="J368" s="55"/>
      <c r="K368" s="55"/>
      <c r="L368" s="55"/>
      <c r="M368" s="55"/>
      <c r="N368" s="56"/>
      <c r="O368" s="56"/>
      <c r="P368" s="41"/>
      <c r="Q368" s="42"/>
    </row>
    <row r="369" spans="1:17" ht="15.75" thickBot="1" x14ac:dyDescent="0.3">
      <c r="A369" s="87" t="s">
        <v>119</v>
      </c>
      <c r="B369" s="88"/>
      <c r="C369" s="88"/>
      <c r="D369" s="88"/>
      <c r="E369" s="88"/>
      <c r="F369" s="88"/>
      <c r="G369" s="88"/>
      <c r="H369" s="88"/>
      <c r="I369" s="88"/>
      <c r="J369" s="88"/>
      <c r="K369" s="88"/>
      <c r="L369" s="88"/>
      <c r="M369" s="88"/>
      <c r="N369" s="88"/>
      <c r="O369" s="88"/>
      <c r="P369" s="88"/>
      <c r="Q369" s="89"/>
    </row>
    <row r="370" spans="1:17" ht="15.75" thickBot="1" x14ac:dyDescent="0.3">
      <c r="A370" s="49"/>
      <c r="B370" s="50"/>
      <c r="C370" s="50"/>
      <c r="D370" s="51"/>
      <c r="E370" s="90" t="s">
        <v>14</v>
      </c>
      <c r="F370" s="91"/>
      <c r="G370" s="91"/>
      <c r="H370" s="91"/>
      <c r="I370" s="92"/>
      <c r="J370" s="90" t="s">
        <v>15</v>
      </c>
      <c r="K370" s="93"/>
      <c r="L370" s="93"/>
      <c r="M370" s="93"/>
      <c r="N370" s="93"/>
      <c r="O370" s="94"/>
      <c r="P370" s="52" t="s">
        <v>13</v>
      </c>
      <c r="Q370" s="53" t="s">
        <v>12</v>
      </c>
    </row>
    <row r="371" spans="1:17" x14ac:dyDescent="0.25">
      <c r="A371" s="57"/>
      <c r="B371" s="55"/>
      <c r="C371" s="55"/>
      <c r="D371" s="55"/>
      <c r="E371" s="82" t="s">
        <v>118</v>
      </c>
      <c r="F371" s="83"/>
      <c r="G371" s="83"/>
      <c r="H371" s="83"/>
      <c r="I371" s="84"/>
      <c r="J371" s="82" t="s">
        <v>65</v>
      </c>
      <c r="K371" s="85"/>
      <c r="L371" s="85"/>
      <c r="M371" s="85"/>
      <c r="N371" s="85"/>
      <c r="O371" s="86"/>
      <c r="P371" s="29">
        <v>15.23</v>
      </c>
      <c r="Q371" s="30">
        <f t="shared" si="5"/>
        <v>15.23</v>
      </c>
    </row>
    <row r="372" spans="1:17" x14ac:dyDescent="0.25">
      <c r="A372" s="57"/>
      <c r="B372" s="55"/>
      <c r="C372" s="55"/>
      <c r="D372" s="55"/>
      <c r="E372" s="82" t="s">
        <v>117</v>
      </c>
      <c r="F372" s="83"/>
      <c r="G372" s="83"/>
      <c r="H372" s="83"/>
      <c r="I372" s="84"/>
      <c r="J372" s="82" t="s">
        <v>63</v>
      </c>
      <c r="K372" s="85"/>
      <c r="L372" s="85"/>
      <c r="M372" s="85"/>
      <c r="N372" s="85"/>
      <c r="O372" s="86"/>
      <c r="P372" s="29">
        <v>12.18</v>
      </c>
      <c r="Q372" s="30">
        <f t="shared" si="5"/>
        <v>12.18</v>
      </c>
    </row>
    <row r="373" spans="1:17" x14ac:dyDescent="0.25">
      <c r="A373" s="57"/>
      <c r="B373" s="55"/>
      <c r="C373" s="55"/>
      <c r="D373" s="55"/>
      <c r="E373" s="82" t="s">
        <v>116</v>
      </c>
      <c r="F373" s="83"/>
      <c r="G373" s="83"/>
      <c r="H373" s="83"/>
      <c r="I373" s="84"/>
      <c r="J373" s="82" t="s">
        <v>61</v>
      </c>
      <c r="K373" s="85"/>
      <c r="L373" s="85"/>
      <c r="M373" s="85"/>
      <c r="N373" s="85"/>
      <c r="O373" s="86"/>
      <c r="P373" s="29">
        <v>20.100000000000001</v>
      </c>
      <c r="Q373" s="30">
        <f t="shared" si="5"/>
        <v>20.100000000000001</v>
      </c>
    </row>
    <row r="374" spans="1:17" x14ac:dyDescent="0.25">
      <c r="A374" s="57"/>
      <c r="B374" s="55"/>
      <c r="C374" s="55"/>
      <c r="D374" s="55"/>
      <c r="E374" s="82" t="s">
        <v>115</v>
      </c>
      <c r="F374" s="83"/>
      <c r="G374" s="83"/>
      <c r="H374" s="83"/>
      <c r="I374" s="84"/>
      <c r="J374" s="82" t="s">
        <v>59</v>
      </c>
      <c r="K374" s="85"/>
      <c r="L374" s="85"/>
      <c r="M374" s="85"/>
      <c r="N374" s="85"/>
      <c r="O374" s="86"/>
      <c r="P374" s="29">
        <v>29.04</v>
      </c>
      <c r="Q374" s="30">
        <f t="shared" si="5"/>
        <v>29.04</v>
      </c>
    </row>
    <row r="375" spans="1:17" x14ac:dyDescent="0.25">
      <c r="A375" s="57"/>
      <c r="B375" s="55"/>
      <c r="C375" s="55"/>
      <c r="D375" s="55"/>
      <c r="E375" s="82" t="s">
        <v>114</v>
      </c>
      <c r="F375" s="83"/>
      <c r="G375" s="83"/>
      <c r="H375" s="83"/>
      <c r="I375" s="84"/>
      <c r="J375" s="82" t="s">
        <v>57</v>
      </c>
      <c r="K375" s="85"/>
      <c r="L375" s="85"/>
      <c r="M375" s="85"/>
      <c r="N375" s="85"/>
      <c r="O375" s="86"/>
      <c r="P375" s="29">
        <v>30.11</v>
      </c>
      <c r="Q375" s="30">
        <f t="shared" si="5"/>
        <v>30.11</v>
      </c>
    </row>
    <row r="376" spans="1:17" ht="15.75" thickBot="1" x14ac:dyDescent="0.3">
      <c r="A376" s="74" t="s">
        <v>553</v>
      </c>
      <c r="B376" s="75"/>
      <c r="C376" s="75"/>
      <c r="D376" s="76"/>
      <c r="E376" s="77" t="s">
        <v>113</v>
      </c>
      <c r="F376" s="78"/>
      <c r="G376" s="78"/>
      <c r="H376" s="78"/>
      <c r="I376" s="79"/>
      <c r="J376" s="77" t="s">
        <v>55</v>
      </c>
      <c r="K376" s="80"/>
      <c r="L376" s="80"/>
      <c r="M376" s="80"/>
      <c r="N376" s="80"/>
      <c r="O376" s="81"/>
      <c r="P376" s="43">
        <v>32.89</v>
      </c>
      <c r="Q376" s="44">
        <f t="shared" si="5"/>
        <v>32.89</v>
      </c>
    </row>
    <row r="377" spans="1:17" ht="15.75" thickBot="1" x14ac:dyDescent="0.3">
      <c r="A377" s="54"/>
      <c r="B377" s="55"/>
      <c r="C377" s="55"/>
      <c r="D377" s="55"/>
      <c r="E377" s="55"/>
      <c r="F377" s="55"/>
      <c r="G377" s="55"/>
      <c r="H377" s="55"/>
      <c r="I377" s="55"/>
      <c r="J377" s="55"/>
      <c r="K377" s="55"/>
      <c r="L377" s="55"/>
      <c r="M377" s="55"/>
      <c r="N377" s="56"/>
      <c r="O377" s="56"/>
      <c r="P377" s="41"/>
      <c r="Q377" s="42"/>
    </row>
    <row r="378" spans="1:17" ht="15.75" thickBot="1" x14ac:dyDescent="0.3">
      <c r="A378" s="87" t="s">
        <v>112</v>
      </c>
      <c r="B378" s="88"/>
      <c r="C378" s="88"/>
      <c r="D378" s="88"/>
      <c r="E378" s="88"/>
      <c r="F378" s="88"/>
      <c r="G378" s="88"/>
      <c r="H378" s="88"/>
      <c r="I378" s="88"/>
      <c r="J378" s="88"/>
      <c r="K378" s="88"/>
      <c r="L378" s="88"/>
      <c r="M378" s="88"/>
      <c r="N378" s="88"/>
      <c r="O378" s="88"/>
      <c r="P378" s="88"/>
      <c r="Q378" s="89"/>
    </row>
    <row r="379" spans="1:17" ht="15.75" thickBot="1" x14ac:dyDescent="0.3">
      <c r="A379" s="49"/>
      <c r="B379" s="50"/>
      <c r="C379" s="50"/>
      <c r="D379" s="51"/>
      <c r="E379" s="90" t="s">
        <v>14</v>
      </c>
      <c r="F379" s="91"/>
      <c r="G379" s="91"/>
      <c r="H379" s="91"/>
      <c r="I379" s="92"/>
      <c r="J379" s="90" t="s">
        <v>15</v>
      </c>
      <c r="K379" s="93"/>
      <c r="L379" s="93"/>
      <c r="M379" s="93"/>
      <c r="N379" s="93"/>
      <c r="O379" s="94"/>
      <c r="P379" s="52" t="s">
        <v>13</v>
      </c>
      <c r="Q379" s="53" t="s">
        <v>12</v>
      </c>
    </row>
    <row r="380" spans="1:17" x14ac:dyDescent="0.25">
      <c r="A380" s="57"/>
      <c r="B380" s="55"/>
      <c r="C380" s="55"/>
      <c r="D380" s="55"/>
      <c r="E380" s="82" t="s">
        <v>111</v>
      </c>
      <c r="F380" s="83"/>
      <c r="G380" s="83"/>
      <c r="H380" s="83"/>
      <c r="I380" s="84"/>
      <c r="J380" s="82" t="s">
        <v>97</v>
      </c>
      <c r="K380" s="85"/>
      <c r="L380" s="85"/>
      <c r="M380" s="85"/>
      <c r="N380" s="85"/>
      <c r="O380" s="86"/>
      <c r="P380" s="29">
        <v>17.93</v>
      </c>
      <c r="Q380" s="30">
        <f t="shared" si="5"/>
        <v>17.93</v>
      </c>
    </row>
    <row r="381" spans="1:17" x14ac:dyDescent="0.25">
      <c r="A381" s="57"/>
      <c r="B381" s="55"/>
      <c r="C381" s="55"/>
      <c r="D381" s="55"/>
      <c r="E381" s="82" t="s">
        <v>110</v>
      </c>
      <c r="F381" s="83"/>
      <c r="G381" s="83"/>
      <c r="H381" s="83"/>
      <c r="I381" s="84"/>
      <c r="J381" s="82" t="s">
        <v>65</v>
      </c>
      <c r="K381" s="85"/>
      <c r="L381" s="85"/>
      <c r="M381" s="85"/>
      <c r="N381" s="85"/>
      <c r="O381" s="86"/>
      <c r="P381" s="29">
        <v>18</v>
      </c>
      <c r="Q381" s="30">
        <f t="shared" si="5"/>
        <v>18</v>
      </c>
    </row>
    <row r="382" spans="1:17" x14ac:dyDescent="0.25">
      <c r="A382" s="57"/>
      <c r="B382" s="55"/>
      <c r="C382" s="55"/>
      <c r="D382" s="55"/>
      <c r="E382" s="82" t="s">
        <v>109</v>
      </c>
      <c r="F382" s="83"/>
      <c r="G382" s="83"/>
      <c r="H382" s="83"/>
      <c r="I382" s="84"/>
      <c r="J382" s="82" t="s">
        <v>94</v>
      </c>
      <c r="K382" s="85"/>
      <c r="L382" s="85"/>
      <c r="M382" s="85"/>
      <c r="N382" s="85"/>
      <c r="O382" s="86"/>
      <c r="P382" s="29">
        <v>26.8</v>
      </c>
      <c r="Q382" s="30">
        <f t="shared" si="5"/>
        <v>26.8</v>
      </c>
    </row>
    <row r="383" spans="1:17" x14ac:dyDescent="0.25">
      <c r="A383" s="57"/>
      <c r="B383" s="55"/>
      <c r="C383" s="55"/>
      <c r="D383" s="55"/>
      <c r="E383" s="82" t="s">
        <v>108</v>
      </c>
      <c r="F383" s="83"/>
      <c r="G383" s="83"/>
      <c r="H383" s="83"/>
      <c r="I383" s="84"/>
      <c r="J383" s="82" t="s">
        <v>63</v>
      </c>
      <c r="K383" s="85"/>
      <c r="L383" s="85"/>
      <c r="M383" s="85"/>
      <c r="N383" s="85"/>
      <c r="O383" s="86"/>
      <c r="P383" s="29">
        <v>18</v>
      </c>
      <c r="Q383" s="30">
        <f t="shared" si="5"/>
        <v>18</v>
      </c>
    </row>
    <row r="384" spans="1:17" x14ac:dyDescent="0.25">
      <c r="A384" s="57"/>
      <c r="B384" s="55"/>
      <c r="C384" s="55"/>
      <c r="D384" s="55"/>
      <c r="E384" s="82" t="s">
        <v>107</v>
      </c>
      <c r="F384" s="83"/>
      <c r="G384" s="83"/>
      <c r="H384" s="83"/>
      <c r="I384" s="84"/>
      <c r="J384" s="82" t="s">
        <v>91</v>
      </c>
      <c r="K384" s="85"/>
      <c r="L384" s="85"/>
      <c r="M384" s="85"/>
      <c r="N384" s="85"/>
      <c r="O384" s="86"/>
      <c r="P384" s="29">
        <v>22.41</v>
      </c>
      <c r="Q384" s="30">
        <f t="shared" si="5"/>
        <v>22.41</v>
      </c>
    </row>
    <row r="385" spans="1:17" x14ac:dyDescent="0.25">
      <c r="A385" s="57"/>
      <c r="B385" s="55"/>
      <c r="C385" s="55"/>
      <c r="D385" s="55"/>
      <c r="E385" s="82" t="s">
        <v>106</v>
      </c>
      <c r="F385" s="83"/>
      <c r="G385" s="83"/>
      <c r="H385" s="83"/>
      <c r="I385" s="84"/>
      <c r="J385" s="82" t="s">
        <v>61</v>
      </c>
      <c r="K385" s="85"/>
      <c r="L385" s="85"/>
      <c r="M385" s="85"/>
      <c r="N385" s="85"/>
      <c r="O385" s="86"/>
      <c r="P385" s="29">
        <v>28.62</v>
      </c>
      <c r="Q385" s="30">
        <f t="shared" si="5"/>
        <v>28.62</v>
      </c>
    </row>
    <row r="386" spans="1:17" x14ac:dyDescent="0.25">
      <c r="A386" s="57"/>
      <c r="B386" s="55"/>
      <c r="C386" s="55"/>
      <c r="D386" s="55"/>
      <c r="E386" s="82" t="s">
        <v>105</v>
      </c>
      <c r="F386" s="83"/>
      <c r="G386" s="83"/>
      <c r="H386" s="83"/>
      <c r="I386" s="84"/>
      <c r="J386" s="82" t="s">
        <v>59</v>
      </c>
      <c r="K386" s="85"/>
      <c r="L386" s="85"/>
      <c r="M386" s="85"/>
      <c r="N386" s="85"/>
      <c r="O386" s="86"/>
      <c r="P386" s="29">
        <v>27.95</v>
      </c>
      <c r="Q386" s="30">
        <f t="shared" si="5"/>
        <v>27.95</v>
      </c>
    </row>
    <row r="387" spans="1:17" x14ac:dyDescent="0.25">
      <c r="A387" s="57"/>
      <c r="B387" s="55"/>
      <c r="C387" s="55"/>
      <c r="D387" s="55"/>
      <c r="E387" s="82" t="s">
        <v>104</v>
      </c>
      <c r="F387" s="83"/>
      <c r="G387" s="83"/>
      <c r="H387" s="83"/>
      <c r="I387" s="84"/>
      <c r="J387" s="82" t="s">
        <v>55</v>
      </c>
      <c r="K387" s="85"/>
      <c r="L387" s="85"/>
      <c r="M387" s="85"/>
      <c r="N387" s="85"/>
      <c r="O387" s="86"/>
      <c r="P387" s="29">
        <v>29.11</v>
      </c>
      <c r="Q387" s="30">
        <f t="shared" si="5"/>
        <v>29.11</v>
      </c>
    </row>
    <row r="388" spans="1:17" x14ac:dyDescent="0.25">
      <c r="A388" s="57"/>
      <c r="B388" s="55"/>
      <c r="C388" s="55"/>
      <c r="D388" s="55"/>
      <c r="E388" s="82" t="s">
        <v>103</v>
      </c>
      <c r="F388" s="83"/>
      <c r="G388" s="83"/>
      <c r="H388" s="83"/>
      <c r="I388" s="84"/>
      <c r="J388" s="82" t="s">
        <v>51</v>
      </c>
      <c r="K388" s="85"/>
      <c r="L388" s="85"/>
      <c r="M388" s="85"/>
      <c r="N388" s="85"/>
      <c r="O388" s="86"/>
      <c r="P388" s="29">
        <v>43.6</v>
      </c>
      <c r="Q388" s="30">
        <f t="shared" si="5"/>
        <v>43.6</v>
      </c>
    </row>
    <row r="389" spans="1:17" x14ac:dyDescent="0.25">
      <c r="A389" s="57"/>
      <c r="B389" s="55"/>
      <c r="C389" s="55"/>
      <c r="D389" s="55"/>
      <c r="E389" s="82" t="s">
        <v>102</v>
      </c>
      <c r="F389" s="83"/>
      <c r="G389" s="83"/>
      <c r="H389" s="83"/>
      <c r="I389" s="84"/>
      <c r="J389" s="82" t="s">
        <v>47</v>
      </c>
      <c r="K389" s="85"/>
      <c r="L389" s="85"/>
      <c r="M389" s="85"/>
      <c r="N389" s="85"/>
      <c r="O389" s="86"/>
      <c r="P389" s="29">
        <v>57.94</v>
      </c>
      <c r="Q389" s="30">
        <f t="shared" si="5"/>
        <v>57.94</v>
      </c>
    </row>
    <row r="390" spans="1:17" x14ac:dyDescent="0.25">
      <c r="A390" s="57"/>
      <c r="B390" s="55"/>
      <c r="C390" s="55"/>
      <c r="D390" s="55"/>
      <c r="E390" s="82" t="s">
        <v>101</v>
      </c>
      <c r="F390" s="83"/>
      <c r="G390" s="83"/>
      <c r="H390" s="83"/>
      <c r="I390" s="84"/>
      <c r="J390" s="82" t="s">
        <v>45</v>
      </c>
      <c r="K390" s="85"/>
      <c r="L390" s="85"/>
      <c r="M390" s="85"/>
      <c r="N390" s="85"/>
      <c r="O390" s="86"/>
      <c r="P390" s="29">
        <v>79.13</v>
      </c>
      <c r="Q390" s="30">
        <f t="shared" si="5"/>
        <v>79.13</v>
      </c>
    </row>
    <row r="391" spans="1:17" ht="15.75" thickBot="1" x14ac:dyDescent="0.3">
      <c r="A391" s="74" t="s">
        <v>554</v>
      </c>
      <c r="B391" s="75"/>
      <c r="C391" s="75"/>
      <c r="D391" s="76"/>
      <c r="E391" s="77" t="s">
        <v>100</v>
      </c>
      <c r="F391" s="78"/>
      <c r="G391" s="78"/>
      <c r="H391" s="78"/>
      <c r="I391" s="79"/>
      <c r="J391" s="77" t="s">
        <v>43</v>
      </c>
      <c r="K391" s="80"/>
      <c r="L391" s="80"/>
      <c r="M391" s="80"/>
      <c r="N391" s="80"/>
      <c r="O391" s="81"/>
      <c r="P391" s="43">
        <v>111.95</v>
      </c>
      <c r="Q391" s="44">
        <f t="shared" si="5"/>
        <v>111.95</v>
      </c>
    </row>
    <row r="392" spans="1:17" ht="15.75" thickBot="1" x14ac:dyDescent="0.3">
      <c r="A392" s="54"/>
      <c r="B392" s="55"/>
      <c r="C392" s="55"/>
      <c r="D392" s="55"/>
      <c r="E392" s="55"/>
      <c r="F392" s="55"/>
      <c r="G392" s="55"/>
      <c r="H392" s="55"/>
      <c r="I392" s="55"/>
      <c r="J392" s="55"/>
      <c r="K392" s="55"/>
      <c r="L392" s="55"/>
      <c r="M392" s="55"/>
      <c r="N392" s="56"/>
      <c r="O392" s="56"/>
      <c r="P392" s="41"/>
      <c r="Q392" s="42"/>
    </row>
    <row r="393" spans="1:17" ht="15.75" thickBot="1" x14ac:dyDescent="0.3">
      <c r="A393" s="87" t="s">
        <v>99</v>
      </c>
      <c r="B393" s="88"/>
      <c r="C393" s="88"/>
      <c r="D393" s="88"/>
      <c r="E393" s="88"/>
      <c r="F393" s="88"/>
      <c r="G393" s="88"/>
      <c r="H393" s="88"/>
      <c r="I393" s="88"/>
      <c r="J393" s="88"/>
      <c r="K393" s="88"/>
      <c r="L393" s="88"/>
      <c r="M393" s="88"/>
      <c r="N393" s="88"/>
      <c r="O393" s="88"/>
      <c r="P393" s="88"/>
      <c r="Q393" s="89"/>
    </row>
    <row r="394" spans="1:17" ht="15.75" thickBot="1" x14ac:dyDescent="0.3">
      <c r="A394" s="49"/>
      <c r="B394" s="50"/>
      <c r="C394" s="50"/>
      <c r="D394" s="51"/>
      <c r="E394" s="90" t="s">
        <v>14</v>
      </c>
      <c r="F394" s="91"/>
      <c r="G394" s="91"/>
      <c r="H394" s="91"/>
      <c r="I394" s="92"/>
      <c r="J394" s="90" t="s">
        <v>15</v>
      </c>
      <c r="K394" s="93"/>
      <c r="L394" s="93"/>
      <c r="M394" s="93"/>
      <c r="N394" s="93"/>
      <c r="O394" s="94"/>
      <c r="P394" s="52" t="s">
        <v>13</v>
      </c>
      <c r="Q394" s="53" t="s">
        <v>12</v>
      </c>
    </row>
    <row r="395" spans="1:17" x14ac:dyDescent="0.25">
      <c r="A395" s="57"/>
      <c r="B395" s="55"/>
      <c r="C395" s="55"/>
      <c r="D395" s="55"/>
      <c r="E395" s="82" t="s">
        <v>98</v>
      </c>
      <c r="F395" s="83"/>
      <c r="G395" s="83"/>
      <c r="H395" s="83"/>
      <c r="I395" s="84"/>
      <c r="J395" s="82" t="s">
        <v>97</v>
      </c>
      <c r="K395" s="85"/>
      <c r="L395" s="85"/>
      <c r="M395" s="85"/>
      <c r="N395" s="85"/>
      <c r="O395" s="86"/>
      <c r="P395" s="29">
        <v>11.11</v>
      </c>
      <c r="Q395" s="30">
        <f t="shared" ref="Q395:Q468" si="6">P395*(1-$Q$8)</f>
        <v>11.11</v>
      </c>
    </row>
    <row r="396" spans="1:17" x14ac:dyDescent="0.25">
      <c r="A396" s="57"/>
      <c r="B396" s="55"/>
      <c r="C396" s="55"/>
      <c r="D396" s="55"/>
      <c r="E396" s="82" t="s">
        <v>96</v>
      </c>
      <c r="F396" s="83"/>
      <c r="G396" s="83"/>
      <c r="H396" s="83"/>
      <c r="I396" s="84"/>
      <c r="J396" s="82" t="s">
        <v>65</v>
      </c>
      <c r="K396" s="85"/>
      <c r="L396" s="85"/>
      <c r="M396" s="85"/>
      <c r="N396" s="85"/>
      <c r="O396" s="86"/>
      <c r="P396" s="29">
        <v>11.11</v>
      </c>
      <c r="Q396" s="30">
        <f t="shared" si="6"/>
        <v>11.11</v>
      </c>
    </row>
    <row r="397" spans="1:17" x14ac:dyDescent="0.25">
      <c r="A397" s="57"/>
      <c r="B397" s="55"/>
      <c r="C397" s="55"/>
      <c r="D397" s="55"/>
      <c r="E397" s="82" t="s">
        <v>95</v>
      </c>
      <c r="F397" s="83"/>
      <c r="G397" s="83"/>
      <c r="H397" s="83"/>
      <c r="I397" s="84"/>
      <c r="J397" s="82" t="s">
        <v>94</v>
      </c>
      <c r="K397" s="85"/>
      <c r="L397" s="85"/>
      <c r="M397" s="85"/>
      <c r="N397" s="85"/>
      <c r="O397" s="86"/>
      <c r="P397" s="29">
        <v>26.12</v>
      </c>
      <c r="Q397" s="30">
        <f t="shared" si="6"/>
        <v>26.12</v>
      </c>
    </row>
    <row r="398" spans="1:17" x14ac:dyDescent="0.25">
      <c r="A398" s="57"/>
      <c r="B398" s="55"/>
      <c r="C398" s="55"/>
      <c r="D398" s="55"/>
      <c r="E398" s="82" t="s">
        <v>93</v>
      </c>
      <c r="F398" s="83"/>
      <c r="G398" s="83"/>
      <c r="H398" s="83"/>
      <c r="I398" s="84"/>
      <c r="J398" s="82" t="s">
        <v>63</v>
      </c>
      <c r="K398" s="85"/>
      <c r="L398" s="85"/>
      <c r="M398" s="85"/>
      <c r="N398" s="85"/>
      <c r="O398" s="86"/>
      <c r="P398" s="29">
        <v>11.11</v>
      </c>
      <c r="Q398" s="30">
        <f t="shared" si="6"/>
        <v>11.11</v>
      </c>
    </row>
    <row r="399" spans="1:17" x14ac:dyDescent="0.25">
      <c r="A399" s="57"/>
      <c r="B399" s="55"/>
      <c r="C399" s="55"/>
      <c r="D399" s="55"/>
      <c r="E399" s="82" t="s">
        <v>92</v>
      </c>
      <c r="F399" s="83"/>
      <c r="G399" s="83"/>
      <c r="H399" s="83"/>
      <c r="I399" s="84"/>
      <c r="J399" s="82" t="s">
        <v>91</v>
      </c>
      <c r="K399" s="85"/>
      <c r="L399" s="85"/>
      <c r="M399" s="85"/>
      <c r="N399" s="85"/>
      <c r="O399" s="86"/>
      <c r="P399" s="29">
        <v>25.64</v>
      </c>
      <c r="Q399" s="30">
        <f t="shared" si="6"/>
        <v>25.64</v>
      </c>
    </row>
    <row r="400" spans="1:17" x14ac:dyDescent="0.25">
      <c r="A400" s="57"/>
      <c r="B400" s="55"/>
      <c r="C400" s="55"/>
      <c r="D400" s="55"/>
      <c r="E400" s="82" t="s">
        <v>90</v>
      </c>
      <c r="F400" s="83"/>
      <c r="G400" s="83"/>
      <c r="H400" s="83"/>
      <c r="I400" s="84"/>
      <c r="J400" s="82" t="s">
        <v>61</v>
      </c>
      <c r="K400" s="85"/>
      <c r="L400" s="85"/>
      <c r="M400" s="85"/>
      <c r="N400" s="85"/>
      <c r="O400" s="86"/>
      <c r="P400" s="29">
        <v>24.97</v>
      </c>
      <c r="Q400" s="30">
        <f t="shared" si="6"/>
        <v>24.97</v>
      </c>
    </row>
    <row r="401" spans="1:17" x14ac:dyDescent="0.25">
      <c r="A401" s="57"/>
      <c r="B401" s="55"/>
      <c r="C401" s="55"/>
      <c r="D401" s="55"/>
      <c r="E401" s="82" t="s">
        <v>89</v>
      </c>
      <c r="F401" s="83"/>
      <c r="G401" s="83"/>
      <c r="H401" s="83"/>
      <c r="I401" s="84"/>
      <c r="J401" s="82" t="s">
        <v>59</v>
      </c>
      <c r="K401" s="85"/>
      <c r="L401" s="85"/>
      <c r="M401" s="85"/>
      <c r="N401" s="85"/>
      <c r="O401" s="86"/>
      <c r="P401" s="29">
        <v>27.76</v>
      </c>
      <c r="Q401" s="30">
        <f t="shared" si="6"/>
        <v>27.76</v>
      </c>
    </row>
    <row r="402" spans="1:17" x14ac:dyDescent="0.25">
      <c r="A402" s="57"/>
      <c r="B402" s="55"/>
      <c r="C402" s="55"/>
      <c r="D402" s="55"/>
      <c r="E402" s="82" t="s">
        <v>88</v>
      </c>
      <c r="F402" s="83"/>
      <c r="G402" s="83"/>
      <c r="H402" s="83"/>
      <c r="I402" s="84"/>
      <c r="J402" s="82" t="s">
        <v>57</v>
      </c>
      <c r="K402" s="85"/>
      <c r="L402" s="85"/>
      <c r="M402" s="85"/>
      <c r="N402" s="85"/>
      <c r="O402" s="86"/>
      <c r="P402" s="29">
        <v>29.84</v>
      </c>
      <c r="Q402" s="30">
        <f t="shared" si="6"/>
        <v>29.84</v>
      </c>
    </row>
    <row r="403" spans="1:17" x14ac:dyDescent="0.25">
      <c r="A403" s="57"/>
      <c r="B403" s="55"/>
      <c r="C403" s="55"/>
      <c r="D403" s="55"/>
      <c r="E403" s="82" t="s">
        <v>87</v>
      </c>
      <c r="F403" s="83"/>
      <c r="G403" s="83"/>
      <c r="H403" s="83"/>
      <c r="I403" s="84"/>
      <c r="J403" s="82" t="s">
        <v>55</v>
      </c>
      <c r="K403" s="85"/>
      <c r="L403" s="85"/>
      <c r="M403" s="85"/>
      <c r="N403" s="85"/>
      <c r="O403" s="86"/>
      <c r="P403" s="29">
        <v>17.600000000000001</v>
      </c>
      <c r="Q403" s="30">
        <f t="shared" si="6"/>
        <v>17.600000000000001</v>
      </c>
    </row>
    <row r="404" spans="1:17" x14ac:dyDescent="0.25">
      <c r="A404" s="57"/>
      <c r="B404" s="55"/>
      <c r="C404" s="55"/>
      <c r="D404" s="55"/>
      <c r="E404" s="82" t="s">
        <v>86</v>
      </c>
      <c r="F404" s="83"/>
      <c r="G404" s="83"/>
      <c r="H404" s="83"/>
      <c r="I404" s="84"/>
      <c r="J404" s="82" t="s">
        <v>85</v>
      </c>
      <c r="K404" s="85"/>
      <c r="L404" s="85"/>
      <c r="M404" s="85"/>
      <c r="N404" s="85"/>
      <c r="O404" s="86"/>
      <c r="P404" s="29">
        <v>27.95</v>
      </c>
      <c r="Q404" s="30">
        <f t="shared" si="6"/>
        <v>27.95</v>
      </c>
    </row>
    <row r="405" spans="1:17" x14ac:dyDescent="0.25">
      <c r="A405" s="57"/>
      <c r="B405" s="55"/>
      <c r="C405" s="55"/>
      <c r="D405" s="55"/>
      <c r="E405" s="82" t="s">
        <v>84</v>
      </c>
      <c r="F405" s="83"/>
      <c r="G405" s="83"/>
      <c r="H405" s="83"/>
      <c r="I405" s="84"/>
      <c r="J405" s="82" t="s">
        <v>83</v>
      </c>
      <c r="K405" s="85"/>
      <c r="L405" s="85"/>
      <c r="M405" s="85"/>
      <c r="N405" s="85"/>
      <c r="O405" s="86"/>
      <c r="P405" s="29">
        <v>31.33</v>
      </c>
      <c r="Q405" s="30">
        <f t="shared" si="6"/>
        <v>31.33</v>
      </c>
    </row>
    <row r="406" spans="1:17" x14ac:dyDescent="0.25">
      <c r="A406" s="57"/>
      <c r="B406" s="55"/>
      <c r="C406" s="55"/>
      <c r="D406" s="55"/>
      <c r="E406" s="82" t="s">
        <v>82</v>
      </c>
      <c r="F406" s="83"/>
      <c r="G406" s="83"/>
      <c r="H406" s="83"/>
      <c r="I406" s="84"/>
      <c r="J406" s="82" t="s">
        <v>53</v>
      </c>
      <c r="K406" s="85"/>
      <c r="L406" s="85"/>
      <c r="M406" s="85"/>
      <c r="N406" s="85"/>
      <c r="O406" s="86"/>
      <c r="P406" s="29">
        <v>31.33</v>
      </c>
      <c r="Q406" s="30">
        <f t="shared" si="6"/>
        <v>31.33</v>
      </c>
    </row>
    <row r="407" spans="1:17" x14ac:dyDescent="0.25">
      <c r="A407" s="57"/>
      <c r="B407" s="55"/>
      <c r="C407" s="55"/>
      <c r="D407" s="55"/>
      <c r="E407" s="82" t="s">
        <v>81</v>
      </c>
      <c r="F407" s="83"/>
      <c r="G407" s="83"/>
      <c r="H407" s="83"/>
      <c r="I407" s="84"/>
      <c r="J407" s="82" t="s">
        <v>51</v>
      </c>
      <c r="K407" s="85"/>
      <c r="L407" s="85"/>
      <c r="M407" s="85"/>
      <c r="N407" s="85"/>
      <c r="O407" s="86"/>
      <c r="P407" s="29">
        <v>32.090000000000003</v>
      </c>
      <c r="Q407" s="30">
        <f t="shared" si="6"/>
        <v>32.090000000000003</v>
      </c>
    </row>
    <row r="408" spans="1:17" x14ac:dyDescent="0.25">
      <c r="A408" s="57"/>
      <c r="B408" s="55"/>
      <c r="C408" s="55"/>
      <c r="D408" s="55"/>
      <c r="E408" s="82" t="s">
        <v>80</v>
      </c>
      <c r="F408" s="83"/>
      <c r="G408" s="83"/>
      <c r="H408" s="83"/>
      <c r="I408" s="84"/>
      <c r="J408" s="82" t="s">
        <v>47</v>
      </c>
      <c r="K408" s="85"/>
      <c r="L408" s="85"/>
      <c r="M408" s="85"/>
      <c r="N408" s="85"/>
      <c r="O408" s="86"/>
      <c r="P408" s="29">
        <v>52.92</v>
      </c>
      <c r="Q408" s="30">
        <f t="shared" si="6"/>
        <v>52.92</v>
      </c>
    </row>
    <row r="409" spans="1:17" x14ac:dyDescent="0.25">
      <c r="A409" s="57"/>
      <c r="B409" s="55"/>
      <c r="C409" s="55"/>
      <c r="D409" s="55"/>
      <c r="E409" s="82" t="s">
        <v>79</v>
      </c>
      <c r="F409" s="83"/>
      <c r="G409" s="83"/>
      <c r="H409" s="83"/>
      <c r="I409" s="84"/>
      <c r="J409" s="82" t="s">
        <v>45</v>
      </c>
      <c r="K409" s="85"/>
      <c r="L409" s="85"/>
      <c r="M409" s="85"/>
      <c r="N409" s="85"/>
      <c r="O409" s="86"/>
      <c r="P409" s="29">
        <v>68.23</v>
      </c>
      <c r="Q409" s="30">
        <f t="shared" si="6"/>
        <v>68.23</v>
      </c>
    </row>
    <row r="410" spans="1:17" ht="15.75" thickBot="1" x14ac:dyDescent="0.3">
      <c r="A410" s="74" t="s">
        <v>555</v>
      </c>
      <c r="B410" s="75"/>
      <c r="C410" s="75"/>
      <c r="D410" s="76"/>
      <c r="E410" s="77" t="s">
        <v>78</v>
      </c>
      <c r="F410" s="78"/>
      <c r="G410" s="78"/>
      <c r="H410" s="78"/>
      <c r="I410" s="79"/>
      <c r="J410" s="77" t="s">
        <v>43</v>
      </c>
      <c r="K410" s="80"/>
      <c r="L410" s="80"/>
      <c r="M410" s="80"/>
      <c r="N410" s="80"/>
      <c r="O410" s="81"/>
      <c r="P410" s="43">
        <v>108.36</v>
      </c>
      <c r="Q410" s="44">
        <f t="shared" si="6"/>
        <v>108.36</v>
      </c>
    </row>
    <row r="411" spans="1:17" ht="15.75" thickBot="1" x14ac:dyDescent="0.3">
      <c r="A411" s="87" t="s">
        <v>500</v>
      </c>
      <c r="B411" s="88"/>
      <c r="C411" s="88"/>
      <c r="D411" s="88"/>
      <c r="E411" s="88"/>
      <c r="F411" s="88"/>
      <c r="G411" s="88"/>
      <c r="H411" s="88"/>
      <c r="I411" s="88"/>
      <c r="J411" s="88"/>
      <c r="K411" s="88"/>
      <c r="L411" s="88"/>
      <c r="M411" s="88"/>
      <c r="N411" s="88"/>
      <c r="O411" s="88"/>
      <c r="P411" s="88"/>
      <c r="Q411" s="89"/>
    </row>
    <row r="412" spans="1:17" ht="15.75" thickBot="1" x14ac:dyDescent="0.3">
      <c r="A412" s="49"/>
      <c r="B412" s="50"/>
      <c r="C412" s="50"/>
      <c r="D412" s="51"/>
      <c r="E412" s="90" t="s">
        <v>14</v>
      </c>
      <c r="F412" s="91"/>
      <c r="G412" s="91"/>
      <c r="H412" s="91"/>
      <c r="I412" s="92"/>
      <c r="J412" s="90" t="s">
        <v>15</v>
      </c>
      <c r="K412" s="93"/>
      <c r="L412" s="93"/>
      <c r="M412" s="93"/>
      <c r="N412" s="93"/>
      <c r="O412" s="94"/>
      <c r="P412" s="52" t="s">
        <v>13</v>
      </c>
      <c r="Q412" s="53" t="s">
        <v>12</v>
      </c>
    </row>
    <row r="413" spans="1:17" x14ac:dyDescent="0.25">
      <c r="A413" s="57"/>
      <c r="B413" s="55"/>
      <c r="C413" s="55"/>
      <c r="D413" s="55"/>
      <c r="E413" s="82" t="s">
        <v>96</v>
      </c>
      <c r="F413" s="83"/>
      <c r="G413" s="83"/>
      <c r="H413" s="83"/>
      <c r="I413" s="84"/>
      <c r="J413" s="82" t="s">
        <v>65</v>
      </c>
      <c r="K413" s="85"/>
      <c r="L413" s="85"/>
      <c r="M413" s="85"/>
      <c r="N413" s="85"/>
      <c r="O413" s="86"/>
      <c r="P413" s="29">
        <v>13.67</v>
      </c>
      <c r="Q413" s="30">
        <f t="shared" si="6"/>
        <v>13.67</v>
      </c>
    </row>
    <row r="414" spans="1:17" x14ac:dyDescent="0.25">
      <c r="A414" s="57"/>
      <c r="B414" s="55"/>
      <c r="C414" s="55"/>
      <c r="D414" s="55"/>
      <c r="E414" s="82"/>
      <c r="F414" s="83"/>
      <c r="G414" s="83"/>
      <c r="H414" s="83"/>
      <c r="I414" s="84"/>
      <c r="J414" s="82"/>
      <c r="K414" s="85"/>
      <c r="L414" s="85"/>
      <c r="M414" s="85"/>
      <c r="N414" s="85"/>
      <c r="O414" s="86"/>
      <c r="P414" s="29"/>
      <c r="Q414" s="30"/>
    </row>
    <row r="415" spans="1:17" x14ac:dyDescent="0.25">
      <c r="A415" s="57"/>
      <c r="B415" s="55"/>
      <c r="C415" s="55"/>
      <c r="D415" s="55"/>
      <c r="E415" s="82"/>
      <c r="F415" s="83"/>
      <c r="G415" s="83"/>
      <c r="H415" s="83"/>
      <c r="I415" s="84"/>
      <c r="J415" s="82"/>
      <c r="K415" s="85"/>
      <c r="L415" s="85"/>
      <c r="M415" s="85"/>
      <c r="N415" s="85"/>
      <c r="O415" s="86"/>
      <c r="P415" s="29"/>
      <c r="Q415" s="30"/>
    </row>
    <row r="416" spans="1:17" x14ac:dyDescent="0.25">
      <c r="A416" s="57"/>
      <c r="B416" s="55"/>
      <c r="C416" s="55"/>
      <c r="D416" s="55"/>
      <c r="E416" s="82"/>
      <c r="F416" s="83"/>
      <c r="G416" s="83"/>
      <c r="H416" s="83"/>
      <c r="I416" s="84"/>
      <c r="J416" s="82"/>
      <c r="K416" s="85"/>
      <c r="L416" s="85"/>
      <c r="M416" s="85"/>
      <c r="N416" s="85"/>
      <c r="O416" s="86"/>
      <c r="P416" s="29"/>
      <c r="Q416" s="30"/>
    </row>
    <row r="417" spans="1:17" ht="15.75" thickBot="1" x14ac:dyDescent="0.3">
      <c r="A417" s="74" t="s">
        <v>556</v>
      </c>
      <c r="B417" s="75"/>
      <c r="C417" s="75"/>
      <c r="D417" s="76"/>
      <c r="E417" s="77"/>
      <c r="F417" s="78"/>
      <c r="G417" s="78"/>
      <c r="H417" s="78"/>
      <c r="I417" s="79"/>
      <c r="J417" s="77"/>
      <c r="K417" s="80"/>
      <c r="L417" s="80"/>
      <c r="M417" s="80"/>
      <c r="N417" s="80"/>
      <c r="O417" s="81"/>
      <c r="P417" s="43"/>
      <c r="Q417" s="44"/>
    </row>
    <row r="418" spans="1:17" ht="15.75" thickBot="1" x14ac:dyDescent="0.3">
      <c r="A418" s="54"/>
      <c r="B418" s="55"/>
      <c r="C418" s="55"/>
      <c r="D418" s="55"/>
      <c r="E418" s="55"/>
      <c r="F418" s="55"/>
      <c r="G418" s="55"/>
      <c r="H418" s="55"/>
      <c r="I418" s="55"/>
      <c r="J418" s="55"/>
      <c r="K418" s="55"/>
      <c r="L418" s="55"/>
      <c r="M418" s="55"/>
      <c r="N418" s="56"/>
      <c r="O418" s="56"/>
      <c r="P418" s="41"/>
      <c r="Q418" s="42"/>
    </row>
    <row r="419" spans="1:17" ht="15.75" thickBot="1" x14ac:dyDescent="0.3">
      <c r="A419" s="87" t="s">
        <v>564</v>
      </c>
      <c r="B419" s="88"/>
      <c r="C419" s="88"/>
      <c r="D419" s="88"/>
      <c r="E419" s="88"/>
      <c r="F419" s="88"/>
      <c r="G419" s="88"/>
      <c r="H419" s="88"/>
      <c r="I419" s="88"/>
      <c r="J419" s="88"/>
      <c r="K419" s="88"/>
      <c r="L419" s="88"/>
      <c r="M419" s="88"/>
      <c r="N419" s="88"/>
      <c r="O419" s="88"/>
      <c r="P419" s="88"/>
      <c r="Q419" s="89"/>
    </row>
    <row r="420" spans="1:17" ht="15.75" thickBot="1" x14ac:dyDescent="0.3">
      <c r="A420" s="49"/>
      <c r="B420" s="50"/>
      <c r="C420" s="50"/>
      <c r="D420" s="51"/>
      <c r="E420" s="90" t="s">
        <v>14</v>
      </c>
      <c r="F420" s="91"/>
      <c r="G420" s="91"/>
      <c r="H420" s="91"/>
      <c r="I420" s="92"/>
      <c r="J420" s="90" t="s">
        <v>15</v>
      </c>
      <c r="K420" s="93"/>
      <c r="L420" s="93"/>
      <c r="M420" s="93"/>
      <c r="N420" s="93"/>
      <c r="O420" s="94"/>
      <c r="P420" s="52" t="s">
        <v>13</v>
      </c>
      <c r="Q420" s="53" t="s">
        <v>12</v>
      </c>
    </row>
    <row r="421" spans="1:17" x14ac:dyDescent="0.25">
      <c r="A421" s="57"/>
      <c r="B421" s="55"/>
      <c r="C421" s="55"/>
      <c r="D421" s="55"/>
      <c r="E421" s="95" t="s">
        <v>41</v>
      </c>
      <c r="F421" s="98"/>
      <c r="G421" s="98"/>
      <c r="H421" s="98"/>
      <c r="I421" s="99"/>
      <c r="J421" s="95" t="s">
        <v>566</v>
      </c>
      <c r="K421" s="96"/>
      <c r="L421" s="96"/>
      <c r="M421" s="96"/>
      <c r="N421" s="96"/>
      <c r="O421" s="97"/>
      <c r="P421" s="47">
        <v>124.28</v>
      </c>
      <c r="Q421" s="73">
        <f t="shared" ref="Q421:Q424" si="7">P421*(1-$Q$8)</f>
        <v>124.28</v>
      </c>
    </row>
    <row r="422" spans="1:17" x14ac:dyDescent="0.25">
      <c r="A422" s="57"/>
      <c r="B422" s="55"/>
      <c r="C422" s="55"/>
      <c r="D422" s="55"/>
      <c r="E422" s="82" t="s">
        <v>39</v>
      </c>
      <c r="F422" s="83"/>
      <c r="G422" s="83"/>
      <c r="H422" s="83"/>
      <c r="I422" s="84"/>
      <c r="J422" s="82" t="s">
        <v>567</v>
      </c>
      <c r="K422" s="85"/>
      <c r="L422" s="85"/>
      <c r="M422" s="85"/>
      <c r="N422" s="85"/>
      <c r="O422" s="86"/>
      <c r="P422" s="29">
        <v>180.85</v>
      </c>
      <c r="Q422" s="73">
        <f t="shared" si="7"/>
        <v>180.85</v>
      </c>
    </row>
    <row r="423" spans="1:17" x14ac:dyDescent="0.25">
      <c r="A423" s="57"/>
      <c r="B423" s="55"/>
      <c r="C423" s="55"/>
      <c r="D423" s="55"/>
      <c r="E423" s="82" t="s">
        <v>37</v>
      </c>
      <c r="F423" s="83"/>
      <c r="G423" s="83"/>
      <c r="H423" s="83"/>
      <c r="I423" s="84"/>
      <c r="J423" s="82" t="s">
        <v>568</v>
      </c>
      <c r="K423" s="85"/>
      <c r="L423" s="85"/>
      <c r="M423" s="85"/>
      <c r="N423" s="85"/>
      <c r="O423" s="86"/>
      <c r="P423" s="29">
        <v>199.73</v>
      </c>
      <c r="Q423" s="73">
        <f t="shared" si="7"/>
        <v>199.73</v>
      </c>
    </row>
    <row r="424" spans="1:17" x14ac:dyDescent="0.25">
      <c r="A424" s="57"/>
      <c r="B424" s="55"/>
      <c r="C424" s="55"/>
      <c r="D424" s="55"/>
      <c r="E424" s="82" t="s">
        <v>35</v>
      </c>
      <c r="F424" s="83"/>
      <c r="G424" s="83"/>
      <c r="H424" s="83"/>
      <c r="I424" s="84"/>
      <c r="J424" s="82" t="s">
        <v>569</v>
      </c>
      <c r="K424" s="85"/>
      <c r="L424" s="85"/>
      <c r="M424" s="85"/>
      <c r="N424" s="85"/>
      <c r="O424" s="86"/>
      <c r="P424" s="29">
        <v>229.85</v>
      </c>
      <c r="Q424" s="73">
        <f t="shared" si="7"/>
        <v>229.85</v>
      </c>
    </row>
    <row r="425" spans="1:17" ht="15.75" thickBot="1" x14ac:dyDescent="0.3">
      <c r="A425" s="66" t="s">
        <v>565</v>
      </c>
      <c r="B425" s="67"/>
      <c r="C425" s="67"/>
      <c r="D425" s="67"/>
      <c r="E425" s="77"/>
      <c r="F425" s="78"/>
      <c r="G425" s="78"/>
      <c r="H425" s="78"/>
      <c r="I425" s="79"/>
      <c r="J425" s="77"/>
      <c r="K425" s="80"/>
      <c r="L425" s="80"/>
      <c r="M425" s="80"/>
      <c r="N425" s="80"/>
      <c r="O425" s="81"/>
      <c r="P425" s="43"/>
      <c r="Q425" s="72"/>
    </row>
    <row r="426" spans="1:17" ht="15.75" thickBot="1" x14ac:dyDescent="0.3">
      <c r="A426" s="54"/>
      <c r="B426" s="55"/>
      <c r="C426" s="55"/>
      <c r="D426" s="55"/>
      <c r="E426" s="55"/>
      <c r="F426" s="55"/>
      <c r="G426" s="55"/>
      <c r="H426" s="55"/>
      <c r="I426" s="55"/>
      <c r="J426" s="55"/>
      <c r="K426" s="55"/>
      <c r="L426" s="55"/>
      <c r="M426" s="55"/>
      <c r="N426" s="56"/>
      <c r="O426" s="56"/>
      <c r="P426" s="41"/>
      <c r="Q426" s="42"/>
    </row>
    <row r="427" spans="1:17" ht="15.75" thickBot="1" x14ac:dyDescent="0.3">
      <c r="A427" s="87" t="s">
        <v>42</v>
      </c>
      <c r="B427" s="88"/>
      <c r="C427" s="88"/>
      <c r="D427" s="88"/>
      <c r="E427" s="88"/>
      <c r="F427" s="88"/>
      <c r="G427" s="88"/>
      <c r="H427" s="88"/>
      <c r="I427" s="88"/>
      <c r="J427" s="88"/>
      <c r="K427" s="88"/>
      <c r="L427" s="88"/>
      <c r="M427" s="88"/>
      <c r="N427" s="88"/>
      <c r="O427" s="88"/>
      <c r="P427" s="88"/>
      <c r="Q427" s="89"/>
    </row>
    <row r="428" spans="1:17" ht="15.75" thickBot="1" x14ac:dyDescent="0.3">
      <c r="A428" s="49"/>
      <c r="B428" s="50"/>
      <c r="C428" s="50"/>
      <c r="D428" s="51"/>
      <c r="E428" s="90" t="s">
        <v>14</v>
      </c>
      <c r="F428" s="91"/>
      <c r="G428" s="91"/>
      <c r="H428" s="91"/>
      <c r="I428" s="92"/>
      <c r="J428" s="90" t="s">
        <v>15</v>
      </c>
      <c r="K428" s="93"/>
      <c r="L428" s="93"/>
      <c r="M428" s="93"/>
      <c r="N428" s="93"/>
      <c r="O428" s="94"/>
      <c r="P428" s="52" t="s">
        <v>13</v>
      </c>
      <c r="Q428" s="53" t="s">
        <v>12</v>
      </c>
    </row>
    <row r="429" spans="1:17" x14ac:dyDescent="0.25">
      <c r="A429" s="57"/>
      <c r="B429" s="55"/>
      <c r="C429" s="55"/>
      <c r="D429" s="55"/>
      <c r="E429" s="82" t="s">
        <v>41</v>
      </c>
      <c r="F429" s="83"/>
      <c r="G429" s="83"/>
      <c r="H429" s="83"/>
      <c r="I429" s="84"/>
      <c r="J429" s="82" t="s">
        <v>40</v>
      </c>
      <c r="K429" s="85"/>
      <c r="L429" s="85"/>
      <c r="M429" s="85"/>
      <c r="N429" s="85"/>
      <c r="O429" s="86"/>
      <c r="P429" s="29">
        <v>6.76</v>
      </c>
      <c r="Q429" s="30">
        <f t="shared" si="6"/>
        <v>6.76</v>
      </c>
    </row>
    <row r="430" spans="1:17" x14ac:dyDescent="0.25">
      <c r="A430" s="57"/>
      <c r="B430" s="55"/>
      <c r="C430" s="55"/>
      <c r="D430" s="55"/>
      <c r="E430" s="82" t="s">
        <v>39</v>
      </c>
      <c r="F430" s="83"/>
      <c r="G430" s="83"/>
      <c r="H430" s="83"/>
      <c r="I430" s="84"/>
      <c r="J430" s="82" t="s">
        <v>38</v>
      </c>
      <c r="K430" s="85"/>
      <c r="L430" s="85"/>
      <c r="M430" s="85"/>
      <c r="N430" s="85"/>
      <c r="O430" s="86"/>
      <c r="P430" s="29">
        <v>7.12</v>
      </c>
      <c r="Q430" s="30">
        <f t="shared" si="6"/>
        <v>7.12</v>
      </c>
    </row>
    <row r="431" spans="1:17" x14ac:dyDescent="0.25">
      <c r="A431" s="57"/>
      <c r="B431" s="55"/>
      <c r="C431" s="55"/>
      <c r="D431" s="55"/>
      <c r="E431" s="82" t="s">
        <v>37</v>
      </c>
      <c r="F431" s="83"/>
      <c r="G431" s="83"/>
      <c r="H431" s="83"/>
      <c r="I431" s="84"/>
      <c r="J431" s="82" t="s">
        <v>36</v>
      </c>
      <c r="K431" s="85"/>
      <c r="L431" s="85"/>
      <c r="M431" s="85"/>
      <c r="N431" s="85"/>
      <c r="O431" s="86"/>
      <c r="P431" s="29">
        <v>9.35</v>
      </c>
      <c r="Q431" s="30">
        <f t="shared" si="6"/>
        <v>9.35</v>
      </c>
    </row>
    <row r="432" spans="1:17" x14ac:dyDescent="0.25">
      <c r="A432" s="57"/>
      <c r="B432" s="55"/>
      <c r="C432" s="55"/>
      <c r="D432" s="55"/>
      <c r="E432" s="82" t="s">
        <v>35</v>
      </c>
      <c r="F432" s="83"/>
      <c r="G432" s="83"/>
      <c r="H432" s="83"/>
      <c r="I432" s="84"/>
      <c r="J432" s="82" t="s">
        <v>34</v>
      </c>
      <c r="K432" s="85"/>
      <c r="L432" s="85"/>
      <c r="M432" s="85"/>
      <c r="N432" s="85"/>
      <c r="O432" s="86"/>
      <c r="P432" s="29">
        <v>12.31</v>
      </c>
      <c r="Q432" s="30">
        <f t="shared" si="6"/>
        <v>12.31</v>
      </c>
    </row>
    <row r="433" spans="1:17" x14ac:dyDescent="0.25">
      <c r="A433" s="57"/>
      <c r="B433" s="55"/>
      <c r="C433" s="55"/>
      <c r="D433" s="55"/>
      <c r="E433" s="82" t="s">
        <v>33</v>
      </c>
      <c r="F433" s="83"/>
      <c r="G433" s="83"/>
      <c r="H433" s="83"/>
      <c r="I433" s="84"/>
      <c r="J433" s="82" t="s">
        <v>32</v>
      </c>
      <c r="K433" s="85"/>
      <c r="L433" s="85"/>
      <c r="M433" s="85"/>
      <c r="N433" s="85"/>
      <c r="O433" s="86"/>
      <c r="P433" s="29">
        <v>19.07</v>
      </c>
      <c r="Q433" s="30">
        <f t="shared" si="6"/>
        <v>19.07</v>
      </c>
    </row>
    <row r="434" spans="1:17" x14ac:dyDescent="0.25">
      <c r="A434" s="57"/>
      <c r="B434" s="55"/>
      <c r="C434" s="55"/>
      <c r="D434" s="55"/>
      <c r="E434" s="82" t="s">
        <v>31</v>
      </c>
      <c r="F434" s="83"/>
      <c r="G434" s="83"/>
      <c r="H434" s="83"/>
      <c r="I434" s="84"/>
      <c r="J434" s="82" t="s">
        <v>30</v>
      </c>
      <c r="K434" s="85"/>
      <c r="L434" s="85"/>
      <c r="M434" s="85"/>
      <c r="N434" s="85"/>
      <c r="O434" s="86"/>
      <c r="P434" s="29">
        <v>20.75</v>
      </c>
      <c r="Q434" s="30">
        <f t="shared" si="6"/>
        <v>20.75</v>
      </c>
    </row>
    <row r="435" spans="1:17" x14ac:dyDescent="0.25">
      <c r="A435" s="57"/>
      <c r="B435" s="55"/>
      <c r="C435" s="55"/>
      <c r="D435" s="55"/>
      <c r="E435" s="82" t="s">
        <v>29</v>
      </c>
      <c r="F435" s="83"/>
      <c r="G435" s="83"/>
      <c r="H435" s="83"/>
      <c r="I435" s="84"/>
      <c r="J435" s="82" t="s">
        <v>28</v>
      </c>
      <c r="K435" s="85"/>
      <c r="L435" s="85"/>
      <c r="M435" s="85"/>
      <c r="N435" s="85"/>
      <c r="O435" s="86"/>
      <c r="P435" s="29">
        <v>32.07</v>
      </c>
      <c r="Q435" s="30">
        <f t="shared" si="6"/>
        <v>32.07</v>
      </c>
    </row>
    <row r="436" spans="1:17" ht="15.75" thickBot="1" x14ac:dyDescent="0.3">
      <c r="A436" s="74" t="s">
        <v>557</v>
      </c>
      <c r="B436" s="75"/>
      <c r="C436" s="75"/>
      <c r="D436" s="76"/>
      <c r="E436" s="77" t="s">
        <v>27</v>
      </c>
      <c r="F436" s="78"/>
      <c r="G436" s="78"/>
      <c r="H436" s="78"/>
      <c r="I436" s="79"/>
      <c r="J436" s="77" t="s">
        <v>26</v>
      </c>
      <c r="K436" s="80"/>
      <c r="L436" s="80"/>
      <c r="M436" s="80"/>
      <c r="N436" s="80"/>
      <c r="O436" s="81"/>
      <c r="P436" s="43">
        <v>39.19</v>
      </c>
      <c r="Q436" s="44">
        <f t="shared" si="6"/>
        <v>39.19</v>
      </c>
    </row>
    <row r="437" spans="1:17" ht="15.75" thickBot="1" x14ac:dyDescent="0.3">
      <c r="A437" s="54"/>
      <c r="B437" s="55"/>
      <c r="C437" s="55"/>
      <c r="D437" s="55"/>
      <c r="E437" s="55"/>
      <c r="F437" s="55"/>
      <c r="G437" s="55"/>
      <c r="H437" s="55"/>
      <c r="I437" s="55"/>
      <c r="J437" s="55"/>
      <c r="K437" s="55"/>
      <c r="L437" s="55"/>
      <c r="M437" s="55"/>
      <c r="N437" s="56"/>
      <c r="O437" s="56"/>
      <c r="P437" s="41"/>
      <c r="Q437" s="42"/>
    </row>
    <row r="438" spans="1:17" ht="15.75" thickBot="1" x14ac:dyDescent="0.3">
      <c r="A438" s="87" t="s">
        <v>25</v>
      </c>
      <c r="B438" s="88"/>
      <c r="C438" s="88"/>
      <c r="D438" s="88"/>
      <c r="E438" s="88"/>
      <c r="F438" s="88"/>
      <c r="G438" s="88"/>
      <c r="H438" s="88"/>
      <c r="I438" s="88"/>
      <c r="J438" s="88"/>
      <c r="K438" s="88"/>
      <c r="L438" s="88"/>
      <c r="M438" s="88"/>
      <c r="N438" s="88"/>
      <c r="O438" s="88"/>
      <c r="P438" s="88"/>
      <c r="Q438" s="89"/>
    </row>
    <row r="439" spans="1:17" ht="15.75" thickBot="1" x14ac:dyDescent="0.3">
      <c r="A439" s="49"/>
      <c r="B439" s="50"/>
      <c r="C439" s="50"/>
      <c r="D439" s="51"/>
      <c r="E439" s="90" t="s">
        <v>14</v>
      </c>
      <c r="F439" s="91"/>
      <c r="G439" s="91"/>
      <c r="H439" s="91"/>
      <c r="I439" s="92"/>
      <c r="J439" s="90" t="s">
        <v>15</v>
      </c>
      <c r="K439" s="93"/>
      <c r="L439" s="93"/>
      <c r="M439" s="93"/>
      <c r="N439" s="93"/>
      <c r="O439" s="94"/>
      <c r="P439" s="52" t="s">
        <v>13</v>
      </c>
      <c r="Q439" s="53" t="s">
        <v>12</v>
      </c>
    </row>
    <row r="440" spans="1:17" x14ac:dyDescent="0.25">
      <c r="A440" s="57"/>
      <c r="B440" s="55"/>
      <c r="C440" s="55"/>
      <c r="D440" s="55"/>
      <c r="E440" s="95" t="s">
        <v>24</v>
      </c>
      <c r="F440" s="98"/>
      <c r="G440" s="98"/>
      <c r="H440" s="98"/>
      <c r="I440" s="99"/>
      <c r="J440" s="95" t="s">
        <v>510</v>
      </c>
      <c r="K440" s="96"/>
      <c r="L440" s="96"/>
      <c r="M440" s="96"/>
      <c r="N440" s="96"/>
      <c r="O440" s="97"/>
      <c r="P440" s="29">
        <v>0.88</v>
      </c>
      <c r="Q440" s="30">
        <f t="shared" si="6"/>
        <v>0.88</v>
      </c>
    </row>
    <row r="441" spans="1:17" x14ac:dyDescent="0.25">
      <c r="A441" s="57"/>
      <c r="B441" s="55"/>
      <c r="C441" s="55"/>
      <c r="D441" s="55"/>
      <c r="E441" s="82" t="s">
        <v>23</v>
      </c>
      <c r="F441" s="83"/>
      <c r="G441" s="83"/>
      <c r="H441" s="83"/>
      <c r="I441" s="84"/>
      <c r="J441" s="82" t="s">
        <v>511</v>
      </c>
      <c r="K441" s="85"/>
      <c r="L441" s="85"/>
      <c r="M441" s="85"/>
      <c r="N441" s="85"/>
      <c r="O441" s="86"/>
      <c r="P441" s="29">
        <v>0.61</v>
      </c>
      <c r="Q441" s="30">
        <f t="shared" si="6"/>
        <v>0.61</v>
      </c>
    </row>
    <row r="442" spans="1:17" x14ac:dyDescent="0.25">
      <c r="A442" s="57"/>
      <c r="B442" s="55"/>
      <c r="C442" s="55"/>
      <c r="D442" s="55"/>
      <c r="E442" s="82" t="s">
        <v>22</v>
      </c>
      <c r="F442" s="83"/>
      <c r="G442" s="83"/>
      <c r="H442" s="83"/>
      <c r="I442" s="84"/>
      <c r="J442" s="82" t="s">
        <v>512</v>
      </c>
      <c r="K442" s="85"/>
      <c r="L442" s="85"/>
      <c r="M442" s="85"/>
      <c r="N442" s="85"/>
      <c r="O442" s="86"/>
      <c r="P442" s="29">
        <v>0.8</v>
      </c>
      <c r="Q442" s="30">
        <f t="shared" si="6"/>
        <v>0.8</v>
      </c>
    </row>
    <row r="443" spans="1:17" x14ac:dyDescent="0.25">
      <c r="A443" s="57"/>
      <c r="B443" s="55"/>
      <c r="C443" s="55"/>
      <c r="D443" s="55"/>
      <c r="E443" s="82" t="s">
        <v>21</v>
      </c>
      <c r="F443" s="83"/>
      <c r="G443" s="83"/>
      <c r="H443" s="83"/>
      <c r="I443" s="84"/>
      <c r="J443" s="82" t="s">
        <v>513</v>
      </c>
      <c r="K443" s="85"/>
      <c r="L443" s="85"/>
      <c r="M443" s="85"/>
      <c r="N443" s="85"/>
      <c r="O443" s="86"/>
      <c r="P443" s="29">
        <v>0.8</v>
      </c>
      <c r="Q443" s="30">
        <f t="shared" si="6"/>
        <v>0.8</v>
      </c>
    </row>
    <row r="444" spans="1:17" x14ac:dyDescent="0.25">
      <c r="A444" s="57"/>
      <c r="B444" s="55"/>
      <c r="C444" s="55"/>
      <c r="D444" s="55"/>
      <c r="E444" s="82" t="s">
        <v>20</v>
      </c>
      <c r="F444" s="83"/>
      <c r="G444" s="83"/>
      <c r="H444" s="83"/>
      <c r="I444" s="84"/>
      <c r="J444" s="82" t="s">
        <v>514</v>
      </c>
      <c r="K444" s="85"/>
      <c r="L444" s="85"/>
      <c r="M444" s="85"/>
      <c r="N444" s="85"/>
      <c r="O444" s="86"/>
      <c r="P444" s="29">
        <v>0.88</v>
      </c>
      <c r="Q444" s="30">
        <f t="shared" si="6"/>
        <v>0.88</v>
      </c>
    </row>
    <row r="445" spans="1:17" x14ac:dyDescent="0.25">
      <c r="A445" s="57"/>
      <c r="B445" s="55"/>
      <c r="C445" s="55"/>
      <c r="D445" s="55"/>
      <c r="E445" s="82" t="s">
        <v>19</v>
      </c>
      <c r="F445" s="83"/>
      <c r="G445" s="83"/>
      <c r="H445" s="83"/>
      <c r="I445" s="84"/>
      <c r="J445" s="82" t="s">
        <v>515</v>
      </c>
      <c r="K445" s="85"/>
      <c r="L445" s="85"/>
      <c r="M445" s="85"/>
      <c r="N445" s="85"/>
      <c r="O445" s="86"/>
      <c r="P445" s="29">
        <v>1.22</v>
      </c>
      <c r="Q445" s="30">
        <f t="shared" si="6"/>
        <v>1.22</v>
      </c>
    </row>
    <row r="446" spans="1:17" x14ac:dyDescent="0.25">
      <c r="A446" s="57"/>
      <c r="B446" s="55"/>
      <c r="C446" s="55"/>
      <c r="D446" s="55"/>
      <c r="E446" s="82" t="s">
        <v>18</v>
      </c>
      <c r="F446" s="83"/>
      <c r="G446" s="83"/>
      <c r="H446" s="83"/>
      <c r="I446" s="84"/>
      <c r="J446" s="82" t="s">
        <v>516</v>
      </c>
      <c r="K446" s="85"/>
      <c r="L446" s="85"/>
      <c r="M446" s="85"/>
      <c r="N446" s="85"/>
      <c r="O446" s="86"/>
      <c r="P446" s="29">
        <v>2.16</v>
      </c>
      <c r="Q446" s="30">
        <f t="shared" si="6"/>
        <v>2.16</v>
      </c>
    </row>
    <row r="447" spans="1:17" ht="15.75" thickBot="1" x14ac:dyDescent="0.3">
      <c r="A447" s="74" t="s">
        <v>558</v>
      </c>
      <c r="B447" s="75"/>
      <c r="C447" s="75"/>
      <c r="D447" s="76"/>
      <c r="E447" s="77" t="s">
        <v>17</v>
      </c>
      <c r="F447" s="78"/>
      <c r="G447" s="78"/>
      <c r="H447" s="78"/>
      <c r="I447" s="79"/>
      <c r="J447" s="77" t="s">
        <v>517</v>
      </c>
      <c r="K447" s="80"/>
      <c r="L447" s="80"/>
      <c r="M447" s="80"/>
      <c r="N447" s="80"/>
      <c r="O447" s="81"/>
      <c r="P447" s="43">
        <v>2.92</v>
      </c>
      <c r="Q447" s="44">
        <f t="shared" si="6"/>
        <v>2.92</v>
      </c>
    </row>
    <row r="448" spans="1:17" ht="15.75" thickBot="1" x14ac:dyDescent="0.3">
      <c r="A448" s="54"/>
      <c r="B448" s="55"/>
      <c r="C448" s="55"/>
      <c r="D448" s="55"/>
      <c r="E448" s="55"/>
      <c r="F448" s="55"/>
      <c r="G448" s="55"/>
      <c r="H448" s="55"/>
      <c r="I448" s="55"/>
      <c r="J448" s="55"/>
      <c r="K448" s="55"/>
      <c r="L448" s="55"/>
      <c r="M448" s="55"/>
      <c r="N448" s="56"/>
      <c r="O448" s="56"/>
      <c r="P448" s="41"/>
      <c r="Q448" s="42"/>
    </row>
    <row r="449" spans="1:17" ht="15.75" thickBot="1" x14ac:dyDescent="0.3">
      <c r="A449" s="87" t="s">
        <v>16</v>
      </c>
      <c r="B449" s="88"/>
      <c r="C449" s="88"/>
      <c r="D449" s="88"/>
      <c r="E449" s="88"/>
      <c r="F449" s="88"/>
      <c r="G449" s="88"/>
      <c r="H449" s="88"/>
      <c r="I449" s="88"/>
      <c r="J449" s="88"/>
      <c r="K449" s="88"/>
      <c r="L449" s="88"/>
      <c r="M449" s="88"/>
      <c r="N449" s="88"/>
      <c r="O449" s="88"/>
      <c r="P449" s="88"/>
      <c r="Q449" s="89"/>
    </row>
    <row r="450" spans="1:17" ht="15.75" thickBot="1" x14ac:dyDescent="0.3">
      <c r="A450" s="49"/>
      <c r="B450" s="50"/>
      <c r="C450" s="50"/>
      <c r="D450" s="51"/>
      <c r="E450" s="90" t="s">
        <v>14</v>
      </c>
      <c r="F450" s="91"/>
      <c r="G450" s="91"/>
      <c r="H450" s="91"/>
      <c r="I450" s="92"/>
      <c r="J450" s="90" t="s">
        <v>15</v>
      </c>
      <c r="K450" s="93"/>
      <c r="L450" s="93"/>
      <c r="M450" s="93"/>
      <c r="N450" s="93"/>
      <c r="O450" s="94"/>
      <c r="P450" s="52" t="s">
        <v>13</v>
      </c>
      <c r="Q450" s="53" t="s">
        <v>12</v>
      </c>
    </row>
    <row r="451" spans="1:17" x14ac:dyDescent="0.25">
      <c r="A451" s="57"/>
      <c r="B451" s="55"/>
      <c r="C451" s="55"/>
      <c r="D451" s="55"/>
      <c r="E451" s="82" t="s">
        <v>501</v>
      </c>
      <c r="F451" s="83"/>
      <c r="G451" s="83"/>
      <c r="H451" s="83"/>
      <c r="I451" s="84"/>
      <c r="J451" s="95" t="s">
        <v>510</v>
      </c>
      <c r="K451" s="96"/>
      <c r="L451" s="96"/>
      <c r="M451" s="96"/>
      <c r="N451" s="96"/>
      <c r="O451" s="97"/>
      <c r="P451" s="29">
        <v>3.72</v>
      </c>
      <c r="Q451" s="30">
        <f t="shared" si="6"/>
        <v>3.72</v>
      </c>
    </row>
    <row r="452" spans="1:17" x14ac:dyDescent="0.25">
      <c r="A452" s="57"/>
      <c r="B452" s="55"/>
      <c r="C452" s="55"/>
      <c r="D452" s="55"/>
      <c r="E452" s="82" t="s">
        <v>502</v>
      </c>
      <c r="F452" s="83"/>
      <c r="G452" s="83"/>
      <c r="H452" s="83"/>
      <c r="I452" s="84"/>
      <c r="J452" s="82" t="s">
        <v>511</v>
      </c>
      <c r="K452" s="85"/>
      <c r="L452" s="85"/>
      <c r="M452" s="85"/>
      <c r="N452" s="85"/>
      <c r="O452" s="86"/>
      <c r="P452" s="29">
        <v>3.86</v>
      </c>
      <c r="Q452" s="30">
        <f t="shared" si="6"/>
        <v>3.86</v>
      </c>
    </row>
    <row r="453" spans="1:17" x14ac:dyDescent="0.25">
      <c r="A453" s="57"/>
      <c r="B453" s="55"/>
      <c r="C453" s="55"/>
      <c r="D453" s="55"/>
      <c r="E453" s="82" t="s">
        <v>503</v>
      </c>
      <c r="F453" s="83"/>
      <c r="G453" s="83"/>
      <c r="H453" s="83"/>
      <c r="I453" s="84"/>
      <c r="J453" s="82" t="s">
        <v>512</v>
      </c>
      <c r="K453" s="85"/>
      <c r="L453" s="85"/>
      <c r="M453" s="85"/>
      <c r="N453" s="85"/>
      <c r="O453" s="86"/>
      <c r="P453" s="29">
        <v>4.2</v>
      </c>
      <c r="Q453" s="30">
        <f t="shared" si="6"/>
        <v>4.2</v>
      </c>
    </row>
    <row r="454" spans="1:17" x14ac:dyDescent="0.25">
      <c r="A454" s="57"/>
      <c r="B454" s="55"/>
      <c r="C454" s="55"/>
      <c r="D454" s="55"/>
      <c r="E454" s="82" t="s">
        <v>504</v>
      </c>
      <c r="F454" s="83"/>
      <c r="G454" s="83"/>
      <c r="H454" s="83"/>
      <c r="I454" s="84"/>
      <c r="J454" s="82" t="s">
        <v>513</v>
      </c>
      <c r="K454" s="85"/>
      <c r="L454" s="85"/>
      <c r="M454" s="85"/>
      <c r="N454" s="85"/>
      <c r="O454" s="86"/>
      <c r="P454" s="29">
        <v>5.61</v>
      </c>
      <c r="Q454" s="30">
        <f t="shared" si="6"/>
        <v>5.61</v>
      </c>
    </row>
    <row r="455" spans="1:17" x14ac:dyDescent="0.25">
      <c r="A455" s="57"/>
      <c r="B455" s="55"/>
      <c r="C455" s="55"/>
      <c r="D455" s="55"/>
      <c r="E455" s="82" t="s">
        <v>505</v>
      </c>
      <c r="F455" s="83"/>
      <c r="G455" s="83"/>
      <c r="H455" s="83"/>
      <c r="I455" s="84"/>
      <c r="J455" s="82" t="s">
        <v>514</v>
      </c>
      <c r="K455" s="85"/>
      <c r="L455" s="85"/>
      <c r="M455" s="85"/>
      <c r="N455" s="85"/>
      <c r="O455" s="86"/>
      <c r="P455" s="29">
        <v>6.57</v>
      </c>
      <c r="Q455" s="30">
        <f t="shared" si="6"/>
        <v>6.57</v>
      </c>
    </row>
    <row r="456" spans="1:17" x14ac:dyDescent="0.25">
      <c r="A456" s="57"/>
      <c r="B456" s="55"/>
      <c r="C456" s="55"/>
      <c r="D456" s="55"/>
      <c r="E456" s="82" t="s">
        <v>506</v>
      </c>
      <c r="F456" s="83"/>
      <c r="G456" s="83"/>
      <c r="H456" s="83"/>
      <c r="I456" s="84"/>
      <c r="J456" s="82" t="s">
        <v>515</v>
      </c>
      <c r="K456" s="85"/>
      <c r="L456" s="85"/>
      <c r="M456" s="85"/>
      <c r="N456" s="85"/>
      <c r="O456" s="86"/>
      <c r="P456" s="29">
        <v>7.85</v>
      </c>
      <c r="Q456" s="30">
        <f t="shared" si="6"/>
        <v>7.85</v>
      </c>
    </row>
    <row r="457" spans="1:17" x14ac:dyDescent="0.25">
      <c r="A457" s="57"/>
      <c r="B457" s="55"/>
      <c r="C457" s="55"/>
      <c r="D457" s="55"/>
      <c r="E457" s="82" t="s">
        <v>507</v>
      </c>
      <c r="F457" s="83"/>
      <c r="G457" s="83"/>
      <c r="H457" s="83"/>
      <c r="I457" s="84"/>
      <c r="J457" s="82" t="s">
        <v>516</v>
      </c>
      <c r="K457" s="85"/>
      <c r="L457" s="85"/>
      <c r="M457" s="85"/>
      <c r="N457" s="85"/>
      <c r="O457" s="86"/>
      <c r="P457" s="29">
        <v>13.19</v>
      </c>
      <c r="Q457" s="30">
        <f t="shared" si="6"/>
        <v>13.19</v>
      </c>
    </row>
    <row r="458" spans="1:17" ht="15.75" thickBot="1" x14ac:dyDescent="0.3">
      <c r="A458" s="74" t="s">
        <v>559</v>
      </c>
      <c r="B458" s="75"/>
      <c r="C458" s="75"/>
      <c r="D458" s="76"/>
      <c r="E458" s="77" t="s">
        <v>508</v>
      </c>
      <c r="F458" s="78"/>
      <c r="G458" s="78"/>
      <c r="H458" s="78"/>
      <c r="I458" s="79"/>
      <c r="J458" s="77" t="s">
        <v>517</v>
      </c>
      <c r="K458" s="80"/>
      <c r="L458" s="80"/>
      <c r="M458" s="80"/>
      <c r="N458" s="80"/>
      <c r="O458" s="81"/>
      <c r="P458" s="43">
        <v>17.05</v>
      </c>
      <c r="Q458" s="44">
        <f t="shared" si="6"/>
        <v>17.05</v>
      </c>
    </row>
    <row r="459" spans="1:17" ht="15.75" thickBot="1" x14ac:dyDescent="0.3">
      <c r="A459" s="54"/>
      <c r="B459" s="55"/>
      <c r="C459" s="55"/>
      <c r="D459" s="55"/>
      <c r="E459" s="55"/>
      <c r="F459" s="55"/>
      <c r="G459" s="55"/>
      <c r="H459" s="55"/>
      <c r="I459" s="55"/>
      <c r="J459" s="55"/>
      <c r="K459" s="55"/>
      <c r="L459" s="55"/>
      <c r="M459" s="55"/>
      <c r="N459" s="56"/>
      <c r="O459" s="56"/>
      <c r="P459" s="41"/>
      <c r="Q459" s="42"/>
    </row>
    <row r="460" spans="1:17" ht="15.75" thickBot="1" x14ac:dyDescent="0.3">
      <c r="A460" s="87" t="s">
        <v>77</v>
      </c>
      <c r="B460" s="88"/>
      <c r="C460" s="88"/>
      <c r="D460" s="88"/>
      <c r="E460" s="88"/>
      <c r="F460" s="88"/>
      <c r="G460" s="88"/>
      <c r="H460" s="88"/>
      <c r="I460" s="88"/>
      <c r="J460" s="88"/>
      <c r="K460" s="88"/>
      <c r="L460" s="88"/>
      <c r="M460" s="88"/>
      <c r="N460" s="88"/>
      <c r="O460" s="88"/>
      <c r="P460" s="88"/>
      <c r="Q460" s="89"/>
    </row>
    <row r="461" spans="1:17" ht="15.75" thickBot="1" x14ac:dyDescent="0.3">
      <c r="A461" s="49"/>
      <c r="B461" s="50"/>
      <c r="C461" s="50"/>
      <c r="D461" s="51"/>
      <c r="E461" s="90" t="s">
        <v>14</v>
      </c>
      <c r="F461" s="91"/>
      <c r="G461" s="91"/>
      <c r="H461" s="91"/>
      <c r="I461" s="92"/>
      <c r="J461" s="90" t="s">
        <v>15</v>
      </c>
      <c r="K461" s="93"/>
      <c r="L461" s="93"/>
      <c r="M461" s="93"/>
      <c r="N461" s="93"/>
      <c r="O461" s="94"/>
      <c r="P461" s="52" t="s">
        <v>13</v>
      </c>
      <c r="Q461" s="53" t="s">
        <v>12</v>
      </c>
    </row>
    <row r="462" spans="1:17" x14ac:dyDescent="0.25">
      <c r="A462" s="57"/>
      <c r="B462" s="55"/>
      <c r="C462" s="55"/>
      <c r="D462" s="55"/>
      <c r="E462" s="82" t="s">
        <v>76</v>
      </c>
      <c r="F462" s="83"/>
      <c r="G462" s="83"/>
      <c r="H462" s="83"/>
      <c r="I462" s="84"/>
      <c r="J462" s="82" t="s">
        <v>65</v>
      </c>
      <c r="K462" s="85"/>
      <c r="L462" s="85"/>
      <c r="M462" s="85"/>
      <c r="N462" s="85"/>
      <c r="O462" s="86"/>
      <c r="P462" s="29">
        <v>13.13</v>
      </c>
      <c r="Q462" s="30">
        <f t="shared" si="6"/>
        <v>13.13</v>
      </c>
    </row>
    <row r="463" spans="1:17" x14ac:dyDescent="0.25">
      <c r="A463" s="57"/>
      <c r="B463" s="55"/>
      <c r="C463" s="55"/>
      <c r="D463" s="55"/>
      <c r="E463" s="82" t="s">
        <v>75</v>
      </c>
      <c r="F463" s="83"/>
      <c r="G463" s="83"/>
      <c r="H463" s="83"/>
      <c r="I463" s="84"/>
      <c r="J463" s="82" t="s">
        <v>63</v>
      </c>
      <c r="K463" s="85"/>
      <c r="L463" s="85"/>
      <c r="M463" s="85"/>
      <c r="N463" s="85"/>
      <c r="O463" s="86"/>
      <c r="P463" s="29">
        <v>13.88</v>
      </c>
      <c r="Q463" s="30">
        <f t="shared" si="6"/>
        <v>13.88</v>
      </c>
    </row>
    <row r="464" spans="1:17" x14ac:dyDescent="0.25">
      <c r="A464" s="57"/>
      <c r="B464" s="55"/>
      <c r="C464" s="55"/>
      <c r="D464" s="55"/>
      <c r="E464" s="82" t="s">
        <v>74</v>
      </c>
      <c r="F464" s="83"/>
      <c r="G464" s="83"/>
      <c r="H464" s="83"/>
      <c r="I464" s="84"/>
      <c r="J464" s="82" t="s">
        <v>61</v>
      </c>
      <c r="K464" s="85"/>
      <c r="L464" s="85"/>
      <c r="M464" s="85"/>
      <c r="N464" s="85"/>
      <c r="O464" s="86"/>
      <c r="P464" s="29">
        <v>14.41</v>
      </c>
      <c r="Q464" s="30">
        <f t="shared" si="6"/>
        <v>14.41</v>
      </c>
    </row>
    <row r="465" spans="1:17" x14ac:dyDescent="0.25">
      <c r="A465" s="57"/>
      <c r="B465" s="55"/>
      <c r="C465" s="55"/>
      <c r="D465" s="55"/>
      <c r="E465" s="82" t="s">
        <v>73</v>
      </c>
      <c r="F465" s="83"/>
      <c r="G465" s="83"/>
      <c r="H465" s="83"/>
      <c r="I465" s="84"/>
      <c r="J465" s="82" t="s">
        <v>59</v>
      </c>
      <c r="K465" s="85"/>
      <c r="L465" s="85"/>
      <c r="M465" s="85"/>
      <c r="N465" s="85"/>
      <c r="O465" s="86"/>
      <c r="P465" s="29">
        <v>15.44</v>
      </c>
      <c r="Q465" s="30">
        <f t="shared" si="6"/>
        <v>15.44</v>
      </c>
    </row>
    <row r="466" spans="1:17" x14ac:dyDescent="0.25">
      <c r="A466" s="57"/>
      <c r="B466" s="55"/>
      <c r="C466" s="55"/>
      <c r="D466" s="55"/>
      <c r="E466" s="82" t="s">
        <v>72</v>
      </c>
      <c r="F466" s="83"/>
      <c r="G466" s="83"/>
      <c r="H466" s="83"/>
      <c r="I466" s="84"/>
      <c r="J466" s="82" t="s">
        <v>57</v>
      </c>
      <c r="K466" s="85"/>
      <c r="L466" s="85"/>
      <c r="M466" s="85"/>
      <c r="N466" s="85"/>
      <c r="O466" s="86"/>
      <c r="P466" s="29">
        <v>22.26</v>
      </c>
      <c r="Q466" s="30">
        <f t="shared" si="6"/>
        <v>22.26</v>
      </c>
    </row>
    <row r="467" spans="1:17" x14ac:dyDescent="0.25">
      <c r="A467" s="57"/>
      <c r="B467" s="55"/>
      <c r="C467" s="55"/>
      <c r="D467" s="55"/>
      <c r="E467" s="82" t="s">
        <v>71</v>
      </c>
      <c r="F467" s="83"/>
      <c r="G467" s="83"/>
      <c r="H467" s="83"/>
      <c r="I467" s="84"/>
      <c r="J467" s="82" t="s">
        <v>55</v>
      </c>
      <c r="K467" s="85"/>
      <c r="L467" s="85"/>
      <c r="M467" s="85"/>
      <c r="N467" s="85"/>
      <c r="O467" s="86"/>
      <c r="P467" s="29">
        <v>23.29</v>
      </c>
      <c r="Q467" s="30">
        <f t="shared" si="6"/>
        <v>23.29</v>
      </c>
    </row>
    <row r="468" spans="1:17" x14ac:dyDescent="0.25">
      <c r="A468" s="57"/>
      <c r="B468" s="55"/>
      <c r="C468" s="55"/>
      <c r="D468" s="55"/>
      <c r="E468" s="82" t="s">
        <v>70</v>
      </c>
      <c r="F468" s="83"/>
      <c r="G468" s="83"/>
      <c r="H468" s="83"/>
      <c r="I468" s="84"/>
      <c r="J468" s="82" t="s">
        <v>51</v>
      </c>
      <c r="K468" s="85"/>
      <c r="L468" s="85"/>
      <c r="M468" s="85"/>
      <c r="N468" s="85"/>
      <c r="O468" s="86"/>
      <c r="P468" s="29">
        <v>35.200000000000003</v>
      </c>
      <c r="Q468" s="30">
        <f t="shared" si="6"/>
        <v>35.200000000000003</v>
      </c>
    </row>
    <row r="469" spans="1:17" x14ac:dyDescent="0.25">
      <c r="A469" s="57"/>
      <c r="B469" s="55"/>
      <c r="C469" s="55"/>
      <c r="D469" s="55"/>
      <c r="E469" s="82" t="s">
        <v>69</v>
      </c>
      <c r="F469" s="83"/>
      <c r="G469" s="83"/>
      <c r="H469" s="83"/>
      <c r="I469" s="84"/>
      <c r="J469" s="82" t="s">
        <v>47</v>
      </c>
      <c r="K469" s="85"/>
      <c r="L469" s="85"/>
      <c r="M469" s="85"/>
      <c r="N469" s="85"/>
      <c r="O469" s="86"/>
      <c r="P469" s="29">
        <v>45.15</v>
      </c>
      <c r="Q469" s="30">
        <f t="shared" ref="Q469:Q485" si="8">P469*(1-$Q$8)</f>
        <v>45.15</v>
      </c>
    </row>
    <row r="470" spans="1:17" ht="15.75" thickBot="1" x14ac:dyDescent="0.3">
      <c r="A470" s="74" t="s">
        <v>560</v>
      </c>
      <c r="B470" s="75"/>
      <c r="C470" s="75"/>
      <c r="D470" s="76"/>
      <c r="E470" s="77" t="s">
        <v>68</v>
      </c>
      <c r="F470" s="78"/>
      <c r="G470" s="78"/>
      <c r="H470" s="78"/>
      <c r="I470" s="79"/>
      <c r="J470" s="77" t="s">
        <v>45</v>
      </c>
      <c r="K470" s="80"/>
      <c r="L470" s="80"/>
      <c r="M470" s="80"/>
      <c r="N470" s="80"/>
      <c r="O470" s="81"/>
      <c r="P470" s="43">
        <v>67.349999999999994</v>
      </c>
      <c r="Q470" s="44">
        <f t="shared" si="8"/>
        <v>67.349999999999994</v>
      </c>
    </row>
    <row r="471" spans="1:17" ht="15.75" thickBot="1" x14ac:dyDescent="0.3">
      <c r="A471" s="54"/>
      <c r="B471" s="55"/>
      <c r="C471" s="55"/>
      <c r="D471" s="55"/>
      <c r="E471" s="55"/>
      <c r="F471" s="55"/>
      <c r="G471" s="55"/>
      <c r="H471" s="55"/>
      <c r="I471" s="55"/>
      <c r="J471" s="55"/>
      <c r="K471" s="55"/>
      <c r="L471" s="55"/>
      <c r="M471" s="55"/>
      <c r="N471" s="56"/>
      <c r="O471" s="56"/>
      <c r="P471" s="45"/>
      <c r="Q471" s="46"/>
    </row>
    <row r="472" spans="1:17" ht="15.75" thickBot="1" x14ac:dyDescent="0.3">
      <c r="A472" s="87" t="s">
        <v>67</v>
      </c>
      <c r="B472" s="88"/>
      <c r="C472" s="88"/>
      <c r="D472" s="88"/>
      <c r="E472" s="88"/>
      <c r="F472" s="88"/>
      <c r="G472" s="88"/>
      <c r="H472" s="88"/>
      <c r="I472" s="88"/>
      <c r="J472" s="88"/>
      <c r="K472" s="88"/>
      <c r="L472" s="88"/>
      <c r="M472" s="88"/>
      <c r="N472" s="88"/>
      <c r="O472" s="88"/>
      <c r="P472" s="88"/>
      <c r="Q472" s="89"/>
    </row>
    <row r="473" spans="1:17" ht="15.75" thickBot="1" x14ac:dyDescent="0.3">
      <c r="A473" s="49"/>
      <c r="B473" s="50"/>
      <c r="C473" s="50"/>
      <c r="D473" s="51"/>
      <c r="E473" s="90" t="s">
        <v>14</v>
      </c>
      <c r="F473" s="91"/>
      <c r="G473" s="91"/>
      <c r="H473" s="91"/>
      <c r="I473" s="92"/>
      <c r="J473" s="90" t="s">
        <v>15</v>
      </c>
      <c r="K473" s="93"/>
      <c r="L473" s="93"/>
      <c r="M473" s="93"/>
      <c r="N473" s="93"/>
      <c r="O473" s="94"/>
      <c r="P473" s="52" t="s">
        <v>13</v>
      </c>
      <c r="Q473" s="53" t="s">
        <v>12</v>
      </c>
    </row>
    <row r="474" spans="1:17" x14ac:dyDescent="0.25">
      <c r="A474" s="57"/>
      <c r="B474" s="55"/>
      <c r="C474" s="55"/>
      <c r="D474" s="55"/>
      <c r="E474" s="82" t="s">
        <v>66</v>
      </c>
      <c r="F474" s="83"/>
      <c r="G474" s="83"/>
      <c r="H474" s="83"/>
      <c r="I474" s="84"/>
      <c r="J474" s="82" t="s">
        <v>65</v>
      </c>
      <c r="K474" s="85"/>
      <c r="L474" s="85"/>
      <c r="M474" s="85"/>
      <c r="N474" s="85"/>
      <c r="O474" s="86"/>
      <c r="P474" s="29">
        <v>14.22</v>
      </c>
      <c r="Q474" s="30">
        <f t="shared" si="8"/>
        <v>14.22</v>
      </c>
    </row>
    <row r="475" spans="1:17" x14ac:dyDescent="0.25">
      <c r="A475" s="57"/>
      <c r="B475" s="55"/>
      <c r="C475" s="55"/>
      <c r="D475" s="55"/>
      <c r="E475" s="82" t="s">
        <v>64</v>
      </c>
      <c r="F475" s="83"/>
      <c r="G475" s="83"/>
      <c r="H475" s="83"/>
      <c r="I475" s="84"/>
      <c r="J475" s="82" t="s">
        <v>63</v>
      </c>
      <c r="K475" s="85"/>
      <c r="L475" s="85"/>
      <c r="M475" s="85"/>
      <c r="N475" s="85"/>
      <c r="O475" s="86"/>
      <c r="P475" s="29">
        <v>15.44</v>
      </c>
      <c r="Q475" s="30">
        <f t="shared" si="8"/>
        <v>15.44</v>
      </c>
    </row>
    <row r="476" spans="1:17" x14ac:dyDescent="0.25">
      <c r="A476" s="57"/>
      <c r="B476" s="55"/>
      <c r="C476" s="55"/>
      <c r="D476" s="55"/>
      <c r="E476" s="82" t="s">
        <v>62</v>
      </c>
      <c r="F476" s="83"/>
      <c r="G476" s="83"/>
      <c r="H476" s="83"/>
      <c r="I476" s="84"/>
      <c r="J476" s="82" t="s">
        <v>61</v>
      </c>
      <c r="K476" s="85"/>
      <c r="L476" s="85"/>
      <c r="M476" s="85"/>
      <c r="N476" s="85"/>
      <c r="O476" s="86"/>
      <c r="P476" s="29">
        <v>15.77</v>
      </c>
      <c r="Q476" s="30">
        <f t="shared" si="8"/>
        <v>15.77</v>
      </c>
    </row>
    <row r="477" spans="1:17" x14ac:dyDescent="0.25">
      <c r="A477" s="57"/>
      <c r="B477" s="55"/>
      <c r="C477" s="55"/>
      <c r="D477" s="55"/>
      <c r="E477" s="82" t="s">
        <v>60</v>
      </c>
      <c r="F477" s="83"/>
      <c r="G477" s="83"/>
      <c r="H477" s="83"/>
      <c r="I477" s="84"/>
      <c r="J477" s="82" t="s">
        <v>59</v>
      </c>
      <c r="K477" s="85"/>
      <c r="L477" s="85"/>
      <c r="M477" s="85"/>
      <c r="N477" s="85"/>
      <c r="O477" s="86"/>
      <c r="P477" s="29">
        <v>15.71</v>
      </c>
      <c r="Q477" s="30">
        <f t="shared" si="8"/>
        <v>15.71</v>
      </c>
    </row>
    <row r="478" spans="1:17" x14ac:dyDescent="0.25">
      <c r="A478" s="57"/>
      <c r="B478" s="55"/>
      <c r="C478" s="55"/>
      <c r="D478" s="55"/>
      <c r="E478" s="82" t="s">
        <v>58</v>
      </c>
      <c r="F478" s="83"/>
      <c r="G478" s="83"/>
      <c r="H478" s="83"/>
      <c r="I478" s="84"/>
      <c r="J478" s="82" t="s">
        <v>57</v>
      </c>
      <c r="K478" s="85"/>
      <c r="L478" s="85"/>
      <c r="M478" s="85"/>
      <c r="N478" s="85"/>
      <c r="O478" s="86"/>
      <c r="P478" s="29">
        <v>19.760000000000002</v>
      </c>
      <c r="Q478" s="30">
        <f t="shared" si="8"/>
        <v>19.760000000000002</v>
      </c>
    </row>
    <row r="479" spans="1:17" x14ac:dyDescent="0.25">
      <c r="A479" s="57"/>
      <c r="B479" s="55"/>
      <c r="C479" s="55"/>
      <c r="D479" s="55"/>
      <c r="E479" s="82" t="s">
        <v>56</v>
      </c>
      <c r="F479" s="83"/>
      <c r="G479" s="83"/>
      <c r="H479" s="83"/>
      <c r="I479" s="84"/>
      <c r="J479" s="82" t="s">
        <v>55</v>
      </c>
      <c r="K479" s="85"/>
      <c r="L479" s="85"/>
      <c r="M479" s="85"/>
      <c r="N479" s="85"/>
      <c r="O479" s="86"/>
      <c r="P479" s="29">
        <v>22.81</v>
      </c>
      <c r="Q479" s="30">
        <f t="shared" si="8"/>
        <v>22.81</v>
      </c>
    </row>
    <row r="480" spans="1:17" x14ac:dyDescent="0.25">
      <c r="A480" s="57"/>
      <c r="B480" s="55"/>
      <c r="C480" s="55"/>
      <c r="D480" s="55"/>
      <c r="E480" s="82" t="s">
        <v>54</v>
      </c>
      <c r="F480" s="83"/>
      <c r="G480" s="83"/>
      <c r="H480" s="83"/>
      <c r="I480" s="84"/>
      <c r="J480" s="82" t="s">
        <v>53</v>
      </c>
      <c r="K480" s="85"/>
      <c r="L480" s="85"/>
      <c r="M480" s="85"/>
      <c r="N480" s="85"/>
      <c r="O480" s="86"/>
      <c r="P480" s="29">
        <v>34.44</v>
      </c>
      <c r="Q480" s="30">
        <f t="shared" si="8"/>
        <v>34.44</v>
      </c>
    </row>
    <row r="481" spans="1:17" x14ac:dyDescent="0.25">
      <c r="A481" s="57"/>
      <c r="B481" s="55"/>
      <c r="C481" s="55"/>
      <c r="D481" s="55"/>
      <c r="E481" s="82" t="s">
        <v>52</v>
      </c>
      <c r="F481" s="83"/>
      <c r="G481" s="83"/>
      <c r="H481" s="83"/>
      <c r="I481" s="84"/>
      <c r="J481" s="82" t="s">
        <v>51</v>
      </c>
      <c r="K481" s="85"/>
      <c r="L481" s="85"/>
      <c r="M481" s="85"/>
      <c r="N481" s="85"/>
      <c r="O481" s="86"/>
      <c r="P481" s="29">
        <v>34.99</v>
      </c>
      <c r="Q481" s="30">
        <f t="shared" si="8"/>
        <v>34.99</v>
      </c>
    </row>
    <row r="482" spans="1:17" x14ac:dyDescent="0.25">
      <c r="A482" s="57"/>
      <c r="B482" s="55"/>
      <c r="C482" s="55"/>
      <c r="D482" s="55"/>
      <c r="E482" s="82" t="s">
        <v>50</v>
      </c>
      <c r="F482" s="83"/>
      <c r="G482" s="83"/>
      <c r="H482" s="83"/>
      <c r="I482" s="84"/>
      <c r="J482" s="82" t="s">
        <v>49</v>
      </c>
      <c r="K482" s="85"/>
      <c r="L482" s="85"/>
      <c r="M482" s="85"/>
      <c r="N482" s="85"/>
      <c r="O482" s="86"/>
      <c r="P482" s="29">
        <v>48.74</v>
      </c>
      <c r="Q482" s="30">
        <f t="shared" si="8"/>
        <v>48.74</v>
      </c>
    </row>
    <row r="483" spans="1:17" x14ac:dyDescent="0.25">
      <c r="A483" s="57"/>
      <c r="B483" s="55"/>
      <c r="C483" s="55"/>
      <c r="D483" s="55"/>
      <c r="E483" s="82" t="s">
        <v>48</v>
      </c>
      <c r="F483" s="83"/>
      <c r="G483" s="83"/>
      <c r="H483" s="83"/>
      <c r="I483" s="84"/>
      <c r="J483" s="82" t="s">
        <v>47</v>
      </c>
      <c r="K483" s="85"/>
      <c r="L483" s="85"/>
      <c r="M483" s="85"/>
      <c r="N483" s="85"/>
      <c r="O483" s="86"/>
      <c r="P483" s="29">
        <v>61.05</v>
      </c>
      <c r="Q483" s="30">
        <f t="shared" si="8"/>
        <v>61.05</v>
      </c>
    </row>
    <row r="484" spans="1:17" x14ac:dyDescent="0.25">
      <c r="A484" s="57"/>
      <c r="B484" s="55"/>
      <c r="C484" s="55"/>
      <c r="D484" s="55"/>
      <c r="E484" s="82" t="s">
        <v>46</v>
      </c>
      <c r="F484" s="83"/>
      <c r="G484" s="83"/>
      <c r="H484" s="83"/>
      <c r="I484" s="84"/>
      <c r="J484" s="82" t="s">
        <v>45</v>
      </c>
      <c r="K484" s="85"/>
      <c r="L484" s="85"/>
      <c r="M484" s="85"/>
      <c r="N484" s="85"/>
      <c r="O484" s="86"/>
      <c r="P484" s="29">
        <v>68.23</v>
      </c>
      <c r="Q484" s="30">
        <f t="shared" si="8"/>
        <v>68.23</v>
      </c>
    </row>
    <row r="485" spans="1:17" ht="15.75" thickBot="1" x14ac:dyDescent="0.3">
      <c r="A485" s="74" t="s">
        <v>561</v>
      </c>
      <c r="B485" s="75"/>
      <c r="C485" s="75"/>
      <c r="D485" s="76"/>
      <c r="E485" s="77" t="s">
        <v>44</v>
      </c>
      <c r="F485" s="78"/>
      <c r="G485" s="78"/>
      <c r="H485" s="78"/>
      <c r="I485" s="79"/>
      <c r="J485" s="77" t="s">
        <v>43</v>
      </c>
      <c r="K485" s="80"/>
      <c r="L485" s="80"/>
      <c r="M485" s="80"/>
      <c r="N485" s="80"/>
      <c r="O485" s="81"/>
      <c r="P485" s="43">
        <v>115.46</v>
      </c>
      <c r="Q485" s="44">
        <f t="shared" si="8"/>
        <v>115.46</v>
      </c>
    </row>
    <row r="486" spans="1:17" x14ac:dyDescent="0.25">
      <c r="A486" s="54"/>
      <c r="B486" s="55"/>
      <c r="C486" s="55"/>
      <c r="D486" s="55"/>
      <c r="E486" s="55"/>
      <c r="F486" s="55"/>
      <c r="G486" s="55"/>
      <c r="H486" s="55"/>
      <c r="I486" s="55"/>
      <c r="J486" s="55"/>
      <c r="K486" s="55"/>
      <c r="L486" s="55"/>
      <c r="M486" s="55"/>
      <c r="N486" s="56"/>
      <c r="O486" s="56"/>
      <c r="P486" s="41"/>
      <c r="Q486" s="42"/>
    </row>
  </sheetData>
  <mergeCells count="891">
    <mergeCell ref="E423:I423"/>
    <mergeCell ref="J423:O423"/>
    <mergeCell ref="E424:I424"/>
    <mergeCell ref="J424:O424"/>
    <mergeCell ref="E425:I425"/>
    <mergeCell ref="J425:O425"/>
    <mergeCell ref="A458:D458"/>
    <mergeCell ref="A470:D470"/>
    <mergeCell ref="A485:D485"/>
    <mergeCell ref="E429:I429"/>
    <mergeCell ref="J429:O429"/>
    <mergeCell ref="E430:I430"/>
    <mergeCell ref="J430:O430"/>
    <mergeCell ref="E442:I442"/>
    <mergeCell ref="J442:O442"/>
    <mergeCell ref="E443:I443"/>
    <mergeCell ref="J443:O443"/>
    <mergeCell ref="E444:I444"/>
    <mergeCell ref="J444:O444"/>
    <mergeCell ref="A438:Q438"/>
    <mergeCell ref="E439:I439"/>
    <mergeCell ref="J439:O439"/>
    <mergeCell ref="E440:I440"/>
    <mergeCell ref="J440:O440"/>
    <mergeCell ref="A319:D319"/>
    <mergeCell ref="A335:D335"/>
    <mergeCell ref="A350:D350"/>
    <mergeCell ref="A367:D367"/>
    <mergeCell ref="A376:D376"/>
    <mergeCell ref="A391:D391"/>
    <mergeCell ref="A427:Q427"/>
    <mergeCell ref="E428:I428"/>
    <mergeCell ref="J428:O428"/>
    <mergeCell ref="E413:I413"/>
    <mergeCell ref="J413:O413"/>
    <mergeCell ref="E416:I416"/>
    <mergeCell ref="A326:Q326"/>
    <mergeCell ref="E327:I327"/>
    <mergeCell ref="J327:O327"/>
    <mergeCell ref="E328:I328"/>
    <mergeCell ref="J328:O328"/>
    <mergeCell ref="A320:Q320"/>
    <mergeCell ref="E321:I321"/>
    <mergeCell ref="J321:O321"/>
    <mergeCell ref="E322:I322"/>
    <mergeCell ref="J322:O322"/>
    <mergeCell ref="E323:I323"/>
    <mergeCell ref="J323:O323"/>
    <mergeCell ref="A255:D255"/>
    <mergeCell ref="E255:I255"/>
    <mergeCell ref="J255:O255"/>
    <mergeCell ref="A266:D266"/>
    <mergeCell ref="A277:D277"/>
    <mergeCell ref="A283:D283"/>
    <mergeCell ref="E283:I283"/>
    <mergeCell ref="J283:O283"/>
    <mergeCell ref="A302:D302"/>
    <mergeCell ref="A257:Q257"/>
    <mergeCell ref="E258:I258"/>
    <mergeCell ref="J258:O258"/>
    <mergeCell ref="E260:I260"/>
    <mergeCell ref="J260:O260"/>
    <mergeCell ref="E261:I261"/>
    <mergeCell ref="J261:O261"/>
    <mergeCell ref="E259:I259"/>
    <mergeCell ref="J259:O259"/>
    <mergeCell ref="E265:I265"/>
    <mergeCell ref="J265:O265"/>
    <mergeCell ref="E266:I266"/>
    <mergeCell ref="J266:O266"/>
    <mergeCell ref="A268:Q268"/>
    <mergeCell ref="E269:I269"/>
    <mergeCell ref="A161:D161"/>
    <mergeCell ref="A179:D179"/>
    <mergeCell ref="A196:D196"/>
    <mergeCell ref="A219:D219"/>
    <mergeCell ref="A225:D225"/>
    <mergeCell ref="E225:I225"/>
    <mergeCell ref="J225:O225"/>
    <mergeCell ref="A249:D249"/>
    <mergeCell ref="E248:I248"/>
    <mergeCell ref="J248:O248"/>
    <mergeCell ref="E249:I249"/>
    <mergeCell ref="J249:O249"/>
    <mergeCell ref="E243:I243"/>
    <mergeCell ref="J243:O243"/>
    <mergeCell ref="E244:I244"/>
    <mergeCell ref="J244:O244"/>
    <mergeCell ref="E245:I245"/>
    <mergeCell ref="J245:O245"/>
    <mergeCell ref="E246:I246"/>
    <mergeCell ref="J246:O246"/>
    <mergeCell ref="E247:I247"/>
    <mergeCell ref="J247:O247"/>
    <mergeCell ref="E238:I238"/>
    <mergeCell ref="E242:I242"/>
    <mergeCell ref="A72:D72"/>
    <mergeCell ref="A78:D78"/>
    <mergeCell ref="E78:I78"/>
    <mergeCell ref="J78:O78"/>
    <mergeCell ref="A84:D84"/>
    <mergeCell ref="A91:D91"/>
    <mergeCell ref="A96:D96"/>
    <mergeCell ref="A107:D107"/>
    <mergeCell ref="A114:D114"/>
    <mergeCell ref="E114:I114"/>
    <mergeCell ref="J114:O114"/>
    <mergeCell ref="E112:I112"/>
    <mergeCell ref="J112:O112"/>
    <mergeCell ref="E102:I102"/>
    <mergeCell ref="J102:O102"/>
    <mergeCell ref="E103:I103"/>
    <mergeCell ref="J103:O103"/>
    <mergeCell ref="E104:I104"/>
    <mergeCell ref="J104:O104"/>
    <mergeCell ref="E105:I105"/>
    <mergeCell ref="J105:O105"/>
    <mergeCell ref="E106:I106"/>
    <mergeCell ref="J106:O106"/>
    <mergeCell ref="A92:Q92"/>
    <mergeCell ref="A21:D21"/>
    <mergeCell ref="E27:I27"/>
    <mergeCell ref="J27:O27"/>
    <mergeCell ref="A27:D27"/>
    <mergeCell ref="A38:D38"/>
    <mergeCell ref="A61:D61"/>
    <mergeCell ref="E61:I61"/>
    <mergeCell ref="J61:O61"/>
    <mergeCell ref="A55:D55"/>
    <mergeCell ref="A56:Q56"/>
    <mergeCell ref="E57:I57"/>
    <mergeCell ref="J57:O57"/>
    <mergeCell ref="E58:I58"/>
    <mergeCell ref="J58:O58"/>
    <mergeCell ref="E59:I59"/>
    <mergeCell ref="J59:O59"/>
    <mergeCell ref="E60:I60"/>
    <mergeCell ref="J60:O60"/>
    <mergeCell ref="E51:I51"/>
    <mergeCell ref="J51:O51"/>
    <mergeCell ref="E52:I52"/>
    <mergeCell ref="J52:O52"/>
    <mergeCell ref="E53:I53"/>
    <mergeCell ref="J53:O53"/>
    <mergeCell ref="J242:O242"/>
    <mergeCell ref="E254:I254"/>
    <mergeCell ref="J254:O254"/>
    <mergeCell ref="A250:Q250"/>
    <mergeCell ref="E251:I251"/>
    <mergeCell ref="J251:O251"/>
    <mergeCell ref="E252:I252"/>
    <mergeCell ref="J252:O252"/>
    <mergeCell ref="E253:I253"/>
    <mergeCell ref="J253:O253"/>
    <mergeCell ref="E237:I237"/>
    <mergeCell ref="J237:O237"/>
    <mergeCell ref="J238:O238"/>
    <mergeCell ref="E239:I239"/>
    <mergeCell ref="J239:O239"/>
    <mergeCell ref="E240:I240"/>
    <mergeCell ref="J240:O240"/>
    <mergeCell ref="E241:I241"/>
    <mergeCell ref="J241:O241"/>
    <mergeCell ref="E232:I232"/>
    <mergeCell ref="J232:O232"/>
    <mergeCell ref="E233:I233"/>
    <mergeCell ref="J233:O233"/>
    <mergeCell ref="E234:I234"/>
    <mergeCell ref="J234:O234"/>
    <mergeCell ref="E235:I235"/>
    <mergeCell ref="J235:O235"/>
    <mergeCell ref="E236:I236"/>
    <mergeCell ref="J236:O236"/>
    <mergeCell ref="A227:Q227"/>
    <mergeCell ref="E228:I228"/>
    <mergeCell ref="J228:O228"/>
    <mergeCell ref="E229:I229"/>
    <mergeCell ref="J229:O229"/>
    <mergeCell ref="E230:I230"/>
    <mergeCell ref="J230:O230"/>
    <mergeCell ref="E231:I231"/>
    <mergeCell ref="J231:O231"/>
    <mergeCell ref="A220:Q220"/>
    <mergeCell ref="E221:I221"/>
    <mergeCell ref="J221:O221"/>
    <mergeCell ref="E222:I222"/>
    <mergeCell ref="J222:O222"/>
    <mergeCell ref="E223:I223"/>
    <mergeCell ref="J223:O223"/>
    <mergeCell ref="E224:I224"/>
    <mergeCell ref="J224:O224"/>
    <mergeCell ref="E215:I215"/>
    <mergeCell ref="J215:O215"/>
    <mergeCell ref="E216:I216"/>
    <mergeCell ref="J216:O216"/>
    <mergeCell ref="E217:I217"/>
    <mergeCell ref="J217:O217"/>
    <mergeCell ref="E218:I218"/>
    <mergeCell ref="J218:O218"/>
    <mergeCell ref="E219:I219"/>
    <mergeCell ref="J219:O219"/>
    <mergeCell ref="E210:I210"/>
    <mergeCell ref="J210:O210"/>
    <mergeCell ref="E211:I211"/>
    <mergeCell ref="J211:O211"/>
    <mergeCell ref="E212:I212"/>
    <mergeCell ref="J212:O212"/>
    <mergeCell ref="E213:I213"/>
    <mergeCell ref="J213:O213"/>
    <mergeCell ref="E214:I214"/>
    <mergeCell ref="J214:O214"/>
    <mergeCell ref="E205:I205"/>
    <mergeCell ref="J205:O205"/>
    <mergeCell ref="E206:I206"/>
    <mergeCell ref="J206:O206"/>
    <mergeCell ref="E207:I207"/>
    <mergeCell ref="J207:O207"/>
    <mergeCell ref="E208:I208"/>
    <mergeCell ref="J208:O208"/>
    <mergeCell ref="E209:I209"/>
    <mergeCell ref="J209:O209"/>
    <mergeCell ref="E200:I200"/>
    <mergeCell ref="J200:O200"/>
    <mergeCell ref="E201:I201"/>
    <mergeCell ref="J201:O201"/>
    <mergeCell ref="E202:I202"/>
    <mergeCell ref="J202:O202"/>
    <mergeCell ref="E203:I203"/>
    <mergeCell ref="J203:O203"/>
    <mergeCell ref="E204:I204"/>
    <mergeCell ref="J204:O204"/>
    <mergeCell ref="E194:I194"/>
    <mergeCell ref="J194:O194"/>
    <mergeCell ref="E195:I195"/>
    <mergeCell ref="J195:O195"/>
    <mergeCell ref="E196:I196"/>
    <mergeCell ref="J196:O196"/>
    <mergeCell ref="A198:Q198"/>
    <mergeCell ref="E199:I199"/>
    <mergeCell ref="J199:O199"/>
    <mergeCell ref="E189:I189"/>
    <mergeCell ref="J189:O189"/>
    <mergeCell ref="E190:I190"/>
    <mergeCell ref="J190:O190"/>
    <mergeCell ref="E191:I191"/>
    <mergeCell ref="J191:O191"/>
    <mergeCell ref="E192:I192"/>
    <mergeCell ref="J192:O192"/>
    <mergeCell ref="E193:I193"/>
    <mergeCell ref="J193:O193"/>
    <mergeCell ref="E184:I184"/>
    <mergeCell ref="J184:O184"/>
    <mergeCell ref="E185:I185"/>
    <mergeCell ref="J185:O185"/>
    <mergeCell ref="E186:I186"/>
    <mergeCell ref="J186:O186"/>
    <mergeCell ref="E187:I187"/>
    <mergeCell ref="J187:O187"/>
    <mergeCell ref="E188:I188"/>
    <mergeCell ref="J188:O188"/>
    <mergeCell ref="E178:I178"/>
    <mergeCell ref="J178:O178"/>
    <mergeCell ref="E179:I179"/>
    <mergeCell ref="J179:O179"/>
    <mergeCell ref="A181:Q181"/>
    <mergeCell ref="E182:I182"/>
    <mergeCell ref="J182:O182"/>
    <mergeCell ref="E183:I183"/>
    <mergeCell ref="J183:O183"/>
    <mergeCell ref="E173:I173"/>
    <mergeCell ref="J173:O173"/>
    <mergeCell ref="E174:I174"/>
    <mergeCell ref="J174:O174"/>
    <mergeCell ref="E175:I175"/>
    <mergeCell ref="J175:O175"/>
    <mergeCell ref="E176:I176"/>
    <mergeCell ref="J176:O176"/>
    <mergeCell ref="E177:I177"/>
    <mergeCell ref="J177:O177"/>
    <mergeCell ref="E167:I167"/>
    <mergeCell ref="J167:O167"/>
    <mergeCell ref="E168:I168"/>
    <mergeCell ref="J168:O168"/>
    <mergeCell ref="A170:Q170"/>
    <mergeCell ref="E171:I171"/>
    <mergeCell ref="J171:O171"/>
    <mergeCell ref="E172:I172"/>
    <mergeCell ref="J172:O172"/>
    <mergeCell ref="A162:Q162"/>
    <mergeCell ref="E163:I163"/>
    <mergeCell ref="J163:O163"/>
    <mergeCell ref="E164:I164"/>
    <mergeCell ref="J164:O164"/>
    <mergeCell ref="E165:I165"/>
    <mergeCell ref="J165:O165"/>
    <mergeCell ref="E166:I166"/>
    <mergeCell ref="J166:O166"/>
    <mergeCell ref="E160:I160"/>
    <mergeCell ref="J160:O160"/>
    <mergeCell ref="E161:I161"/>
    <mergeCell ref="J161:O161"/>
    <mergeCell ref="E157:I157"/>
    <mergeCell ref="J157:O157"/>
    <mergeCell ref="E158:I158"/>
    <mergeCell ref="J158:O158"/>
    <mergeCell ref="E159:I159"/>
    <mergeCell ref="J159:O159"/>
    <mergeCell ref="E152:I152"/>
    <mergeCell ref="J152:O152"/>
    <mergeCell ref="E155:I155"/>
    <mergeCell ref="J155:O155"/>
    <mergeCell ref="E156:I156"/>
    <mergeCell ref="J156:O156"/>
    <mergeCell ref="E153:I153"/>
    <mergeCell ref="J153:O153"/>
    <mergeCell ref="E154:I154"/>
    <mergeCell ref="J154:O154"/>
    <mergeCell ref="E147:I147"/>
    <mergeCell ref="J147:O147"/>
    <mergeCell ref="E148:I148"/>
    <mergeCell ref="J148:O148"/>
    <mergeCell ref="E149:I149"/>
    <mergeCell ref="J149:O149"/>
    <mergeCell ref="E150:I150"/>
    <mergeCell ref="J150:O150"/>
    <mergeCell ref="E151:I151"/>
    <mergeCell ref="J151:O151"/>
    <mergeCell ref="E140:I140"/>
    <mergeCell ref="J140:O140"/>
    <mergeCell ref="E141:I141"/>
    <mergeCell ref="J141:O141"/>
    <mergeCell ref="E142:I142"/>
    <mergeCell ref="J142:O142"/>
    <mergeCell ref="E146:I146"/>
    <mergeCell ref="J146:O146"/>
    <mergeCell ref="E143:I143"/>
    <mergeCell ref="J143:O143"/>
    <mergeCell ref="E144:I144"/>
    <mergeCell ref="J144:O144"/>
    <mergeCell ref="E145:I145"/>
    <mergeCell ref="J145:O145"/>
    <mergeCell ref="E135:I135"/>
    <mergeCell ref="J135:O135"/>
    <mergeCell ref="E136:I136"/>
    <mergeCell ref="J136:O136"/>
    <mergeCell ref="E137:I137"/>
    <mergeCell ref="J137:O137"/>
    <mergeCell ref="E138:I138"/>
    <mergeCell ref="J138:O138"/>
    <mergeCell ref="E139:I139"/>
    <mergeCell ref="J139:O139"/>
    <mergeCell ref="E130:I130"/>
    <mergeCell ref="J130:O130"/>
    <mergeCell ref="E131:I131"/>
    <mergeCell ref="J131:O131"/>
    <mergeCell ref="E132:I132"/>
    <mergeCell ref="J132:O132"/>
    <mergeCell ref="E133:I133"/>
    <mergeCell ref="J133:O133"/>
    <mergeCell ref="E134:I134"/>
    <mergeCell ref="J134:O134"/>
    <mergeCell ref="E125:I125"/>
    <mergeCell ref="J125:O125"/>
    <mergeCell ref="E126:I126"/>
    <mergeCell ref="J126:O126"/>
    <mergeCell ref="E127:I127"/>
    <mergeCell ref="J127:O127"/>
    <mergeCell ref="E128:I128"/>
    <mergeCell ref="J128:O128"/>
    <mergeCell ref="E129:I129"/>
    <mergeCell ref="J129:O129"/>
    <mergeCell ref="E120:I120"/>
    <mergeCell ref="J120:O120"/>
    <mergeCell ref="E121:I121"/>
    <mergeCell ref="J121:O121"/>
    <mergeCell ref="E122:I122"/>
    <mergeCell ref="J122:O122"/>
    <mergeCell ref="E123:I123"/>
    <mergeCell ref="J123:O123"/>
    <mergeCell ref="E124:I124"/>
    <mergeCell ref="J124:O124"/>
    <mergeCell ref="A116:Q116"/>
    <mergeCell ref="E117:I117"/>
    <mergeCell ref="J117:O117"/>
    <mergeCell ref="E118:I118"/>
    <mergeCell ref="J118:O118"/>
    <mergeCell ref="E119:I119"/>
    <mergeCell ref="J119:O119"/>
    <mergeCell ref="E107:I107"/>
    <mergeCell ref="J107:O107"/>
    <mergeCell ref="A108:Q108"/>
    <mergeCell ref="E109:I109"/>
    <mergeCell ref="J109:O109"/>
    <mergeCell ref="E110:I110"/>
    <mergeCell ref="J110:O110"/>
    <mergeCell ref="E111:I111"/>
    <mergeCell ref="J111:O111"/>
    <mergeCell ref="E93:I93"/>
    <mergeCell ref="J93:O93"/>
    <mergeCell ref="E94:I94"/>
    <mergeCell ref="J94:O94"/>
    <mergeCell ref="E95:I95"/>
    <mergeCell ref="J95:O95"/>
    <mergeCell ref="E101:I101"/>
    <mergeCell ref="J101:O101"/>
    <mergeCell ref="E96:I96"/>
    <mergeCell ref="J96:O96"/>
    <mergeCell ref="A98:Q98"/>
    <mergeCell ref="E99:I99"/>
    <mergeCell ref="J99:O99"/>
    <mergeCell ref="E100:I100"/>
    <mergeCell ref="J100:O100"/>
    <mergeCell ref="E87:I87"/>
    <mergeCell ref="J87:O87"/>
    <mergeCell ref="E88:I88"/>
    <mergeCell ref="J88:O88"/>
    <mergeCell ref="E89:I89"/>
    <mergeCell ref="J89:O89"/>
    <mergeCell ref="E90:I90"/>
    <mergeCell ref="J90:O90"/>
    <mergeCell ref="E91:I91"/>
    <mergeCell ref="J91:O91"/>
    <mergeCell ref="A80:Q80"/>
    <mergeCell ref="E81:I81"/>
    <mergeCell ref="J81:O81"/>
    <mergeCell ref="A86:Q86"/>
    <mergeCell ref="E82:I82"/>
    <mergeCell ref="J82:O82"/>
    <mergeCell ref="E83:I83"/>
    <mergeCell ref="J83:O83"/>
    <mergeCell ref="E84:I84"/>
    <mergeCell ref="J84:O84"/>
    <mergeCell ref="A73:Q73"/>
    <mergeCell ref="E74:I74"/>
    <mergeCell ref="J74:O74"/>
    <mergeCell ref="E75:I75"/>
    <mergeCell ref="J75:O75"/>
    <mergeCell ref="E76:I76"/>
    <mergeCell ref="J76:O76"/>
    <mergeCell ref="E77:I77"/>
    <mergeCell ref="J77:O77"/>
    <mergeCell ref="E68:I68"/>
    <mergeCell ref="J68:O68"/>
    <mergeCell ref="E69:I69"/>
    <mergeCell ref="J69:O69"/>
    <mergeCell ref="E70:I70"/>
    <mergeCell ref="J70:O70"/>
    <mergeCell ref="E71:I71"/>
    <mergeCell ref="J71:O71"/>
    <mergeCell ref="E72:I72"/>
    <mergeCell ref="J72:O72"/>
    <mergeCell ref="A63:Q63"/>
    <mergeCell ref="E64:I64"/>
    <mergeCell ref="J64:O64"/>
    <mergeCell ref="E65:I65"/>
    <mergeCell ref="J65:O65"/>
    <mergeCell ref="E66:I66"/>
    <mergeCell ref="J66:O66"/>
    <mergeCell ref="E67:I67"/>
    <mergeCell ref="J67:O67"/>
    <mergeCell ref="E54:I54"/>
    <mergeCell ref="J54:O54"/>
    <mergeCell ref="E55:I55"/>
    <mergeCell ref="J55:O55"/>
    <mergeCell ref="A46:Q46"/>
    <mergeCell ref="E47:I47"/>
    <mergeCell ref="J47:O47"/>
    <mergeCell ref="E48:I48"/>
    <mergeCell ref="J48:O48"/>
    <mergeCell ref="E49:I49"/>
    <mergeCell ref="J49:O49"/>
    <mergeCell ref="E50:I50"/>
    <mergeCell ref="J50:O50"/>
    <mergeCell ref="A39:Q39"/>
    <mergeCell ref="E40:I40"/>
    <mergeCell ref="J40:O40"/>
    <mergeCell ref="E41:I41"/>
    <mergeCell ref="J41:O41"/>
    <mergeCell ref="E42:I42"/>
    <mergeCell ref="J42:O42"/>
    <mergeCell ref="E43:I43"/>
    <mergeCell ref="J43:O43"/>
    <mergeCell ref="A43:D43"/>
    <mergeCell ref="E34:I34"/>
    <mergeCell ref="J34:O34"/>
    <mergeCell ref="E35:I35"/>
    <mergeCell ref="J35:O35"/>
    <mergeCell ref="E36:I36"/>
    <mergeCell ref="J36:O36"/>
    <mergeCell ref="E37:I37"/>
    <mergeCell ref="J37:O37"/>
    <mergeCell ref="E38:I38"/>
    <mergeCell ref="J38:O38"/>
    <mergeCell ref="A29:Q29"/>
    <mergeCell ref="E30:I30"/>
    <mergeCell ref="J30:O30"/>
    <mergeCell ref="E31:I31"/>
    <mergeCell ref="J31:O31"/>
    <mergeCell ref="E32:I32"/>
    <mergeCell ref="J32:O32"/>
    <mergeCell ref="E33:I33"/>
    <mergeCell ref="J33:O33"/>
    <mergeCell ref="A22:Q22"/>
    <mergeCell ref="E23:I23"/>
    <mergeCell ref="J23:O23"/>
    <mergeCell ref="E24:I24"/>
    <mergeCell ref="J24:O24"/>
    <mergeCell ref="E25:I25"/>
    <mergeCell ref="J25:O25"/>
    <mergeCell ref="E26:I26"/>
    <mergeCell ref="J26:O26"/>
    <mergeCell ref="E16:I16"/>
    <mergeCell ref="J16:O16"/>
    <mergeCell ref="A12:Q12"/>
    <mergeCell ref="E13:I13"/>
    <mergeCell ref="J13:O13"/>
    <mergeCell ref="E14:I14"/>
    <mergeCell ref="E15:I15"/>
    <mergeCell ref="J14:O14"/>
    <mergeCell ref="J15:O15"/>
    <mergeCell ref="E20:I20"/>
    <mergeCell ref="J20:O20"/>
    <mergeCell ref="E21:I21"/>
    <mergeCell ref="J21:O21"/>
    <mergeCell ref="E17:I17"/>
    <mergeCell ref="J17:O17"/>
    <mergeCell ref="E18:I18"/>
    <mergeCell ref="J18:O18"/>
    <mergeCell ref="E19:I19"/>
    <mergeCell ref="J19:O19"/>
    <mergeCell ref="J269:O269"/>
    <mergeCell ref="E262:I262"/>
    <mergeCell ref="J262:O262"/>
    <mergeCell ref="E263:I263"/>
    <mergeCell ref="J263:O263"/>
    <mergeCell ref="E264:I264"/>
    <mergeCell ref="J264:O264"/>
    <mergeCell ref="E273:I273"/>
    <mergeCell ref="J273:O273"/>
    <mergeCell ref="E274:I274"/>
    <mergeCell ref="J274:O274"/>
    <mergeCell ref="E275:I275"/>
    <mergeCell ref="J275:O275"/>
    <mergeCell ref="E270:I270"/>
    <mergeCell ref="J270:O270"/>
    <mergeCell ref="E271:I271"/>
    <mergeCell ref="J271:O271"/>
    <mergeCell ref="E272:I272"/>
    <mergeCell ref="J272:O272"/>
    <mergeCell ref="E280:I280"/>
    <mergeCell ref="J280:O280"/>
    <mergeCell ref="E281:I281"/>
    <mergeCell ref="J281:O281"/>
    <mergeCell ref="E282:I282"/>
    <mergeCell ref="J282:O282"/>
    <mergeCell ref="E276:I276"/>
    <mergeCell ref="J276:O276"/>
    <mergeCell ref="E277:I277"/>
    <mergeCell ref="J277:O277"/>
    <mergeCell ref="A278:Q278"/>
    <mergeCell ref="E279:I279"/>
    <mergeCell ref="J279:O279"/>
    <mergeCell ref="E289:I289"/>
    <mergeCell ref="J289:O289"/>
    <mergeCell ref="E290:I290"/>
    <mergeCell ref="J290:O290"/>
    <mergeCell ref="E291:I291"/>
    <mergeCell ref="J291:O291"/>
    <mergeCell ref="A285:Q285"/>
    <mergeCell ref="E286:I286"/>
    <mergeCell ref="J286:O286"/>
    <mergeCell ref="E287:I287"/>
    <mergeCell ref="J287:O287"/>
    <mergeCell ref="E288:I288"/>
    <mergeCell ref="J288:O288"/>
    <mergeCell ref="E295:I295"/>
    <mergeCell ref="J295:O295"/>
    <mergeCell ref="E296:I296"/>
    <mergeCell ref="J296:O296"/>
    <mergeCell ref="E297:I297"/>
    <mergeCell ref="J297:O297"/>
    <mergeCell ref="E292:I292"/>
    <mergeCell ref="J292:O292"/>
    <mergeCell ref="E293:I293"/>
    <mergeCell ref="J293:O293"/>
    <mergeCell ref="E294:I294"/>
    <mergeCell ref="J294:O294"/>
    <mergeCell ref="E301:I301"/>
    <mergeCell ref="J301:O301"/>
    <mergeCell ref="E302:I302"/>
    <mergeCell ref="J302:O302"/>
    <mergeCell ref="A304:Q304"/>
    <mergeCell ref="E305:I305"/>
    <mergeCell ref="J305:O305"/>
    <mergeCell ref="E298:I298"/>
    <mergeCell ref="J298:O298"/>
    <mergeCell ref="E299:I299"/>
    <mergeCell ref="J299:O299"/>
    <mergeCell ref="E300:I300"/>
    <mergeCell ref="J300:O300"/>
    <mergeCell ref="A310:Q310"/>
    <mergeCell ref="E311:I311"/>
    <mergeCell ref="J311:O311"/>
    <mergeCell ref="E312:I312"/>
    <mergeCell ref="J312:O312"/>
    <mergeCell ref="E313:I313"/>
    <mergeCell ref="J313:O313"/>
    <mergeCell ref="E306:I306"/>
    <mergeCell ref="J306:O306"/>
    <mergeCell ref="E307:I307"/>
    <mergeCell ref="J307:O307"/>
    <mergeCell ref="E308:I308"/>
    <mergeCell ref="J308:O308"/>
    <mergeCell ref="A308:D308"/>
    <mergeCell ref="E317:I317"/>
    <mergeCell ref="J317:O317"/>
    <mergeCell ref="E318:I318"/>
    <mergeCell ref="J318:O318"/>
    <mergeCell ref="E319:I319"/>
    <mergeCell ref="J319:O319"/>
    <mergeCell ref="E314:I314"/>
    <mergeCell ref="J314:O314"/>
    <mergeCell ref="E315:I315"/>
    <mergeCell ref="J315:O315"/>
    <mergeCell ref="E316:I316"/>
    <mergeCell ref="J316:O316"/>
    <mergeCell ref="A324:D324"/>
    <mergeCell ref="E324:I324"/>
    <mergeCell ref="J324:O324"/>
    <mergeCell ref="E332:I332"/>
    <mergeCell ref="J332:O332"/>
    <mergeCell ref="E333:I333"/>
    <mergeCell ref="J333:O333"/>
    <mergeCell ref="E334:I334"/>
    <mergeCell ref="J334:O334"/>
    <mergeCell ref="E329:I329"/>
    <mergeCell ref="J329:O329"/>
    <mergeCell ref="E330:I330"/>
    <mergeCell ref="J330:O330"/>
    <mergeCell ref="E331:I331"/>
    <mergeCell ref="J331:O331"/>
    <mergeCell ref="E340:I340"/>
    <mergeCell ref="J340:O340"/>
    <mergeCell ref="E341:I341"/>
    <mergeCell ref="J341:O341"/>
    <mergeCell ref="E342:I342"/>
    <mergeCell ref="J342:O342"/>
    <mergeCell ref="E335:I335"/>
    <mergeCell ref="J335:O335"/>
    <mergeCell ref="A337:Q337"/>
    <mergeCell ref="E338:I338"/>
    <mergeCell ref="J338:O338"/>
    <mergeCell ref="E339:I339"/>
    <mergeCell ref="J339:O339"/>
    <mergeCell ref="E346:I346"/>
    <mergeCell ref="J346:O346"/>
    <mergeCell ref="E347:I347"/>
    <mergeCell ref="J347:O347"/>
    <mergeCell ref="E348:I348"/>
    <mergeCell ref="J348:O348"/>
    <mergeCell ref="E343:I343"/>
    <mergeCell ref="J343:O343"/>
    <mergeCell ref="E344:I344"/>
    <mergeCell ref="J344:O344"/>
    <mergeCell ref="E345:I345"/>
    <mergeCell ref="J345:O345"/>
    <mergeCell ref="E354:I354"/>
    <mergeCell ref="J354:O354"/>
    <mergeCell ref="E355:I355"/>
    <mergeCell ref="J355:O355"/>
    <mergeCell ref="E356:I356"/>
    <mergeCell ref="J356:O356"/>
    <mergeCell ref="E349:I349"/>
    <mergeCell ref="J349:O349"/>
    <mergeCell ref="E350:I350"/>
    <mergeCell ref="J350:O350"/>
    <mergeCell ref="A352:Q352"/>
    <mergeCell ref="E353:I353"/>
    <mergeCell ref="J353:O353"/>
    <mergeCell ref="E360:I360"/>
    <mergeCell ref="J360:O360"/>
    <mergeCell ref="E361:I361"/>
    <mergeCell ref="J361:O361"/>
    <mergeCell ref="E362:I362"/>
    <mergeCell ref="J362:O362"/>
    <mergeCell ref="E357:I357"/>
    <mergeCell ref="J357:O357"/>
    <mergeCell ref="E358:I358"/>
    <mergeCell ref="J358:O358"/>
    <mergeCell ref="E359:I359"/>
    <mergeCell ref="J359:O359"/>
    <mergeCell ref="E366:I366"/>
    <mergeCell ref="J366:O366"/>
    <mergeCell ref="E367:I367"/>
    <mergeCell ref="J367:O367"/>
    <mergeCell ref="A369:Q369"/>
    <mergeCell ref="E370:I370"/>
    <mergeCell ref="J370:O370"/>
    <mergeCell ref="E363:I363"/>
    <mergeCell ref="J363:O363"/>
    <mergeCell ref="E364:I364"/>
    <mergeCell ref="J364:O364"/>
    <mergeCell ref="E365:I365"/>
    <mergeCell ref="J365:O365"/>
    <mergeCell ref="E374:I374"/>
    <mergeCell ref="J374:O374"/>
    <mergeCell ref="E375:I375"/>
    <mergeCell ref="J375:O375"/>
    <mergeCell ref="E376:I376"/>
    <mergeCell ref="J376:O376"/>
    <mergeCell ref="E371:I371"/>
    <mergeCell ref="J371:O371"/>
    <mergeCell ref="E372:I372"/>
    <mergeCell ref="J372:O372"/>
    <mergeCell ref="E373:I373"/>
    <mergeCell ref="J373:O373"/>
    <mergeCell ref="E382:I382"/>
    <mergeCell ref="J382:O382"/>
    <mergeCell ref="E383:I383"/>
    <mergeCell ref="J383:O383"/>
    <mergeCell ref="E384:I384"/>
    <mergeCell ref="J384:O384"/>
    <mergeCell ref="A378:Q378"/>
    <mergeCell ref="E379:I379"/>
    <mergeCell ref="J379:O379"/>
    <mergeCell ref="E380:I380"/>
    <mergeCell ref="J380:O380"/>
    <mergeCell ref="E381:I381"/>
    <mergeCell ref="J381:O381"/>
    <mergeCell ref="E391:I391"/>
    <mergeCell ref="J391:O391"/>
    <mergeCell ref="E388:I388"/>
    <mergeCell ref="J388:O388"/>
    <mergeCell ref="E389:I389"/>
    <mergeCell ref="J389:O389"/>
    <mergeCell ref="E390:I390"/>
    <mergeCell ref="J390:O390"/>
    <mergeCell ref="E385:I385"/>
    <mergeCell ref="J385:O385"/>
    <mergeCell ref="E386:I386"/>
    <mergeCell ref="J386:O386"/>
    <mergeCell ref="E387:I387"/>
    <mergeCell ref="J387:O387"/>
    <mergeCell ref="E397:I397"/>
    <mergeCell ref="J397:O397"/>
    <mergeCell ref="E398:I398"/>
    <mergeCell ref="J398:O398"/>
    <mergeCell ref="E399:I399"/>
    <mergeCell ref="J399:O399"/>
    <mergeCell ref="A393:Q393"/>
    <mergeCell ref="E394:I394"/>
    <mergeCell ref="J394:O394"/>
    <mergeCell ref="E395:I395"/>
    <mergeCell ref="J395:O395"/>
    <mergeCell ref="E396:I396"/>
    <mergeCell ref="J396:O396"/>
    <mergeCell ref="J403:O403"/>
    <mergeCell ref="E404:I404"/>
    <mergeCell ref="J404:O404"/>
    <mergeCell ref="E405:I405"/>
    <mergeCell ref="J405:O405"/>
    <mergeCell ref="E400:I400"/>
    <mergeCell ref="J400:O400"/>
    <mergeCell ref="E401:I401"/>
    <mergeCell ref="J401:O401"/>
    <mergeCell ref="E402:I402"/>
    <mergeCell ref="J402:O402"/>
    <mergeCell ref="J416:O416"/>
    <mergeCell ref="A417:D417"/>
    <mergeCell ref="E417:I417"/>
    <mergeCell ref="J417:O417"/>
    <mergeCell ref="E434:I434"/>
    <mergeCell ref="J434:O434"/>
    <mergeCell ref="E435:I435"/>
    <mergeCell ref="J435:O435"/>
    <mergeCell ref="E436:I436"/>
    <mergeCell ref="J436:O436"/>
    <mergeCell ref="E431:I431"/>
    <mergeCell ref="J431:O431"/>
    <mergeCell ref="E432:I432"/>
    <mergeCell ref="J432:O432"/>
    <mergeCell ref="E433:I433"/>
    <mergeCell ref="J433:O433"/>
    <mergeCell ref="A436:D436"/>
    <mergeCell ref="A419:Q419"/>
    <mergeCell ref="E420:I420"/>
    <mergeCell ref="J420:O420"/>
    <mergeCell ref="E421:I421"/>
    <mergeCell ref="J421:O421"/>
    <mergeCell ref="E422:I422"/>
    <mergeCell ref="J422:O422"/>
    <mergeCell ref="E441:I441"/>
    <mergeCell ref="J441:O441"/>
    <mergeCell ref="A449:Q449"/>
    <mergeCell ref="E450:I450"/>
    <mergeCell ref="J450:O450"/>
    <mergeCell ref="E451:I451"/>
    <mergeCell ref="J451:O451"/>
    <mergeCell ref="E452:I452"/>
    <mergeCell ref="J452:O452"/>
    <mergeCell ref="E445:I445"/>
    <mergeCell ref="J445:O445"/>
    <mergeCell ref="E446:I446"/>
    <mergeCell ref="J446:O446"/>
    <mergeCell ref="E447:I447"/>
    <mergeCell ref="J447:O447"/>
    <mergeCell ref="A447:D447"/>
    <mergeCell ref="E456:I456"/>
    <mergeCell ref="J456:O456"/>
    <mergeCell ref="E457:I457"/>
    <mergeCell ref="J457:O457"/>
    <mergeCell ref="E458:I458"/>
    <mergeCell ref="J458:O458"/>
    <mergeCell ref="E453:I453"/>
    <mergeCell ref="J453:O453"/>
    <mergeCell ref="E454:I454"/>
    <mergeCell ref="J454:O454"/>
    <mergeCell ref="E455:I455"/>
    <mergeCell ref="J455:O455"/>
    <mergeCell ref="E464:I464"/>
    <mergeCell ref="J464:O464"/>
    <mergeCell ref="E465:I465"/>
    <mergeCell ref="J465:O465"/>
    <mergeCell ref="E466:I466"/>
    <mergeCell ref="J466:O466"/>
    <mergeCell ref="A460:Q460"/>
    <mergeCell ref="E461:I461"/>
    <mergeCell ref="J461:O461"/>
    <mergeCell ref="E462:I462"/>
    <mergeCell ref="J462:O462"/>
    <mergeCell ref="E463:I463"/>
    <mergeCell ref="J463:O463"/>
    <mergeCell ref="E470:I470"/>
    <mergeCell ref="J470:O470"/>
    <mergeCell ref="A472:Q472"/>
    <mergeCell ref="E473:I473"/>
    <mergeCell ref="J473:O473"/>
    <mergeCell ref="E474:I474"/>
    <mergeCell ref="J474:O474"/>
    <mergeCell ref="E467:I467"/>
    <mergeCell ref="J467:O467"/>
    <mergeCell ref="E468:I468"/>
    <mergeCell ref="J468:O468"/>
    <mergeCell ref="E469:I469"/>
    <mergeCell ref="J469:O469"/>
    <mergeCell ref="E478:I478"/>
    <mergeCell ref="J478:O478"/>
    <mergeCell ref="E479:I479"/>
    <mergeCell ref="J479:O479"/>
    <mergeCell ref="E480:I480"/>
    <mergeCell ref="J480:O480"/>
    <mergeCell ref="E475:I475"/>
    <mergeCell ref="J475:O475"/>
    <mergeCell ref="E476:I476"/>
    <mergeCell ref="J476:O476"/>
    <mergeCell ref="E477:I477"/>
    <mergeCell ref="J477:O477"/>
    <mergeCell ref="E484:I484"/>
    <mergeCell ref="J484:O484"/>
    <mergeCell ref="E485:I485"/>
    <mergeCell ref="J485:O485"/>
    <mergeCell ref="E481:I481"/>
    <mergeCell ref="J481:O481"/>
    <mergeCell ref="E482:I482"/>
    <mergeCell ref="J482:O482"/>
    <mergeCell ref="E483:I483"/>
    <mergeCell ref="J483:O483"/>
    <mergeCell ref="A44:D44"/>
    <mergeCell ref="E44:I44"/>
    <mergeCell ref="J44:O44"/>
    <mergeCell ref="E113:I113"/>
    <mergeCell ref="J113:O113"/>
    <mergeCell ref="E414:I414"/>
    <mergeCell ref="J414:O414"/>
    <mergeCell ref="E415:I415"/>
    <mergeCell ref="J415:O415"/>
    <mergeCell ref="E409:I409"/>
    <mergeCell ref="J409:O409"/>
    <mergeCell ref="E410:I410"/>
    <mergeCell ref="J410:O410"/>
    <mergeCell ref="A411:Q411"/>
    <mergeCell ref="E412:I412"/>
    <mergeCell ref="J412:O412"/>
    <mergeCell ref="E406:I406"/>
    <mergeCell ref="J406:O406"/>
    <mergeCell ref="E407:I407"/>
    <mergeCell ref="J407:O407"/>
    <mergeCell ref="E408:I408"/>
    <mergeCell ref="J408:O408"/>
    <mergeCell ref="A410:D410"/>
    <mergeCell ref="E403:I403"/>
  </mergeCells>
  <pageMargins left="0.70866141732283472" right="0.31496062992125984" top="0.74803149606299213" bottom="0.74803149606299213" header="0.31496062992125984" footer="0.31496062992125984"/>
  <pageSetup paperSize="9" orientation="portrait" r:id="rId1"/>
  <ignoredErrors>
    <ignoredError sqref="P4" numberStoredAsText="1"/>
  </ignoredError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Pressliitmikud veele ja küttele</vt:lpstr>
    </vt:vector>
  </TitlesOfParts>
  <Company>Hals Trading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Külli</dc:creator>
  <cp:lastModifiedBy>Kusta Kaska</cp:lastModifiedBy>
  <cp:lastPrinted>2015-05-12T14:53:27Z</cp:lastPrinted>
  <dcterms:created xsi:type="dcterms:W3CDTF">1998-09-21T07:16:11Z</dcterms:created>
  <dcterms:modified xsi:type="dcterms:W3CDTF">2025-03-13T06:36:57Z</dcterms:modified>
</cp:coreProperties>
</file>