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aroc\"/>
    </mc:Choice>
  </mc:AlternateContent>
  <xr:revisionPtr revIDLastSave="0" documentId="13_ncr:1_{11855FB9-BF3B-4FF6-8846-77F953777C83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PAROC kivivillamati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4" l="1"/>
  <c r="Q57" i="4"/>
  <c r="Q56" i="4"/>
  <c r="Q55" i="4"/>
  <c r="Q54" i="4"/>
  <c r="Q53" i="4"/>
  <c r="Q52" i="4"/>
  <c r="Q44" i="4"/>
  <c r="Q43" i="4"/>
  <c r="Q42" i="4"/>
  <c r="Q41" i="4"/>
  <c r="Q34" i="4"/>
  <c r="Q33" i="4"/>
  <c r="Q32" i="4"/>
  <c r="Q31" i="4"/>
  <c r="Q30" i="4"/>
  <c r="Q29" i="4"/>
  <c r="Q21" i="4"/>
  <c r="Q20" i="4"/>
  <c r="Q19" i="4"/>
  <c r="Q18" i="4"/>
  <c r="Q17" i="4"/>
  <c r="Q16" i="4"/>
  <c r="Q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9" authorId="0" shapeId="0" xr:uid="{00000000-0006-0000-0000-000005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<sst xmlns="http://schemas.openxmlformats.org/spreadsheetml/2006/main" count="130" uniqueCount="81">
  <si>
    <t>AS HALS TRADING</t>
  </si>
  <si>
    <t>AS HALS TRADING - T</t>
  </si>
  <si>
    <t>PÕHIHINNAD</t>
  </si>
  <si>
    <t>Kadaka tee 42 H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</si>
  <si>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</si>
  <si>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</si>
  <si>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</si>
  <si>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</si>
  <si>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</si>
  <si>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</si>
  <si>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</si>
  <si>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</si>
  <si>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</si>
  <si>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Kood</t>
  </si>
  <si>
    <t>PAROC kivivill matid</t>
  </si>
  <si>
    <t>Mõõdud</t>
  </si>
  <si>
    <t>Paksus</t>
  </si>
  <si>
    <t>Pakend m2</t>
  </si>
  <si>
    <t>Põhihind m2</t>
  </si>
  <si>
    <t>Netohind m2</t>
  </si>
  <si>
    <t>C3122030</t>
  </si>
  <si>
    <t>1000 x 8000</t>
  </si>
  <si>
    <t>8,0 m2</t>
  </si>
  <si>
    <t>C3122040</t>
  </si>
  <si>
    <t>1000 x 5000</t>
  </si>
  <si>
    <t>5,0 m2</t>
  </si>
  <si>
    <t>C3122050</t>
  </si>
  <si>
    <t>1000 x 4500</t>
  </si>
  <si>
    <t>4,5 m2</t>
  </si>
  <si>
    <t>C3122060</t>
  </si>
  <si>
    <t>1000 x 4000</t>
  </si>
  <si>
    <t>4,0 m2</t>
  </si>
  <si>
    <t>C3122080</t>
  </si>
  <si>
    <t>1000 x 3000</t>
  </si>
  <si>
    <t>3,0 m2</t>
  </si>
  <si>
    <t>C3122100</t>
  </si>
  <si>
    <t>1000 x 2500</t>
  </si>
  <si>
    <t>2,5 m2</t>
  </si>
  <si>
    <t>C3122120</t>
  </si>
  <si>
    <t>1000 x 2000</t>
  </si>
  <si>
    <t>2,0 m2</t>
  </si>
  <si>
    <t>C3124040</t>
  </si>
  <si>
    <t>C3124050</t>
  </si>
  <si>
    <t>C3124060</t>
  </si>
  <si>
    <t>C3214080</t>
  </si>
  <si>
    <t>1000 x 3500</t>
  </si>
  <si>
    <t>3,5 m2</t>
  </si>
  <si>
    <t>C3214100</t>
  </si>
  <si>
    <t>C3214120</t>
  </si>
  <si>
    <t>- Nimitihedus 80 kg / m3</t>
  </si>
  <si>
    <t>C3127030</t>
  </si>
  <si>
    <t>C3127050</t>
  </si>
  <si>
    <t>C3127080</t>
  </si>
  <si>
    <t>C3127100</t>
  </si>
  <si>
    <t>- Nimitihedus 35 kg / m3</t>
  </si>
  <si>
    <t>C3129020</t>
  </si>
  <si>
    <t>1000 x 10000</t>
  </si>
  <si>
    <t>10,0 m2</t>
  </si>
  <si>
    <t>C3129030</t>
  </si>
  <si>
    <t>C3129040</t>
  </si>
  <si>
    <t>1000 x 6000</t>
  </si>
  <si>
    <t>6,0 m2</t>
  </si>
  <si>
    <t>C3129050</t>
  </si>
  <si>
    <t>C3129060</t>
  </si>
  <si>
    <t>C3129080</t>
  </si>
  <si>
    <t>C3129100</t>
  </si>
  <si>
    <t>1000 x 7000</t>
  </si>
  <si>
    <t>7,0 m2</t>
  </si>
  <si>
    <t>Ventilatsioonimatt AIM - PAROC Hvac Mat AluCoat</t>
  </si>
  <si>
    <t>Lamellmatt LAM - PAROC Hvac Lamella Mat Alucoat</t>
  </si>
  <si>
    <t>- Tihedus 100 kg / m3</t>
  </si>
  <si>
    <t>- Ventilatsioonikanalite tuleisolatsioon</t>
  </si>
  <si>
    <t>- Tuletundlikuse, euroklass A1 / EN 14303:2009 ( EN 13501-1 )</t>
  </si>
  <si>
    <t>- Õhujahutuskanalite ja ventilatsioonikanalite ning -seadmete soojus- ja kondensveeisolatsioon.</t>
  </si>
  <si>
    <t>- Suitsukäikude isolatsioon</t>
  </si>
  <si>
    <t>- Klaaskiudvõrguga tugevdatud Al-foolium kate</t>
  </si>
  <si>
    <t>- Tuletundlikuseklass A2-s1, d0 / EN 14303:2009 ( EN 13501-1 )</t>
  </si>
  <si>
    <t>Võrkmatt 100VM - PAROC Pro Wired Mat 680 ( vana VM100 )</t>
  </si>
  <si>
    <t>Võrkmatt 80VM - PAROC Pro Wired Mat 660 ( vana VM80 )</t>
  </si>
  <si>
    <t>Sepa 19</t>
  </si>
  <si>
    <t>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</si>
</sst>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0" fontId="5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2" fontId="5" fillId="3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center" wrapText="1"/>
    </xf>
    <xf numFmtId="2" fontId="4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2" fontId="7" fillId="4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2" fontId="7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2" fontId="7" fillId="4" borderId="3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6" xfId="0" applyFont="1" applyFill="1" applyBorder="1"/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 wrapText="1"/>
    </xf>
    <xf numFmtId="0" fontId="4" fillId="4" borderId="0" xfId="0" applyFont="1" applyFill="1"/>
    <xf numFmtId="0" fontId="4" fillId="4" borderId="9" xfId="0" applyFont="1" applyFill="1" applyBorder="1"/>
    <xf numFmtId="2" fontId="7" fillId="4" borderId="7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left" wrapText="1"/>
    </xf>
    <xf numFmtId="0" fontId="4" fillId="4" borderId="11" xfId="0" applyFont="1" applyFill="1" applyBorder="1"/>
    <xf numFmtId="0" fontId="4" fillId="4" borderId="12" xfId="0" applyFont="1" applyFill="1" applyBorder="1"/>
    <xf numFmtId="0" fontId="4" fillId="4" borderId="0" xfId="0" applyFont="1" applyFill="1" applyAlignment="1">
      <alignment horizontal="center"/>
    </xf>
    <xf numFmtId="2" fontId="7" fillId="4" borderId="12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9" xfId="0" applyFont="1" applyFill="1" applyBorder="1" applyAlignment="1">
      <alignment horizontal="center"/>
    </xf>
    <xf numFmtId="49" fontId="4" fillId="4" borderId="10" xfId="0" quotePrefix="1" applyNumberFormat="1" applyFont="1" applyFill="1" applyBorder="1" applyAlignment="1">
      <alignment horizontal="left" wrapText="1"/>
    </xf>
    <xf numFmtId="49" fontId="8" fillId="4" borderId="11" xfId="0" applyNumberFormat="1" applyFont="1" applyFill="1" applyBorder="1"/>
    <xf numFmtId="49" fontId="8" fillId="4" borderId="12" xfId="0" applyNumberFormat="1" applyFont="1" applyFill="1" applyBorder="1"/>
    <xf numFmtId="49" fontId="4" fillId="4" borderId="8" xfId="0" quotePrefix="1" applyNumberFormat="1" applyFont="1" applyFill="1" applyBorder="1" applyAlignment="1">
      <alignment horizontal="left" wrapText="1"/>
    </xf>
    <xf numFmtId="49" fontId="8" fillId="4" borderId="0" xfId="0" applyNumberFormat="1" applyFont="1" applyFill="1"/>
    <xf numFmtId="49" fontId="8" fillId="4" borderId="9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49" fontId="4" fillId="4" borderId="4" xfId="0" quotePrefix="1" applyNumberFormat="1" applyFont="1" applyFill="1" applyBorder="1" applyAlignment="1">
      <alignment horizontal="left" wrapText="1"/>
    </xf>
    <xf numFmtId="49" fontId="8" fillId="4" borderId="5" xfId="0" applyNumberFormat="1" applyFont="1" applyFill="1" applyBorder="1"/>
    <xf numFmtId="49" fontId="8" fillId="4" borderId="6" xfId="0" applyNumberFormat="1" applyFont="1" applyFill="1" applyBorder="1"/>
    <xf numFmtId="0" fontId="5" fillId="4" borderId="13" xfId="0" applyFont="1" applyFill="1" applyBorder="1" applyAlignment="1">
      <alignment horizontal="left" wrapText="1"/>
    </xf>
    <xf numFmtId="0" fontId="5" fillId="4" borderId="14" xfId="0" applyFont="1" applyFill="1" applyBorder="1"/>
    <xf numFmtId="0" fontId="5" fillId="4" borderId="15" xfId="0" applyFont="1" applyFill="1" applyBorder="1"/>
    <xf numFmtId="0" fontId="5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4" fillId="4" borderId="14" xfId="0" applyFont="1" applyFill="1" applyBorder="1"/>
    <xf numFmtId="0" fontId="4" fillId="4" borderId="15" xfId="0" applyFont="1" applyFill="1" applyBorder="1"/>
    <xf numFmtId="0" fontId="5" fillId="4" borderId="15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</cellXfs>
  <cellStyles count="2">
    <cellStyle name="Normaallaad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742" name="Picture 1" descr="HalsTrading logo">
          <a:extLst>
            <a:ext uri="{FF2B5EF4-FFF2-40B4-BE49-F238E27FC236}">
              <a16:creationId xmlns:a16="http://schemas.microsoft.com/office/drawing/2014/main" id="{00000000-0008-0000-0000-0000269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13</xdr:row>
      <xdr:rowOff>123825</xdr:rowOff>
    </xdr:from>
    <xdr:to>
      <xdr:col>3</xdr:col>
      <xdr:colOff>268605</xdr:colOff>
      <xdr:row>19</xdr:row>
      <xdr:rowOff>108585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2676525"/>
          <a:ext cx="1135380" cy="112776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142875</xdr:rowOff>
    </xdr:from>
    <xdr:to>
      <xdr:col>3</xdr:col>
      <xdr:colOff>259080</xdr:colOff>
      <xdr:row>33</xdr:row>
      <xdr:rowOff>118110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5391150"/>
          <a:ext cx="1135380" cy="112776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</xdr:row>
      <xdr:rowOff>28575</xdr:rowOff>
    </xdr:from>
    <xdr:to>
      <xdr:col>3</xdr:col>
      <xdr:colOff>243840</xdr:colOff>
      <xdr:row>44</xdr:row>
      <xdr:rowOff>171450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9382125"/>
          <a:ext cx="115824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50</xdr:row>
      <xdr:rowOff>152400</xdr:rowOff>
    </xdr:from>
    <xdr:to>
      <xdr:col>3</xdr:col>
      <xdr:colOff>259080</xdr:colOff>
      <xdr:row>57</xdr:row>
      <xdr:rowOff>89535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1649075"/>
          <a:ext cx="1173480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selection activeCell="W19" sqref="W19"/>
    </sheetView>
  </sheetViews>
  <sheetFormatPr defaultColWidth="8.85546875" defaultRowHeight="15" x14ac:dyDescent="0.25"/>
  <cols>
    <col min="1" max="1" width="4.7109375" style="33" customWidth="1"/>
    <col min="2" max="13" width="4.7109375" style="6" customWidth="1"/>
    <col min="14" max="15" width="4.7109375" style="34" customWidth="1"/>
    <col min="16" max="16" width="10.7109375" style="35" customWidth="1"/>
    <col min="17" max="17" width="10.7109375" style="36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3</v>
      </c>
      <c r="B4" s="7"/>
      <c r="C4" s="7"/>
      <c r="D4" s="7"/>
      <c r="E4" s="7"/>
      <c r="F4" s="7"/>
      <c r="G4" s="7"/>
      <c r="H4" s="7"/>
      <c r="I4" s="7" t="s">
        <v>79</v>
      </c>
      <c r="J4" s="7"/>
      <c r="K4" s="7"/>
      <c r="L4" s="7"/>
      <c r="M4" s="2"/>
      <c r="N4" s="4"/>
      <c r="O4" s="8"/>
      <c r="P4" s="8" t="s">
        <v>80</v>
      </c>
      <c r="Q4" s="5"/>
    </row>
    <row r="5" spans="1:17" ht="1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 t="s">
        <v>5</v>
      </c>
      <c r="J5" s="7"/>
      <c r="K5" s="7"/>
      <c r="L5" s="7"/>
      <c r="M5" s="2"/>
      <c r="N5" s="4"/>
      <c r="O5" s="8"/>
      <c r="P5" s="8" t="s">
        <v>6</v>
      </c>
      <c r="Q5" s="5"/>
    </row>
    <row r="6" spans="1:17" ht="15" customHeight="1" x14ac:dyDescent="0.25">
      <c r="A6" s="7" t="s">
        <v>8</v>
      </c>
      <c r="B6" s="7"/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2"/>
      <c r="N6" s="4"/>
      <c r="O6" s="5"/>
      <c r="P6" s="9"/>
      <c r="Q6" s="5"/>
    </row>
    <row r="7" spans="1:17" ht="15" customHeight="1" x14ac:dyDescent="0.25">
      <c r="A7" s="7" t="s">
        <v>7</v>
      </c>
      <c r="B7" s="7"/>
      <c r="C7" s="7"/>
      <c r="D7" s="7"/>
      <c r="E7" s="7"/>
      <c r="F7" s="7"/>
      <c r="G7" s="7"/>
      <c r="H7" s="7"/>
      <c r="I7" s="10" t="s">
        <v>10</v>
      </c>
      <c r="J7" s="7"/>
      <c r="K7" s="7"/>
      <c r="L7" s="7"/>
      <c r="M7" s="2"/>
      <c r="N7" s="4"/>
      <c r="O7" s="5"/>
      <c r="P7" s="9"/>
      <c r="Q7" s="5"/>
    </row>
    <row r="8" spans="1:17" ht="15" customHeight="1" thickBot="1" x14ac:dyDescent="0.3">
      <c r="A8" s="12" t="s">
        <v>12</v>
      </c>
      <c r="B8" s="7"/>
      <c r="C8" s="7"/>
      <c r="D8" s="7"/>
      <c r="E8" s="7"/>
      <c r="F8" s="7"/>
      <c r="G8" s="7"/>
      <c r="H8" s="7"/>
      <c r="J8" s="10"/>
      <c r="K8" s="10"/>
      <c r="L8" s="10"/>
      <c r="M8" s="2"/>
      <c r="N8" s="4"/>
      <c r="O8" s="5"/>
      <c r="P8" s="9"/>
      <c r="Q8" s="11" t="s">
        <v>11</v>
      </c>
    </row>
    <row r="9" spans="1:17" ht="15" customHeight="1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3">
        <v>0</v>
      </c>
    </row>
    <row r="10" spans="1:17" ht="15" customHeight="1" x14ac:dyDescent="0.25">
      <c r="A10" s="1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/>
      <c r="P10" s="4"/>
      <c r="Q10" s="14"/>
    </row>
    <row r="11" spans="1:17" ht="21" customHeight="1" x14ac:dyDescent="0.35">
      <c r="A11" s="15"/>
      <c r="B11" s="16"/>
      <c r="C11" s="16"/>
      <c r="D11" s="16"/>
      <c r="E11" s="16"/>
      <c r="F11" s="16" t="s">
        <v>14</v>
      </c>
      <c r="G11" s="16"/>
      <c r="H11" s="16"/>
      <c r="I11" s="16"/>
      <c r="J11" s="16"/>
      <c r="K11" s="16"/>
      <c r="L11" s="17"/>
      <c r="M11" s="17"/>
      <c r="N11" s="18"/>
      <c r="O11" s="19"/>
      <c r="P11" s="20"/>
      <c r="Q11" s="19"/>
    </row>
    <row r="12" spans="1:17" s="27" customFormat="1" ht="15" customHeight="1" thickBot="1" x14ac:dyDescent="0.3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  <c r="O12" s="24"/>
      <c r="P12" s="25"/>
      <c r="Q12" s="26"/>
    </row>
    <row r="13" spans="1:17" s="28" customFormat="1" ht="15" customHeight="1" thickBot="1" x14ac:dyDescent="0.3">
      <c r="A13" s="76" t="s">
        <v>77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8"/>
    </row>
    <row r="14" spans="1:17" s="28" customFormat="1" ht="15" customHeight="1" thickBot="1" x14ac:dyDescent="0.3">
      <c r="A14" s="39"/>
      <c r="B14" s="40"/>
      <c r="C14" s="40"/>
      <c r="D14" s="41"/>
      <c r="E14" s="79" t="s">
        <v>13</v>
      </c>
      <c r="F14" s="80"/>
      <c r="G14" s="81"/>
      <c r="H14" s="82" t="s">
        <v>15</v>
      </c>
      <c r="I14" s="83"/>
      <c r="J14" s="84"/>
      <c r="K14" s="82" t="s">
        <v>16</v>
      </c>
      <c r="L14" s="85"/>
      <c r="M14" s="82" t="s">
        <v>17</v>
      </c>
      <c r="N14" s="86"/>
      <c r="O14" s="87"/>
      <c r="P14" s="42" t="s">
        <v>18</v>
      </c>
      <c r="Q14" s="43" t="s">
        <v>19</v>
      </c>
    </row>
    <row r="15" spans="1:17" x14ac:dyDescent="0.25">
      <c r="A15" s="44"/>
      <c r="B15" s="45"/>
      <c r="C15" s="45"/>
      <c r="D15" s="46"/>
      <c r="E15" s="88" t="s">
        <v>20</v>
      </c>
      <c r="F15" s="89"/>
      <c r="G15" s="90"/>
      <c r="H15" s="88" t="s">
        <v>21</v>
      </c>
      <c r="I15" s="89"/>
      <c r="J15" s="90"/>
      <c r="K15" s="88">
        <v>30</v>
      </c>
      <c r="L15" s="91"/>
      <c r="M15" s="92" t="s">
        <v>22</v>
      </c>
      <c r="N15" s="93"/>
      <c r="O15" s="94"/>
      <c r="P15" s="47">
        <v>20.93</v>
      </c>
      <c r="Q15" s="48">
        <f>P15*(1-$Q$9)</f>
        <v>20.93</v>
      </c>
    </row>
    <row r="16" spans="1:17" x14ac:dyDescent="0.25">
      <c r="A16" s="44"/>
      <c r="B16" s="45"/>
      <c r="C16" s="45"/>
      <c r="D16" s="46"/>
      <c r="E16" s="57" t="s">
        <v>23</v>
      </c>
      <c r="F16" s="58"/>
      <c r="G16" s="59"/>
      <c r="H16" s="57" t="s">
        <v>24</v>
      </c>
      <c r="I16" s="58"/>
      <c r="J16" s="59"/>
      <c r="K16" s="57">
        <v>40</v>
      </c>
      <c r="L16" s="59"/>
      <c r="M16" s="57" t="s">
        <v>25</v>
      </c>
      <c r="N16" s="60"/>
      <c r="O16" s="61"/>
      <c r="P16" s="29">
        <v>21.1</v>
      </c>
      <c r="Q16" s="30">
        <f t="shared" ref="Q16:Q21" si="0">P16*(1-$Q$9)</f>
        <v>21.1</v>
      </c>
    </row>
    <row r="17" spans="1:17" x14ac:dyDescent="0.25">
      <c r="A17" s="44"/>
      <c r="B17" s="45"/>
      <c r="C17" s="45"/>
      <c r="D17" s="46"/>
      <c r="E17" s="57" t="s">
        <v>26</v>
      </c>
      <c r="F17" s="58"/>
      <c r="G17" s="59"/>
      <c r="H17" s="57" t="s">
        <v>27</v>
      </c>
      <c r="I17" s="58"/>
      <c r="J17" s="59"/>
      <c r="K17" s="57">
        <v>50</v>
      </c>
      <c r="L17" s="59"/>
      <c r="M17" s="57" t="s">
        <v>28</v>
      </c>
      <c r="N17" s="60"/>
      <c r="O17" s="61"/>
      <c r="P17" s="29">
        <v>21.8</v>
      </c>
      <c r="Q17" s="30">
        <f t="shared" si="0"/>
        <v>21.8</v>
      </c>
    </row>
    <row r="18" spans="1:17" x14ac:dyDescent="0.25">
      <c r="A18" s="44"/>
      <c r="B18" s="45"/>
      <c r="C18" s="45"/>
      <c r="D18" s="46"/>
      <c r="E18" s="57" t="s">
        <v>29</v>
      </c>
      <c r="F18" s="58"/>
      <c r="G18" s="59"/>
      <c r="H18" s="57" t="s">
        <v>30</v>
      </c>
      <c r="I18" s="58"/>
      <c r="J18" s="59"/>
      <c r="K18" s="57">
        <v>60</v>
      </c>
      <c r="L18" s="59"/>
      <c r="M18" s="57" t="s">
        <v>31</v>
      </c>
      <c r="N18" s="60"/>
      <c r="O18" s="61"/>
      <c r="P18" s="29">
        <v>24.58</v>
      </c>
      <c r="Q18" s="30">
        <f t="shared" si="0"/>
        <v>24.58</v>
      </c>
    </row>
    <row r="19" spans="1:17" x14ac:dyDescent="0.25">
      <c r="A19" s="44"/>
      <c r="B19" s="45"/>
      <c r="C19" s="45"/>
      <c r="D19" s="46"/>
      <c r="E19" s="57" t="s">
        <v>32</v>
      </c>
      <c r="F19" s="58"/>
      <c r="G19" s="59"/>
      <c r="H19" s="57" t="s">
        <v>45</v>
      </c>
      <c r="I19" s="58"/>
      <c r="J19" s="59"/>
      <c r="K19" s="57">
        <v>80</v>
      </c>
      <c r="L19" s="59"/>
      <c r="M19" s="57" t="s">
        <v>34</v>
      </c>
      <c r="N19" s="60"/>
      <c r="O19" s="61"/>
      <c r="P19" s="29">
        <v>30.88</v>
      </c>
      <c r="Q19" s="30">
        <f t="shared" si="0"/>
        <v>30.88</v>
      </c>
    </row>
    <row r="20" spans="1:17" x14ac:dyDescent="0.25">
      <c r="A20" s="44"/>
      <c r="B20" s="45"/>
      <c r="C20" s="45"/>
      <c r="D20" s="46"/>
      <c r="E20" s="57" t="s">
        <v>35</v>
      </c>
      <c r="F20" s="58"/>
      <c r="G20" s="59"/>
      <c r="H20" s="57" t="s">
        <v>36</v>
      </c>
      <c r="I20" s="58"/>
      <c r="J20" s="59"/>
      <c r="K20" s="57">
        <v>100</v>
      </c>
      <c r="L20" s="59"/>
      <c r="M20" s="57" t="s">
        <v>37</v>
      </c>
      <c r="N20" s="60"/>
      <c r="O20" s="61"/>
      <c r="P20" s="29">
        <v>34.880000000000003</v>
      </c>
      <c r="Q20" s="30">
        <f t="shared" si="0"/>
        <v>34.880000000000003</v>
      </c>
    </row>
    <row r="21" spans="1:17" ht="15.75" thickBot="1" x14ac:dyDescent="0.3">
      <c r="A21" s="49"/>
      <c r="B21" s="50"/>
      <c r="C21" s="50"/>
      <c r="D21" s="51"/>
      <c r="E21" s="68" t="s">
        <v>38</v>
      </c>
      <c r="F21" s="69"/>
      <c r="G21" s="70"/>
      <c r="H21" s="68" t="s">
        <v>39</v>
      </c>
      <c r="I21" s="69"/>
      <c r="J21" s="70"/>
      <c r="K21" s="68">
        <v>120</v>
      </c>
      <c r="L21" s="70"/>
      <c r="M21" s="68" t="s">
        <v>40</v>
      </c>
      <c r="N21" s="71"/>
      <c r="O21" s="72"/>
      <c r="P21" s="37">
        <v>39.729999999999997</v>
      </c>
      <c r="Q21" s="38">
        <f t="shared" si="0"/>
        <v>39.729999999999997</v>
      </c>
    </row>
    <row r="22" spans="1:17" x14ac:dyDescent="0.25">
      <c r="A22" s="73" t="s">
        <v>70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66"/>
      <c r="Q22" s="67"/>
    </row>
    <row r="23" spans="1:17" x14ac:dyDescent="0.25">
      <c r="A23" s="65" t="s">
        <v>72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7"/>
    </row>
    <row r="24" spans="1:17" x14ac:dyDescent="0.25">
      <c r="A24" s="65" t="s">
        <v>71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</row>
    <row r="25" spans="1:17" ht="15.75" thickBot="1" x14ac:dyDescent="0.3">
      <c r="A25" s="62" t="s">
        <v>74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4"/>
    </row>
    <row r="26" spans="1:17" ht="15.75" thickBot="1" x14ac:dyDescent="0.3">
      <c r="A26" s="21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52"/>
      <c r="O26" s="52"/>
      <c r="P26" s="31"/>
      <c r="Q26" s="32"/>
    </row>
    <row r="27" spans="1:17" ht="15.75" thickBot="1" x14ac:dyDescent="0.3">
      <c r="A27" s="76" t="s">
        <v>78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8"/>
    </row>
    <row r="28" spans="1:17" ht="15.75" thickBot="1" x14ac:dyDescent="0.3">
      <c r="A28" s="39"/>
      <c r="B28" s="40"/>
      <c r="C28" s="40"/>
      <c r="D28" s="41"/>
      <c r="E28" s="79" t="s">
        <v>13</v>
      </c>
      <c r="F28" s="80"/>
      <c r="G28" s="81"/>
      <c r="H28" s="82" t="s">
        <v>15</v>
      </c>
      <c r="I28" s="83"/>
      <c r="J28" s="84"/>
      <c r="K28" s="82" t="s">
        <v>16</v>
      </c>
      <c r="L28" s="85"/>
      <c r="M28" s="82" t="s">
        <v>17</v>
      </c>
      <c r="N28" s="86"/>
      <c r="O28" s="87"/>
      <c r="P28" s="42" t="s">
        <v>18</v>
      </c>
      <c r="Q28" s="43" t="s">
        <v>19</v>
      </c>
    </row>
    <row r="29" spans="1:17" x14ac:dyDescent="0.25">
      <c r="A29" s="44"/>
      <c r="B29" s="45"/>
      <c r="C29" s="45"/>
      <c r="D29" s="46"/>
      <c r="E29" s="88" t="s">
        <v>41</v>
      </c>
      <c r="F29" s="89"/>
      <c r="G29" s="90"/>
      <c r="H29" s="88" t="s">
        <v>24</v>
      </c>
      <c r="I29" s="89"/>
      <c r="J29" s="90"/>
      <c r="K29" s="88">
        <v>40</v>
      </c>
      <c r="L29" s="91"/>
      <c r="M29" s="57" t="s">
        <v>25</v>
      </c>
      <c r="N29" s="60"/>
      <c r="O29" s="61"/>
      <c r="P29" s="47">
        <v>17.809999999999999</v>
      </c>
      <c r="Q29" s="48">
        <f t="shared" ref="Q29:Q34" si="1">P29*(1-$Q$9)</f>
        <v>17.809999999999999</v>
      </c>
    </row>
    <row r="30" spans="1:17" x14ac:dyDescent="0.25">
      <c r="A30" s="44"/>
      <c r="B30" s="45"/>
      <c r="C30" s="45"/>
      <c r="D30" s="46"/>
      <c r="E30" s="57" t="s">
        <v>42</v>
      </c>
      <c r="F30" s="58"/>
      <c r="G30" s="59"/>
      <c r="H30" s="57" t="s">
        <v>24</v>
      </c>
      <c r="I30" s="58"/>
      <c r="J30" s="59"/>
      <c r="K30" s="57">
        <v>50</v>
      </c>
      <c r="L30" s="59"/>
      <c r="M30" s="57" t="s">
        <v>25</v>
      </c>
      <c r="N30" s="60"/>
      <c r="O30" s="61"/>
      <c r="P30" s="29">
        <v>18.39</v>
      </c>
      <c r="Q30" s="30">
        <f t="shared" si="1"/>
        <v>18.39</v>
      </c>
    </row>
    <row r="31" spans="1:17" x14ac:dyDescent="0.25">
      <c r="A31" s="44"/>
      <c r="B31" s="45"/>
      <c r="C31" s="45"/>
      <c r="D31" s="46"/>
      <c r="E31" s="57" t="s">
        <v>43</v>
      </c>
      <c r="F31" s="58"/>
      <c r="G31" s="59"/>
      <c r="H31" s="57" t="s">
        <v>30</v>
      </c>
      <c r="I31" s="58"/>
      <c r="J31" s="59"/>
      <c r="K31" s="57">
        <v>60</v>
      </c>
      <c r="L31" s="59"/>
      <c r="M31" s="57" t="s">
        <v>31</v>
      </c>
      <c r="N31" s="60"/>
      <c r="O31" s="61"/>
      <c r="P31" s="29">
        <v>20.62</v>
      </c>
      <c r="Q31" s="30">
        <f t="shared" si="1"/>
        <v>20.62</v>
      </c>
    </row>
    <row r="32" spans="1:17" x14ac:dyDescent="0.25">
      <c r="A32" s="44"/>
      <c r="B32" s="45"/>
      <c r="C32" s="45"/>
      <c r="D32" s="46"/>
      <c r="E32" s="57" t="s">
        <v>44</v>
      </c>
      <c r="F32" s="58"/>
      <c r="G32" s="59"/>
      <c r="H32" s="57" t="s">
        <v>45</v>
      </c>
      <c r="I32" s="58"/>
      <c r="J32" s="59"/>
      <c r="K32" s="57">
        <v>80</v>
      </c>
      <c r="L32" s="59"/>
      <c r="M32" s="57" t="s">
        <v>46</v>
      </c>
      <c r="N32" s="60"/>
      <c r="O32" s="61"/>
      <c r="P32" s="29">
        <v>25.8</v>
      </c>
      <c r="Q32" s="30">
        <f t="shared" si="1"/>
        <v>25.8</v>
      </c>
    </row>
    <row r="33" spans="1:17" x14ac:dyDescent="0.25">
      <c r="A33" s="44"/>
      <c r="B33" s="45"/>
      <c r="C33" s="45"/>
      <c r="D33" s="46"/>
      <c r="E33" s="57" t="s">
        <v>47</v>
      </c>
      <c r="F33" s="58"/>
      <c r="G33" s="59"/>
      <c r="H33" s="57" t="s">
        <v>36</v>
      </c>
      <c r="I33" s="58"/>
      <c r="J33" s="59"/>
      <c r="K33" s="57">
        <v>100</v>
      </c>
      <c r="L33" s="59"/>
      <c r="M33" s="57" t="s">
        <v>37</v>
      </c>
      <c r="N33" s="60"/>
      <c r="O33" s="61"/>
      <c r="P33" s="29">
        <v>29.22</v>
      </c>
      <c r="Q33" s="30">
        <f t="shared" si="1"/>
        <v>29.22</v>
      </c>
    </row>
    <row r="34" spans="1:17" ht="15.75" thickBot="1" x14ac:dyDescent="0.3">
      <c r="A34" s="49"/>
      <c r="B34" s="50"/>
      <c r="C34" s="50"/>
      <c r="D34" s="51"/>
      <c r="E34" s="57" t="s">
        <v>48</v>
      </c>
      <c r="F34" s="58"/>
      <c r="G34" s="59"/>
      <c r="H34" s="68" t="s">
        <v>39</v>
      </c>
      <c r="I34" s="69"/>
      <c r="J34" s="70"/>
      <c r="K34" s="57">
        <v>120</v>
      </c>
      <c r="L34" s="59"/>
      <c r="M34" s="68" t="s">
        <v>40</v>
      </c>
      <c r="N34" s="71"/>
      <c r="O34" s="72"/>
      <c r="P34" s="53">
        <v>33.049999999999997</v>
      </c>
      <c r="Q34" s="38">
        <f t="shared" si="1"/>
        <v>33.049999999999997</v>
      </c>
    </row>
    <row r="35" spans="1:17" x14ac:dyDescent="0.25">
      <c r="A35" s="73" t="s">
        <v>49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66"/>
      <c r="Q35" s="67"/>
    </row>
    <row r="36" spans="1:17" x14ac:dyDescent="0.25">
      <c r="A36" s="65" t="s">
        <v>72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7"/>
    </row>
    <row r="37" spans="1:17" ht="15.75" thickBot="1" x14ac:dyDescent="0.3">
      <c r="A37" s="62" t="s">
        <v>71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4"/>
    </row>
    <row r="38" spans="1:17" ht="15.75" thickBot="1" x14ac:dyDescent="0.3">
      <c r="A38" s="2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52"/>
      <c r="O38" s="52"/>
      <c r="P38" s="31"/>
      <c r="Q38" s="32"/>
    </row>
    <row r="39" spans="1:17" ht="15.75" thickBot="1" x14ac:dyDescent="0.3">
      <c r="A39" s="76" t="s">
        <v>68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8"/>
    </row>
    <row r="40" spans="1:17" ht="15.75" thickBot="1" x14ac:dyDescent="0.3">
      <c r="A40" s="39"/>
      <c r="B40" s="40"/>
      <c r="C40" s="40"/>
      <c r="D40" s="41"/>
      <c r="E40" s="79" t="s">
        <v>13</v>
      </c>
      <c r="F40" s="80"/>
      <c r="G40" s="81"/>
      <c r="H40" s="82" t="s">
        <v>15</v>
      </c>
      <c r="I40" s="83"/>
      <c r="J40" s="84"/>
      <c r="K40" s="82" t="s">
        <v>16</v>
      </c>
      <c r="L40" s="85"/>
      <c r="M40" s="82" t="s">
        <v>17</v>
      </c>
      <c r="N40" s="86"/>
      <c r="O40" s="87"/>
      <c r="P40" s="42" t="s">
        <v>18</v>
      </c>
      <c r="Q40" s="43" t="s">
        <v>19</v>
      </c>
    </row>
    <row r="41" spans="1:17" x14ac:dyDescent="0.25">
      <c r="A41" s="44"/>
      <c r="B41" s="45"/>
      <c r="C41" s="45"/>
      <c r="D41" s="46"/>
      <c r="E41" s="88" t="s">
        <v>50</v>
      </c>
      <c r="F41" s="89"/>
      <c r="G41" s="90"/>
      <c r="H41" s="57" t="s">
        <v>21</v>
      </c>
      <c r="I41" s="58"/>
      <c r="J41" s="59"/>
      <c r="K41" s="88">
        <v>30</v>
      </c>
      <c r="L41" s="91"/>
      <c r="M41" s="92" t="s">
        <v>22</v>
      </c>
      <c r="N41" s="93"/>
      <c r="O41" s="94"/>
      <c r="P41" s="47">
        <v>9.35</v>
      </c>
      <c r="Q41" s="48">
        <f>P41*(1-$Q$9)</f>
        <v>9.35</v>
      </c>
    </row>
    <row r="42" spans="1:17" x14ac:dyDescent="0.25">
      <c r="A42" s="44"/>
      <c r="B42" s="45"/>
      <c r="C42" s="45"/>
      <c r="D42" s="46"/>
      <c r="E42" s="57" t="s">
        <v>51</v>
      </c>
      <c r="F42" s="58"/>
      <c r="G42" s="59"/>
      <c r="H42" s="57" t="s">
        <v>66</v>
      </c>
      <c r="I42" s="58"/>
      <c r="J42" s="59"/>
      <c r="K42" s="57">
        <v>50</v>
      </c>
      <c r="L42" s="59"/>
      <c r="M42" s="57" t="s">
        <v>67</v>
      </c>
      <c r="N42" s="60"/>
      <c r="O42" s="61"/>
      <c r="P42" s="29">
        <v>10.75</v>
      </c>
      <c r="Q42" s="30">
        <f>P42*(1-$Q$9)</f>
        <v>10.75</v>
      </c>
    </row>
    <row r="43" spans="1:17" x14ac:dyDescent="0.25">
      <c r="A43" s="44"/>
      <c r="B43" s="45"/>
      <c r="C43" s="45"/>
      <c r="D43" s="46"/>
      <c r="E43" s="57" t="s">
        <v>52</v>
      </c>
      <c r="F43" s="58"/>
      <c r="G43" s="59"/>
      <c r="H43" s="57" t="s">
        <v>24</v>
      </c>
      <c r="I43" s="58"/>
      <c r="J43" s="59"/>
      <c r="K43" s="57">
        <v>80</v>
      </c>
      <c r="L43" s="59"/>
      <c r="M43" s="57" t="s">
        <v>25</v>
      </c>
      <c r="N43" s="60"/>
      <c r="O43" s="61"/>
      <c r="P43" s="29">
        <v>14.33</v>
      </c>
      <c r="Q43" s="30">
        <f>P43*(1-$Q$9)</f>
        <v>14.33</v>
      </c>
    </row>
    <row r="44" spans="1:17" x14ac:dyDescent="0.25">
      <c r="A44" s="44"/>
      <c r="B44" s="45"/>
      <c r="C44" s="45"/>
      <c r="D44" s="46"/>
      <c r="E44" s="57" t="s">
        <v>53</v>
      </c>
      <c r="F44" s="58"/>
      <c r="G44" s="59"/>
      <c r="H44" s="57" t="s">
        <v>30</v>
      </c>
      <c r="I44" s="58"/>
      <c r="J44" s="59"/>
      <c r="K44" s="57">
        <v>100</v>
      </c>
      <c r="L44" s="59"/>
      <c r="M44" s="57" t="s">
        <v>31</v>
      </c>
      <c r="N44" s="60"/>
      <c r="O44" s="61"/>
      <c r="P44" s="29">
        <v>16.64</v>
      </c>
      <c r="Q44" s="30">
        <f>P44*(1-$Q$9)</f>
        <v>16.64</v>
      </c>
    </row>
    <row r="45" spans="1:17" ht="15.75" thickBot="1" x14ac:dyDescent="0.3">
      <c r="A45" s="49"/>
      <c r="B45" s="50"/>
      <c r="C45" s="50"/>
      <c r="D45" s="51"/>
      <c r="E45" s="68"/>
      <c r="F45" s="69"/>
      <c r="G45" s="70"/>
      <c r="H45" s="68"/>
      <c r="I45" s="69"/>
      <c r="J45" s="70"/>
      <c r="K45" s="68"/>
      <c r="L45" s="70"/>
      <c r="M45" s="68"/>
      <c r="N45" s="71"/>
      <c r="O45" s="72"/>
      <c r="P45" s="37"/>
      <c r="Q45" s="38"/>
    </row>
    <row r="46" spans="1:17" x14ac:dyDescent="0.25">
      <c r="A46" s="73" t="s">
        <v>54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66"/>
      <c r="Q46" s="67"/>
    </row>
    <row r="47" spans="1:17" x14ac:dyDescent="0.25">
      <c r="A47" s="65" t="s">
        <v>76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7"/>
    </row>
    <row r="48" spans="1:17" ht="15.75" customHeight="1" thickBot="1" x14ac:dyDescent="0.3">
      <c r="A48" s="62" t="s">
        <v>75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4"/>
    </row>
    <row r="49" spans="1:17" ht="15.75" thickBot="1" x14ac:dyDescent="0.3">
      <c r="A49" s="21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52"/>
      <c r="O49" s="52"/>
      <c r="P49" s="31"/>
      <c r="Q49" s="32"/>
    </row>
    <row r="50" spans="1:17" ht="15.75" thickBot="1" x14ac:dyDescent="0.3">
      <c r="A50" s="76" t="s">
        <v>69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8"/>
    </row>
    <row r="51" spans="1:17" ht="15.75" thickBot="1" x14ac:dyDescent="0.3">
      <c r="A51" s="39"/>
      <c r="B51" s="40"/>
      <c r="C51" s="40"/>
      <c r="D51" s="41"/>
      <c r="E51" s="79" t="s">
        <v>13</v>
      </c>
      <c r="F51" s="80"/>
      <c r="G51" s="81"/>
      <c r="H51" s="82" t="s">
        <v>15</v>
      </c>
      <c r="I51" s="83"/>
      <c r="J51" s="84"/>
      <c r="K51" s="82" t="s">
        <v>16</v>
      </c>
      <c r="L51" s="85"/>
      <c r="M51" s="82" t="s">
        <v>17</v>
      </c>
      <c r="N51" s="86"/>
      <c r="O51" s="87"/>
      <c r="P51" s="54" t="s">
        <v>18</v>
      </c>
      <c r="Q51" s="55" t="s">
        <v>19</v>
      </c>
    </row>
    <row r="52" spans="1:17" x14ac:dyDescent="0.25">
      <c r="A52" s="44"/>
      <c r="B52" s="45"/>
      <c r="C52" s="45"/>
      <c r="D52" s="46"/>
      <c r="E52" s="88" t="s">
        <v>55</v>
      </c>
      <c r="F52" s="89"/>
      <c r="G52" s="90"/>
      <c r="H52" s="88" t="s">
        <v>56</v>
      </c>
      <c r="I52" s="89"/>
      <c r="J52" s="90"/>
      <c r="K52" s="88">
        <v>20</v>
      </c>
      <c r="L52" s="91"/>
      <c r="M52" s="92" t="s">
        <v>57</v>
      </c>
      <c r="N52" s="93"/>
      <c r="O52" s="94"/>
      <c r="P52" s="47">
        <v>7.93</v>
      </c>
      <c r="Q52" s="48">
        <f t="shared" ref="Q52:Q58" si="2">P52*(1-$Q$9)</f>
        <v>7.93</v>
      </c>
    </row>
    <row r="53" spans="1:17" x14ac:dyDescent="0.25">
      <c r="A53" s="44"/>
      <c r="B53" s="45"/>
      <c r="C53" s="45"/>
      <c r="D53" s="46"/>
      <c r="E53" s="57" t="s">
        <v>58</v>
      </c>
      <c r="F53" s="58"/>
      <c r="G53" s="59"/>
      <c r="H53" s="57" t="s">
        <v>21</v>
      </c>
      <c r="I53" s="58"/>
      <c r="J53" s="59"/>
      <c r="K53" s="57">
        <v>30</v>
      </c>
      <c r="L53" s="59"/>
      <c r="M53" s="57" t="s">
        <v>22</v>
      </c>
      <c r="N53" s="60"/>
      <c r="O53" s="61"/>
      <c r="P53" s="29">
        <v>9.6300000000000008</v>
      </c>
      <c r="Q53" s="30">
        <f t="shared" si="2"/>
        <v>9.6300000000000008</v>
      </c>
    </row>
    <row r="54" spans="1:17" x14ac:dyDescent="0.25">
      <c r="A54" s="44"/>
      <c r="B54" s="45"/>
      <c r="C54" s="45"/>
      <c r="D54" s="46"/>
      <c r="E54" s="57" t="s">
        <v>59</v>
      </c>
      <c r="F54" s="58"/>
      <c r="G54" s="59"/>
      <c r="H54" s="57" t="s">
        <v>60</v>
      </c>
      <c r="I54" s="58"/>
      <c r="J54" s="59"/>
      <c r="K54" s="57">
        <v>40</v>
      </c>
      <c r="L54" s="59"/>
      <c r="M54" s="57" t="s">
        <v>61</v>
      </c>
      <c r="N54" s="60"/>
      <c r="O54" s="61"/>
      <c r="P54" s="29">
        <v>10.82</v>
      </c>
      <c r="Q54" s="30">
        <f t="shared" si="2"/>
        <v>10.82</v>
      </c>
    </row>
    <row r="55" spans="1:17" x14ac:dyDescent="0.25">
      <c r="A55" s="44"/>
      <c r="B55" s="45"/>
      <c r="C55" s="45"/>
      <c r="D55" s="46"/>
      <c r="E55" s="57" t="s">
        <v>62</v>
      </c>
      <c r="F55" s="58"/>
      <c r="G55" s="59"/>
      <c r="H55" s="57" t="s">
        <v>24</v>
      </c>
      <c r="I55" s="58"/>
      <c r="J55" s="59"/>
      <c r="K55" s="57">
        <v>50</v>
      </c>
      <c r="L55" s="59"/>
      <c r="M55" s="57" t="s">
        <v>25</v>
      </c>
      <c r="N55" s="60"/>
      <c r="O55" s="61"/>
      <c r="P55" s="29">
        <v>14</v>
      </c>
      <c r="Q55" s="30">
        <f t="shared" si="2"/>
        <v>14</v>
      </c>
    </row>
    <row r="56" spans="1:17" x14ac:dyDescent="0.25">
      <c r="A56" s="44"/>
      <c r="B56" s="45"/>
      <c r="C56" s="45"/>
      <c r="D56" s="46"/>
      <c r="E56" s="57" t="s">
        <v>63</v>
      </c>
      <c r="F56" s="58"/>
      <c r="G56" s="59"/>
      <c r="H56" s="57" t="s">
        <v>30</v>
      </c>
      <c r="I56" s="58"/>
      <c r="J56" s="59"/>
      <c r="K56" s="57">
        <v>60</v>
      </c>
      <c r="L56" s="59"/>
      <c r="M56" s="57" t="s">
        <v>31</v>
      </c>
      <c r="N56" s="60"/>
      <c r="O56" s="61"/>
      <c r="P56" s="29">
        <v>15</v>
      </c>
      <c r="Q56" s="30">
        <f t="shared" si="2"/>
        <v>15</v>
      </c>
    </row>
    <row r="57" spans="1:17" x14ac:dyDescent="0.25">
      <c r="A57" s="44"/>
      <c r="B57" s="45"/>
      <c r="C57" s="45"/>
      <c r="D57" s="46"/>
      <c r="E57" s="57" t="s">
        <v>64</v>
      </c>
      <c r="F57" s="58"/>
      <c r="G57" s="59"/>
      <c r="H57" s="57" t="s">
        <v>33</v>
      </c>
      <c r="I57" s="58"/>
      <c r="J57" s="59"/>
      <c r="K57" s="57">
        <v>80</v>
      </c>
      <c r="L57" s="59"/>
      <c r="M57" s="57" t="s">
        <v>34</v>
      </c>
      <c r="N57" s="60"/>
      <c r="O57" s="61"/>
      <c r="P57" s="29">
        <v>21.5</v>
      </c>
      <c r="Q57" s="30">
        <f t="shared" si="2"/>
        <v>21.5</v>
      </c>
    </row>
    <row r="58" spans="1:17" ht="15.75" thickBot="1" x14ac:dyDescent="0.3">
      <c r="A58" s="44"/>
      <c r="B58" s="45"/>
      <c r="C58" s="45"/>
      <c r="D58" s="46"/>
      <c r="E58" s="57" t="s">
        <v>65</v>
      </c>
      <c r="F58" s="58"/>
      <c r="G58" s="59"/>
      <c r="H58" s="57" t="s">
        <v>36</v>
      </c>
      <c r="I58" s="58"/>
      <c r="J58" s="59"/>
      <c r="K58" s="57">
        <v>100</v>
      </c>
      <c r="L58" s="59"/>
      <c r="M58" s="57" t="s">
        <v>37</v>
      </c>
      <c r="N58" s="60"/>
      <c r="O58" s="61"/>
      <c r="P58" s="29">
        <v>24.38</v>
      </c>
      <c r="Q58" s="30">
        <f t="shared" si="2"/>
        <v>24.38</v>
      </c>
    </row>
    <row r="59" spans="1:17" x14ac:dyDescent="0.25">
      <c r="A59" s="73" t="s">
        <v>54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5"/>
    </row>
    <row r="60" spans="1:17" x14ac:dyDescent="0.25">
      <c r="A60" s="65" t="s">
        <v>76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7"/>
    </row>
    <row r="61" spans="1:17" x14ac:dyDescent="0.25">
      <c r="A61" s="65" t="s">
        <v>73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7"/>
    </row>
    <row r="62" spans="1:17" ht="15.75" thickBot="1" x14ac:dyDescent="0.3">
      <c r="A62" s="62" t="s">
        <v>75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4"/>
    </row>
    <row r="63" spans="1:17" x14ac:dyDescent="0.25">
      <c r="A63" s="56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52"/>
      <c r="O63" s="52"/>
      <c r="P63" s="31"/>
      <c r="Q63" s="32"/>
    </row>
  </sheetData>
  <mergeCells count="134">
    <mergeCell ref="A13:Q13"/>
    <mergeCell ref="E14:G14"/>
    <mergeCell ref="H14:J14"/>
    <mergeCell ref="K14:L14"/>
    <mergeCell ref="M14:O14"/>
    <mergeCell ref="E15:G15"/>
    <mergeCell ref="H15:J15"/>
    <mergeCell ref="K15:L15"/>
    <mergeCell ref="M15:O15"/>
    <mergeCell ref="E16:G16"/>
    <mergeCell ref="H16:J16"/>
    <mergeCell ref="K16:L16"/>
    <mergeCell ref="M16:O16"/>
    <mergeCell ref="E17:G17"/>
    <mergeCell ref="H17:J17"/>
    <mergeCell ref="K17:L17"/>
    <mergeCell ref="M17:O17"/>
    <mergeCell ref="E18:G18"/>
    <mergeCell ref="H18:J18"/>
    <mergeCell ref="K18:L18"/>
    <mergeCell ref="M18:O18"/>
    <mergeCell ref="E19:G19"/>
    <mergeCell ref="H19:J19"/>
    <mergeCell ref="K19:L19"/>
    <mergeCell ref="M19:O19"/>
    <mergeCell ref="E20:G20"/>
    <mergeCell ref="H20:J20"/>
    <mergeCell ref="K20:L20"/>
    <mergeCell ref="M20:O20"/>
    <mergeCell ref="E21:G21"/>
    <mergeCell ref="H21:J21"/>
    <mergeCell ref="K21:L21"/>
    <mergeCell ref="M21:O21"/>
    <mergeCell ref="A22:Q22"/>
    <mergeCell ref="A23:Q23"/>
    <mergeCell ref="A24:Q24"/>
    <mergeCell ref="A27:Q27"/>
    <mergeCell ref="E28:G28"/>
    <mergeCell ref="H28:J28"/>
    <mergeCell ref="K28:L28"/>
    <mergeCell ref="M28:O28"/>
    <mergeCell ref="E29:G29"/>
    <mergeCell ref="H29:J29"/>
    <mergeCell ref="K29:L29"/>
    <mergeCell ref="M29:O29"/>
    <mergeCell ref="A25:Q25"/>
    <mergeCell ref="E30:G30"/>
    <mergeCell ref="H30:J30"/>
    <mergeCell ref="K30:L30"/>
    <mergeCell ref="M30:O30"/>
    <mergeCell ref="E31:G31"/>
    <mergeCell ref="H31:J31"/>
    <mergeCell ref="K31:L31"/>
    <mergeCell ref="M31:O31"/>
    <mergeCell ref="E32:G32"/>
    <mergeCell ref="H32:J32"/>
    <mergeCell ref="K32:L32"/>
    <mergeCell ref="M32:O32"/>
    <mergeCell ref="E33:G33"/>
    <mergeCell ref="H33:J33"/>
    <mergeCell ref="K33:L33"/>
    <mergeCell ref="M33:O33"/>
    <mergeCell ref="E34:G34"/>
    <mergeCell ref="H34:J34"/>
    <mergeCell ref="K34:L34"/>
    <mergeCell ref="M34:O34"/>
    <mergeCell ref="A35:Q35"/>
    <mergeCell ref="A36:Q36"/>
    <mergeCell ref="A37:Q37"/>
    <mergeCell ref="A39:Q39"/>
    <mergeCell ref="E40:G40"/>
    <mergeCell ref="H40:J40"/>
    <mergeCell ref="K40:L40"/>
    <mergeCell ref="M40:O40"/>
    <mergeCell ref="E41:G41"/>
    <mergeCell ref="H41:J41"/>
    <mergeCell ref="K41:L41"/>
    <mergeCell ref="M41:O41"/>
    <mergeCell ref="E42:G42"/>
    <mergeCell ref="H42:J42"/>
    <mergeCell ref="K42:L42"/>
    <mergeCell ref="M42:O42"/>
    <mergeCell ref="E43:G43"/>
    <mergeCell ref="H43:J43"/>
    <mergeCell ref="K43:L43"/>
    <mergeCell ref="M43:O43"/>
    <mergeCell ref="E44:G44"/>
    <mergeCell ref="H44:J44"/>
    <mergeCell ref="K44:L44"/>
    <mergeCell ref="M44:O44"/>
    <mergeCell ref="E45:G45"/>
    <mergeCell ref="H45:J45"/>
    <mergeCell ref="K45:L45"/>
    <mergeCell ref="M45:O45"/>
    <mergeCell ref="A46:Q46"/>
    <mergeCell ref="A59:Q59"/>
    <mergeCell ref="A60:Q60"/>
    <mergeCell ref="E56:G56"/>
    <mergeCell ref="H56:J56"/>
    <mergeCell ref="K56:L56"/>
    <mergeCell ref="M56:O56"/>
    <mergeCell ref="E57:G57"/>
    <mergeCell ref="A47:Q47"/>
    <mergeCell ref="A48:Q48"/>
    <mergeCell ref="A50:Q50"/>
    <mergeCell ref="E51:G51"/>
    <mergeCell ref="H51:J51"/>
    <mergeCell ref="K51:L51"/>
    <mergeCell ref="M51:O51"/>
    <mergeCell ref="E52:G52"/>
    <mergeCell ref="H52:J52"/>
    <mergeCell ref="K52:L52"/>
    <mergeCell ref="M52:O52"/>
    <mergeCell ref="H57:J57"/>
    <mergeCell ref="E58:G58"/>
    <mergeCell ref="H58:J58"/>
    <mergeCell ref="K58:L58"/>
    <mergeCell ref="M58:O58"/>
    <mergeCell ref="A62:Q62"/>
    <mergeCell ref="A61:Q61"/>
    <mergeCell ref="E53:G53"/>
    <mergeCell ref="H53:J53"/>
    <mergeCell ref="K53:L53"/>
    <mergeCell ref="M53:O53"/>
    <mergeCell ref="K57:L57"/>
    <mergeCell ref="M57:O57"/>
    <mergeCell ref="E54:G54"/>
    <mergeCell ref="H54:J54"/>
    <mergeCell ref="K54:L54"/>
    <mergeCell ref="M54:O54"/>
    <mergeCell ref="E55:G55"/>
    <mergeCell ref="H55:J55"/>
    <mergeCell ref="K55:L55"/>
    <mergeCell ref="M55:O55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PAROC kivivillamatid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2026-05-14T08:55:45Z</dcterms:modified>
</cp:coreProperties>
</file>