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PAROC kivivillamatid" sheetId="4" r:id="rId1"/>
  </sheets>
  <calcPr calcId="145621"/>
</workbook>
</file>

<file path=xl/calcChain.xml><?xml version="1.0" encoding="utf-8"?>
<calcChain xmlns="http://schemas.openxmlformats.org/spreadsheetml/2006/main">
  <c r="Q43" i="4" l="1"/>
  <c r="Q104" i="4" l="1"/>
  <c r="Q97" i="4"/>
  <c r="Q90" i="4" l="1"/>
  <c r="Q42" i="4"/>
  <c r="Q41" i="4"/>
  <c r="Q81" i="4" l="1"/>
  <c r="Q80" i="4"/>
  <c r="Q79" i="4"/>
  <c r="Q78" i="4"/>
  <c r="Q77" i="4"/>
  <c r="Q76" i="4"/>
  <c r="Q75" i="4"/>
  <c r="Q67" i="4"/>
  <c r="Q66" i="4"/>
  <c r="Q65" i="4"/>
  <c r="Q64" i="4"/>
  <c r="Q56" i="4"/>
  <c r="Q55" i="4"/>
  <c r="Q54" i="4"/>
  <c r="Q53" i="4"/>
  <c r="Q34" i="4"/>
  <c r="Q33" i="4"/>
  <c r="Q32" i="4"/>
  <c r="Q31" i="4"/>
  <c r="Q30" i="4"/>
  <c r="Q29" i="4"/>
  <c r="Q21" i="4"/>
  <c r="Q20" i="4"/>
  <c r="Q19" i="4"/>
  <c r="Q18" i="4"/>
  <c r="Q17" i="4"/>
  <c r="Q16" i="4"/>
  <c r="Q15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<sst xmlns="http://schemas.openxmlformats.org/spreadsheetml/2006/main" count="207" uniqueCount="104">
  <si>
    <t>AS HALS TRADING</t>
  </si>
  <si>
    <t>AS HALS TRADING - T</t>
  </si>
  <si>
    <t>PÕHIHINNAD</t>
  </si>
  <si>
    <t>Kadaka tee 42 H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</si>
  <si>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</si>
  <si>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</si>
  <si>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</si>
  <si>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</si>
  <si>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</si>
  <si>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</si>
  <si>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</si>
  <si>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</si>
  <si>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</si>
  <si>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Kood</t>
  </si>
  <si>
    <t>PAROC kivivill matid</t>
  </si>
  <si>
    <t>Mõõdud</t>
  </si>
  <si>
    <t>Paksus</t>
  </si>
  <si>
    <t>Pakend m2</t>
  </si>
  <si>
    <t>Põhihind m2</t>
  </si>
  <si>
    <t>Netohind m2</t>
  </si>
  <si>
    <t>C3122030</t>
  </si>
  <si>
    <t>1000 x 8000</t>
  </si>
  <si>
    <t>8,0 m2</t>
  </si>
  <si>
    <t>C3122040</t>
  </si>
  <si>
    <t>1000 x 5000</t>
  </si>
  <si>
    <t>5,0 m2</t>
  </si>
  <si>
    <t>C3122050</t>
  </si>
  <si>
    <t>1000 x 4500</t>
  </si>
  <si>
    <t>4,5 m2</t>
  </si>
  <si>
    <t>C3122060</t>
  </si>
  <si>
    <t>1000 x 4000</t>
  </si>
  <si>
    <t>4,0 m2</t>
  </si>
  <si>
    <t>C3122080</t>
  </si>
  <si>
    <t>1000 x 3000</t>
  </si>
  <si>
    <t>3,0 m2</t>
  </si>
  <si>
    <t>C3122100</t>
  </si>
  <si>
    <t>1000 x 2500</t>
  </si>
  <si>
    <t>2,5 m2</t>
  </si>
  <si>
    <t>C3122120</t>
  </si>
  <si>
    <t>1000 x 2000</t>
  </si>
  <si>
    <t>2,0 m2</t>
  </si>
  <si>
    <t>C3124040</t>
  </si>
  <si>
    <t>C3124050</t>
  </si>
  <si>
    <t>C3124060</t>
  </si>
  <si>
    <t>C3214080</t>
  </si>
  <si>
    <t>1000 x 3500</t>
  </si>
  <si>
    <t>3,5 m2</t>
  </si>
  <si>
    <t>C3214100</t>
  </si>
  <si>
    <t>C3214120</t>
  </si>
  <si>
    <t>- Nimitihedus 80 kg / m3</t>
  </si>
  <si>
    <t>C3127030</t>
  </si>
  <si>
    <t>C3127050</t>
  </si>
  <si>
    <t>C3127080</t>
  </si>
  <si>
    <t>C3127100</t>
  </si>
  <si>
    <t>- Nimitihedus 35 kg / m3</t>
  </si>
  <si>
    <t>C3129020</t>
  </si>
  <si>
    <t>1000 x 10000</t>
  </si>
  <si>
    <t>10,0 m2</t>
  </si>
  <si>
    <t>C3129030</t>
  </si>
  <si>
    <t>C3129040</t>
  </si>
  <si>
    <t>1000 x 6000</t>
  </si>
  <si>
    <t>6,0 m2</t>
  </si>
  <si>
    <t>C3129050</t>
  </si>
  <si>
    <t>C3129060</t>
  </si>
  <si>
    <t>C3129080</t>
  </si>
  <si>
    <t>C3129100</t>
  </si>
  <si>
    <t>1000 x 7000</t>
  </si>
  <si>
    <t>7,0 m2</t>
  </si>
  <si>
    <t>Ventilatsioonimatt AIM - PAROC Hvac Mat AluCoat</t>
  </si>
  <si>
    <t>Lamellmatt LAM - PAROC Hvac Lamella Mat Alucoat</t>
  </si>
  <si>
    <t>- Tihedus 100 kg / m3</t>
  </si>
  <si>
    <t>- Ventilatsioonikanalite tuleisolatsioon</t>
  </si>
  <si>
    <t>- Tuletundlikuse, euroklass A1 / EN 14303:2009 ( EN 13501-1 )</t>
  </si>
  <si>
    <t>- Õhujahutuskanalite ja ventilatsioonikanalite ning -seadmete soojus- ja kondensveeisolatsioon.</t>
  </si>
  <si>
    <t>C3125140</t>
  </si>
  <si>
    <t>1000 x 6500</t>
  </si>
  <si>
    <t>6,5 m2</t>
  </si>
  <si>
    <t>C3125160</t>
  </si>
  <si>
    <t>C3125180</t>
  </si>
  <si>
    <t>C3125200</t>
  </si>
  <si>
    <t>- Suitsukäikude isolatsioon</t>
  </si>
  <si>
    <t>- Tuletundlikuseklass A2-s1. d0 / EN 14303:2009 ( EN 13501-1 )</t>
  </si>
  <si>
    <t>- Klaaskiudvõrguga tugevdatud Al-foolium kate</t>
  </si>
  <si>
    <t>- Tuletundlikuseklass A2-s1, d0 / EN 14303:2009 ( EN 13501-1 )</t>
  </si>
  <si>
    <t>Võrkmatt 100VM - PAROC Pro Wired Mat 680 ( vana VM100 )</t>
  </si>
  <si>
    <t>Võrkmatt 80VM - PAROC Pro Wired Mat 660 ( vana VM80 )</t>
  </si>
  <si>
    <t>Võrkmatt - PAROC Hvac Fire Mat AluCoat LT</t>
  </si>
  <si>
    <t>Võrkmatt - PAROC Hvac Fire Mat BlackCoat LT</t>
  </si>
  <si>
    <t>C3125250</t>
  </si>
  <si>
    <t>C3125280</t>
  </si>
  <si>
    <t>C3125300</t>
  </si>
  <si>
    <t>- Klaaskiudvõrguga tugevdatud must Al-foolium kate</t>
  </si>
  <si>
    <t>1200 x 600</t>
  </si>
  <si>
    <t>4,32 m2</t>
  </si>
  <si>
    <t>C3129230</t>
  </si>
  <si>
    <t>- Tuletundlikuseklass A2-s1, d0</t>
  </si>
  <si>
    <t>- Nominaaltihedus 80 kg/m3</t>
  </si>
  <si>
    <t>PAROC Hvac Fire Slab EI30 Blackcoat LT</t>
  </si>
  <si>
    <t>PAROC Hvac Fire Slab EI120 Blackcoat LT</t>
  </si>
  <si>
    <t>PAROC Hvac Fire Slab EI60 Blackcoat LT</t>
  </si>
  <si>
    <t>- Nominaaltihedus 120 kg/m3</t>
  </si>
  <si>
    <t>- Nominaaltihedus 140 kg/m3</t>
  </si>
  <si>
    <t>Sepa 19</t>
  </si>
  <si>
    <t>01-04-2022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</si>
</sst>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25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8" fillId="4" borderId="2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0" borderId="0" xfId="0" applyFont="1" applyBorder="1"/>
    <xf numFmtId="2" fontId="8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2" fontId="9" fillId="4" borderId="7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wrapText="1"/>
    </xf>
    <xf numFmtId="0" fontId="5" fillId="4" borderId="0" xfId="0" applyFont="1" applyFill="1" applyBorder="1"/>
    <xf numFmtId="0" fontId="5" fillId="4" borderId="9" xfId="0" applyFont="1" applyFill="1" applyBorder="1"/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/>
    <xf numFmtId="0" fontId="5" fillId="4" borderId="12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2" fontId="8" fillId="4" borderId="12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4" borderId="8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8" xfId="0" applyFont="1" applyFill="1" applyBorder="1" applyAlignment="1">
      <alignment wrapText="1"/>
    </xf>
    <xf numFmtId="0" fontId="5" fillId="4" borderId="0" xfId="0" applyFont="1" applyFill="1" applyBorder="1" applyAlignment="1"/>
    <xf numFmtId="0" fontId="6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8" xfId="0" quotePrefix="1" applyFont="1" applyFill="1" applyBorder="1" applyAlignment="1"/>
    <xf numFmtId="0" fontId="0" fillId="4" borderId="0" xfId="0" applyFill="1" applyBorder="1" applyAlignment="1"/>
    <xf numFmtId="0" fontId="0" fillId="4" borderId="9" xfId="0" applyFill="1" applyBorder="1" applyAlignment="1"/>
    <xf numFmtId="0" fontId="5" fillId="4" borderId="10" xfId="0" quotePrefix="1" applyFont="1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6" fillId="4" borderId="13" xfId="0" applyFont="1" applyFill="1" applyBorder="1" applyAlignment="1">
      <alignment horizontal="left" wrapText="1"/>
    </xf>
    <xf numFmtId="0" fontId="6" fillId="4" borderId="14" xfId="0" applyFont="1" applyFill="1" applyBorder="1" applyAlignment="1"/>
    <xf numFmtId="0" fontId="6" fillId="4" borderId="15" xfId="0" applyFont="1" applyFill="1" applyBorder="1" applyAlignment="1"/>
    <xf numFmtId="0" fontId="6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14" xfId="0" applyFont="1" applyFill="1" applyBorder="1" applyAlignment="1"/>
    <xf numFmtId="0" fontId="5" fillId="4" borderId="15" xfId="0" applyFont="1" applyFill="1" applyBorder="1" applyAlignment="1"/>
    <xf numFmtId="0" fontId="6" fillId="4" borderId="15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49" fontId="5" fillId="4" borderId="10" xfId="0" quotePrefix="1" applyNumberFormat="1" applyFont="1" applyFill="1" applyBorder="1" applyAlignment="1">
      <alignment horizontal="left" wrapText="1"/>
    </xf>
    <xf numFmtId="49" fontId="9" fillId="4" borderId="11" xfId="0" applyNumberFormat="1" applyFont="1" applyFill="1" applyBorder="1" applyAlignment="1"/>
    <xf numFmtId="49" fontId="9" fillId="4" borderId="12" xfId="0" applyNumberFormat="1" applyFont="1" applyFill="1" applyBorder="1" applyAlignment="1"/>
    <xf numFmtId="49" fontId="5" fillId="4" borderId="8" xfId="0" quotePrefix="1" applyNumberFormat="1" applyFont="1" applyFill="1" applyBorder="1" applyAlignment="1">
      <alignment horizontal="left" wrapText="1"/>
    </xf>
    <xf numFmtId="49" fontId="9" fillId="4" borderId="0" xfId="0" applyNumberFormat="1" applyFont="1" applyFill="1" applyBorder="1" applyAlignment="1"/>
    <xf numFmtId="49" fontId="9" fillId="4" borderId="9" xfId="0" applyNumberFormat="1" applyFont="1" applyFill="1" applyBorder="1" applyAlignment="1"/>
    <xf numFmtId="49" fontId="5" fillId="4" borderId="4" xfId="0" quotePrefix="1" applyNumberFormat="1" applyFont="1" applyFill="1" applyBorder="1" applyAlignment="1">
      <alignment horizontal="left" wrapText="1"/>
    </xf>
    <xf numFmtId="49" fontId="9" fillId="4" borderId="5" xfId="0" applyNumberFormat="1" applyFont="1" applyFill="1" applyBorder="1" applyAlignment="1"/>
    <xf numFmtId="49" fontId="9" fillId="4" borderId="6" xfId="0" applyNumberFormat="1" applyFont="1" applyFill="1" applyBorder="1" applyAlignment="1"/>
    <xf numFmtId="49" fontId="5" fillId="4" borderId="4" xfId="0" applyNumberFormat="1" applyFont="1" applyFill="1" applyBorder="1" applyAlignment="1">
      <alignment horizontal="center"/>
    </xf>
    <xf numFmtId="49" fontId="5" fillId="4" borderId="5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742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51</xdr:row>
      <xdr:rowOff>47625</xdr:rowOff>
    </xdr:from>
    <xdr:to>
      <xdr:col>3</xdr:col>
      <xdr:colOff>243840</xdr:colOff>
      <xdr:row>56</xdr:row>
      <xdr:rowOff>152400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629525"/>
          <a:ext cx="115824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13</xdr:row>
      <xdr:rowOff>123825</xdr:rowOff>
    </xdr:from>
    <xdr:to>
      <xdr:col>3</xdr:col>
      <xdr:colOff>268605</xdr:colOff>
      <xdr:row>19</xdr:row>
      <xdr:rowOff>108585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2676525"/>
          <a:ext cx="1135380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27</xdr:row>
      <xdr:rowOff>142875</xdr:rowOff>
    </xdr:from>
    <xdr:to>
      <xdr:col>3</xdr:col>
      <xdr:colOff>259080</xdr:colOff>
      <xdr:row>33</xdr:row>
      <xdr:rowOff>118110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5391150"/>
          <a:ext cx="1135380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62</xdr:row>
      <xdr:rowOff>28575</xdr:rowOff>
    </xdr:from>
    <xdr:to>
      <xdr:col>3</xdr:col>
      <xdr:colOff>243840</xdr:colOff>
      <xdr:row>67</xdr:row>
      <xdr:rowOff>171450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9382125"/>
          <a:ext cx="115824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73</xdr:row>
      <xdr:rowOff>152400</xdr:rowOff>
    </xdr:from>
    <xdr:to>
      <xdr:col>3</xdr:col>
      <xdr:colOff>259080</xdr:colOff>
      <xdr:row>80</xdr:row>
      <xdr:rowOff>89535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11649075"/>
          <a:ext cx="1173480" cy="12801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39</xdr:row>
      <xdr:rowOff>38100</xdr:rowOff>
    </xdr:from>
    <xdr:to>
      <xdr:col>3</xdr:col>
      <xdr:colOff>241935</xdr:colOff>
      <xdr:row>45</xdr:row>
      <xdr:rowOff>20955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7629525"/>
          <a:ext cx="1127760" cy="11353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87</xdr:row>
      <xdr:rowOff>142875</xdr:rowOff>
    </xdr:from>
    <xdr:to>
      <xdr:col>3</xdr:col>
      <xdr:colOff>268605</xdr:colOff>
      <xdr:row>92</xdr:row>
      <xdr:rowOff>64770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100" y="17068800"/>
          <a:ext cx="1173480" cy="883920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94</xdr:row>
      <xdr:rowOff>142875</xdr:rowOff>
    </xdr:from>
    <xdr:ext cx="1173480" cy="883920"/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100" y="17068800"/>
          <a:ext cx="1173480" cy="88392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101</xdr:row>
      <xdr:rowOff>142875</xdr:rowOff>
    </xdr:from>
    <xdr:ext cx="1173480" cy="883920"/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100" y="18430875"/>
          <a:ext cx="1173480" cy="8839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8"/>
  <sheetViews>
    <sheetView tabSelected="1" workbookViewId="0">
      <selection activeCell="F131" sqref="F131"/>
    </sheetView>
  </sheetViews>
  <sheetFormatPr defaultColWidth="8.85546875" defaultRowHeight="15" x14ac:dyDescent="0.25"/>
  <cols>
    <col min="1" max="1" width="4.7109375" style="34" customWidth="1"/>
    <col min="2" max="13" width="4.7109375" style="6" customWidth="1"/>
    <col min="14" max="15" width="4.7109375" style="35" customWidth="1"/>
    <col min="16" max="16" width="10.7109375" style="36" customWidth="1"/>
    <col min="17" max="17" width="10.7109375" style="37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102</v>
      </c>
      <c r="J4" s="7"/>
      <c r="K4" s="7"/>
      <c r="L4" s="7"/>
      <c r="M4" s="2"/>
      <c r="N4" s="4"/>
      <c r="O4" s="8"/>
      <c r="P4" s="8" t="s">
        <v>103</v>
      </c>
      <c r="Q4" s="5"/>
    </row>
    <row r="5" spans="1:17" ht="15" customHeight="1" x14ac:dyDescent="0.25">
      <c r="A5" s="7" t="s">
        <v>4</v>
      </c>
      <c r="B5" s="7"/>
      <c r="C5" s="7"/>
      <c r="D5" s="7"/>
      <c r="E5" s="7"/>
      <c r="F5" s="7"/>
      <c r="G5" s="7"/>
      <c r="H5" s="7"/>
      <c r="I5" s="7" t="s">
        <v>5</v>
      </c>
      <c r="J5" s="7"/>
      <c r="K5" s="7"/>
      <c r="L5" s="7"/>
      <c r="M5" s="2"/>
      <c r="N5" s="4"/>
      <c r="O5" s="8"/>
      <c r="P5" s="8" t="s">
        <v>6</v>
      </c>
      <c r="Q5" s="5"/>
    </row>
    <row r="6" spans="1:17" ht="15" customHeight="1" x14ac:dyDescent="0.25">
      <c r="A6" s="7" t="s">
        <v>8</v>
      </c>
      <c r="B6" s="7"/>
      <c r="C6" s="7"/>
      <c r="D6" s="7"/>
      <c r="E6" s="7"/>
      <c r="F6" s="7"/>
      <c r="G6" s="7"/>
      <c r="H6" s="7"/>
      <c r="I6" s="7" t="s">
        <v>9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7</v>
      </c>
      <c r="B7" s="7"/>
      <c r="C7" s="7"/>
      <c r="D7" s="7"/>
      <c r="E7" s="7"/>
      <c r="F7" s="7"/>
      <c r="G7" s="7"/>
      <c r="H7" s="7"/>
      <c r="I7" s="10" t="s">
        <v>10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12" t="s">
        <v>12</v>
      </c>
      <c r="B8" s="7"/>
      <c r="C8" s="7"/>
      <c r="D8" s="7"/>
      <c r="E8" s="7"/>
      <c r="F8" s="7"/>
      <c r="G8" s="7"/>
      <c r="H8" s="7"/>
      <c r="J8" s="10"/>
      <c r="K8" s="10"/>
      <c r="L8" s="10"/>
      <c r="M8" s="2"/>
      <c r="N8" s="4"/>
      <c r="O8" s="5"/>
      <c r="P8" s="9"/>
      <c r="Q8" s="11" t="s">
        <v>11</v>
      </c>
    </row>
    <row r="9" spans="1:17" ht="15" customHeight="1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/>
      <c r="E11" s="16"/>
      <c r="F11" s="16" t="s">
        <v>14</v>
      </c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87" t="s">
        <v>84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9"/>
    </row>
    <row r="14" spans="1:17" s="29" customFormat="1" ht="15" customHeight="1" thickBot="1" x14ac:dyDescent="0.3">
      <c r="A14" s="41"/>
      <c r="B14" s="42"/>
      <c r="C14" s="42"/>
      <c r="D14" s="43"/>
      <c r="E14" s="90" t="s">
        <v>13</v>
      </c>
      <c r="F14" s="91"/>
      <c r="G14" s="92"/>
      <c r="H14" s="93" t="s">
        <v>15</v>
      </c>
      <c r="I14" s="94"/>
      <c r="J14" s="95"/>
      <c r="K14" s="93" t="s">
        <v>16</v>
      </c>
      <c r="L14" s="96"/>
      <c r="M14" s="93" t="s">
        <v>17</v>
      </c>
      <c r="N14" s="97"/>
      <c r="O14" s="98"/>
      <c r="P14" s="44" t="s">
        <v>18</v>
      </c>
      <c r="Q14" s="45" t="s">
        <v>19</v>
      </c>
    </row>
    <row r="15" spans="1:17" x14ac:dyDescent="0.25">
      <c r="A15" s="46"/>
      <c r="B15" s="47"/>
      <c r="C15" s="47"/>
      <c r="D15" s="48"/>
      <c r="E15" s="99" t="s">
        <v>20</v>
      </c>
      <c r="F15" s="100"/>
      <c r="G15" s="101"/>
      <c r="H15" s="99" t="s">
        <v>21</v>
      </c>
      <c r="I15" s="100"/>
      <c r="J15" s="101"/>
      <c r="K15" s="99">
        <v>30</v>
      </c>
      <c r="L15" s="105"/>
      <c r="M15" s="117" t="s">
        <v>22</v>
      </c>
      <c r="N15" s="118"/>
      <c r="O15" s="119"/>
      <c r="P15" s="49">
        <v>17.809999999999999</v>
      </c>
      <c r="Q15" s="50">
        <f>P15*(1-$Q$9)</f>
        <v>17.809999999999999</v>
      </c>
    </row>
    <row r="16" spans="1:17" x14ac:dyDescent="0.25">
      <c r="A16" s="46"/>
      <c r="B16" s="47"/>
      <c r="C16" s="47"/>
      <c r="D16" s="48"/>
      <c r="E16" s="102" t="s">
        <v>23</v>
      </c>
      <c r="F16" s="103"/>
      <c r="G16" s="104"/>
      <c r="H16" s="102" t="s">
        <v>24</v>
      </c>
      <c r="I16" s="103"/>
      <c r="J16" s="104"/>
      <c r="K16" s="102">
        <v>40</v>
      </c>
      <c r="L16" s="104"/>
      <c r="M16" s="102" t="s">
        <v>25</v>
      </c>
      <c r="N16" s="106"/>
      <c r="O16" s="107"/>
      <c r="P16" s="30">
        <v>17.93</v>
      </c>
      <c r="Q16" s="31">
        <f t="shared" ref="Q16:Q21" si="0">P16*(1-$Q$9)</f>
        <v>17.93</v>
      </c>
    </row>
    <row r="17" spans="1:17" x14ac:dyDescent="0.25">
      <c r="A17" s="46"/>
      <c r="B17" s="47"/>
      <c r="C17" s="47"/>
      <c r="D17" s="48"/>
      <c r="E17" s="102" t="s">
        <v>26</v>
      </c>
      <c r="F17" s="103"/>
      <c r="G17" s="104"/>
      <c r="H17" s="102" t="s">
        <v>27</v>
      </c>
      <c r="I17" s="103"/>
      <c r="J17" s="104"/>
      <c r="K17" s="102">
        <v>50</v>
      </c>
      <c r="L17" s="104"/>
      <c r="M17" s="102" t="s">
        <v>28</v>
      </c>
      <c r="N17" s="106"/>
      <c r="O17" s="107"/>
      <c r="P17" s="30">
        <v>18.53</v>
      </c>
      <c r="Q17" s="31">
        <f t="shared" si="0"/>
        <v>18.53</v>
      </c>
    </row>
    <row r="18" spans="1:17" x14ac:dyDescent="0.25">
      <c r="A18" s="46"/>
      <c r="B18" s="47"/>
      <c r="C18" s="47"/>
      <c r="D18" s="48"/>
      <c r="E18" s="102" t="s">
        <v>29</v>
      </c>
      <c r="F18" s="103"/>
      <c r="G18" s="104"/>
      <c r="H18" s="102" t="s">
        <v>30</v>
      </c>
      <c r="I18" s="103"/>
      <c r="J18" s="104"/>
      <c r="K18" s="102">
        <v>60</v>
      </c>
      <c r="L18" s="104"/>
      <c r="M18" s="102" t="s">
        <v>31</v>
      </c>
      <c r="N18" s="106"/>
      <c r="O18" s="107"/>
      <c r="P18" s="30">
        <v>20.91</v>
      </c>
      <c r="Q18" s="31">
        <f t="shared" si="0"/>
        <v>20.91</v>
      </c>
    </row>
    <row r="19" spans="1:17" x14ac:dyDescent="0.25">
      <c r="A19" s="46"/>
      <c r="B19" s="47"/>
      <c r="C19" s="47"/>
      <c r="D19" s="48"/>
      <c r="E19" s="102" t="s">
        <v>32</v>
      </c>
      <c r="F19" s="103"/>
      <c r="G19" s="104"/>
      <c r="H19" s="102" t="s">
        <v>45</v>
      </c>
      <c r="I19" s="103"/>
      <c r="J19" s="104"/>
      <c r="K19" s="102">
        <v>80</v>
      </c>
      <c r="L19" s="104"/>
      <c r="M19" s="102" t="s">
        <v>34</v>
      </c>
      <c r="N19" s="106"/>
      <c r="O19" s="107"/>
      <c r="P19" s="30">
        <v>26.26</v>
      </c>
      <c r="Q19" s="31">
        <f t="shared" si="0"/>
        <v>26.26</v>
      </c>
    </row>
    <row r="20" spans="1:17" x14ac:dyDescent="0.25">
      <c r="A20" s="46"/>
      <c r="B20" s="47"/>
      <c r="C20" s="47"/>
      <c r="D20" s="48"/>
      <c r="E20" s="102" t="s">
        <v>35</v>
      </c>
      <c r="F20" s="103"/>
      <c r="G20" s="104"/>
      <c r="H20" s="102" t="s">
        <v>36</v>
      </c>
      <c r="I20" s="103"/>
      <c r="J20" s="104"/>
      <c r="K20" s="102">
        <v>100</v>
      </c>
      <c r="L20" s="104"/>
      <c r="M20" s="102" t="s">
        <v>37</v>
      </c>
      <c r="N20" s="106"/>
      <c r="O20" s="107"/>
      <c r="P20" s="30">
        <v>29.66</v>
      </c>
      <c r="Q20" s="31">
        <f t="shared" si="0"/>
        <v>29.66</v>
      </c>
    </row>
    <row r="21" spans="1:17" ht="15.75" thickBot="1" x14ac:dyDescent="0.3">
      <c r="A21" s="51"/>
      <c r="B21" s="52"/>
      <c r="C21" s="52"/>
      <c r="D21" s="53"/>
      <c r="E21" s="120" t="s">
        <v>38</v>
      </c>
      <c r="F21" s="121"/>
      <c r="G21" s="122"/>
      <c r="H21" s="120" t="s">
        <v>39</v>
      </c>
      <c r="I21" s="121"/>
      <c r="J21" s="122"/>
      <c r="K21" s="120">
        <v>120</v>
      </c>
      <c r="L21" s="122"/>
      <c r="M21" s="120" t="s">
        <v>40</v>
      </c>
      <c r="N21" s="123"/>
      <c r="O21" s="124"/>
      <c r="P21" s="39">
        <v>33.79</v>
      </c>
      <c r="Q21" s="40">
        <f t="shared" si="0"/>
        <v>33.79</v>
      </c>
    </row>
    <row r="22" spans="1:17" x14ac:dyDescent="0.25">
      <c r="A22" s="114" t="s">
        <v>70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2"/>
      <c r="Q22" s="113"/>
    </row>
    <row r="23" spans="1:17" x14ac:dyDescent="0.25">
      <c r="A23" s="111" t="s">
        <v>72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</row>
    <row r="24" spans="1:17" x14ac:dyDescent="0.25">
      <c r="A24" s="111" t="s">
        <v>71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3"/>
    </row>
    <row r="25" spans="1:17" ht="15.75" thickBot="1" x14ac:dyDescent="0.3">
      <c r="A25" s="108" t="s">
        <v>80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0"/>
    </row>
    <row r="26" spans="1:17" ht="15.75" thickBot="1" x14ac:dyDescent="0.3">
      <c r="A26" s="22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55"/>
      <c r="P26" s="32"/>
      <c r="Q26" s="33"/>
    </row>
    <row r="27" spans="1:17" ht="15.75" thickBot="1" x14ac:dyDescent="0.3">
      <c r="A27" s="87" t="s">
        <v>85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</row>
    <row r="28" spans="1:17" ht="15.75" thickBot="1" x14ac:dyDescent="0.3">
      <c r="A28" s="41"/>
      <c r="B28" s="42"/>
      <c r="C28" s="42"/>
      <c r="D28" s="43"/>
      <c r="E28" s="90" t="s">
        <v>13</v>
      </c>
      <c r="F28" s="91"/>
      <c r="G28" s="92"/>
      <c r="H28" s="93" t="s">
        <v>15</v>
      </c>
      <c r="I28" s="94"/>
      <c r="J28" s="95"/>
      <c r="K28" s="93" t="s">
        <v>16</v>
      </c>
      <c r="L28" s="96"/>
      <c r="M28" s="93" t="s">
        <v>17</v>
      </c>
      <c r="N28" s="97"/>
      <c r="O28" s="98"/>
      <c r="P28" s="44" t="s">
        <v>18</v>
      </c>
      <c r="Q28" s="45" t="s">
        <v>19</v>
      </c>
    </row>
    <row r="29" spans="1:17" x14ac:dyDescent="0.25">
      <c r="A29" s="46"/>
      <c r="B29" s="47"/>
      <c r="C29" s="47"/>
      <c r="D29" s="48"/>
      <c r="E29" s="99" t="s">
        <v>41</v>
      </c>
      <c r="F29" s="100"/>
      <c r="G29" s="101"/>
      <c r="H29" s="99" t="s">
        <v>24</v>
      </c>
      <c r="I29" s="100"/>
      <c r="J29" s="101"/>
      <c r="K29" s="99">
        <v>40</v>
      </c>
      <c r="L29" s="105"/>
      <c r="M29" s="102" t="s">
        <v>25</v>
      </c>
      <c r="N29" s="106"/>
      <c r="O29" s="107"/>
      <c r="P29" s="49">
        <v>17.809999999999999</v>
      </c>
      <c r="Q29" s="50">
        <f t="shared" ref="Q29:Q34" si="1">P29*(1-$Q$9)</f>
        <v>17.809999999999999</v>
      </c>
    </row>
    <row r="30" spans="1:17" x14ac:dyDescent="0.25">
      <c r="A30" s="46"/>
      <c r="B30" s="47"/>
      <c r="C30" s="47"/>
      <c r="D30" s="48"/>
      <c r="E30" s="102" t="s">
        <v>42</v>
      </c>
      <c r="F30" s="103"/>
      <c r="G30" s="104"/>
      <c r="H30" s="102" t="s">
        <v>24</v>
      </c>
      <c r="I30" s="103"/>
      <c r="J30" s="104"/>
      <c r="K30" s="102">
        <v>50</v>
      </c>
      <c r="L30" s="104"/>
      <c r="M30" s="102" t="s">
        <v>25</v>
      </c>
      <c r="N30" s="106"/>
      <c r="O30" s="107"/>
      <c r="P30" s="30">
        <v>18.39</v>
      </c>
      <c r="Q30" s="31">
        <f t="shared" si="1"/>
        <v>18.39</v>
      </c>
    </row>
    <row r="31" spans="1:17" x14ac:dyDescent="0.25">
      <c r="A31" s="46"/>
      <c r="B31" s="47"/>
      <c r="C31" s="47"/>
      <c r="D31" s="48"/>
      <c r="E31" s="102" t="s">
        <v>43</v>
      </c>
      <c r="F31" s="103"/>
      <c r="G31" s="104"/>
      <c r="H31" s="102" t="s">
        <v>30</v>
      </c>
      <c r="I31" s="103"/>
      <c r="J31" s="104"/>
      <c r="K31" s="102">
        <v>60</v>
      </c>
      <c r="L31" s="104"/>
      <c r="M31" s="102" t="s">
        <v>31</v>
      </c>
      <c r="N31" s="106"/>
      <c r="O31" s="107"/>
      <c r="P31" s="30">
        <v>20.62</v>
      </c>
      <c r="Q31" s="31">
        <f t="shared" si="1"/>
        <v>20.62</v>
      </c>
    </row>
    <row r="32" spans="1:17" x14ac:dyDescent="0.25">
      <c r="A32" s="46"/>
      <c r="B32" s="47"/>
      <c r="C32" s="47"/>
      <c r="D32" s="48"/>
      <c r="E32" s="102" t="s">
        <v>44</v>
      </c>
      <c r="F32" s="103"/>
      <c r="G32" s="104"/>
      <c r="H32" s="102" t="s">
        <v>45</v>
      </c>
      <c r="I32" s="103"/>
      <c r="J32" s="104"/>
      <c r="K32" s="102">
        <v>80</v>
      </c>
      <c r="L32" s="104"/>
      <c r="M32" s="102" t="s">
        <v>46</v>
      </c>
      <c r="N32" s="106"/>
      <c r="O32" s="107"/>
      <c r="P32" s="30">
        <v>25.8</v>
      </c>
      <c r="Q32" s="31">
        <f t="shared" si="1"/>
        <v>25.8</v>
      </c>
    </row>
    <row r="33" spans="1:17" x14ac:dyDescent="0.25">
      <c r="A33" s="46"/>
      <c r="B33" s="47"/>
      <c r="C33" s="47"/>
      <c r="D33" s="48"/>
      <c r="E33" s="102" t="s">
        <v>47</v>
      </c>
      <c r="F33" s="103"/>
      <c r="G33" s="104"/>
      <c r="H33" s="102" t="s">
        <v>36</v>
      </c>
      <c r="I33" s="103"/>
      <c r="J33" s="104"/>
      <c r="K33" s="102">
        <v>100</v>
      </c>
      <c r="L33" s="104"/>
      <c r="M33" s="102" t="s">
        <v>37</v>
      </c>
      <c r="N33" s="106"/>
      <c r="O33" s="107"/>
      <c r="P33" s="30">
        <v>29.22</v>
      </c>
      <c r="Q33" s="31">
        <f t="shared" si="1"/>
        <v>29.22</v>
      </c>
    </row>
    <row r="34" spans="1:17" ht="15.75" thickBot="1" x14ac:dyDescent="0.3">
      <c r="A34" s="51"/>
      <c r="B34" s="52"/>
      <c r="C34" s="52"/>
      <c r="D34" s="53"/>
      <c r="E34" s="102" t="s">
        <v>48</v>
      </c>
      <c r="F34" s="103"/>
      <c r="G34" s="104"/>
      <c r="H34" s="120" t="s">
        <v>39</v>
      </c>
      <c r="I34" s="121"/>
      <c r="J34" s="122"/>
      <c r="K34" s="102">
        <v>120</v>
      </c>
      <c r="L34" s="104"/>
      <c r="M34" s="120" t="s">
        <v>40</v>
      </c>
      <c r="N34" s="123"/>
      <c r="O34" s="124"/>
      <c r="P34" s="56">
        <v>33.049999999999997</v>
      </c>
      <c r="Q34" s="40">
        <f t="shared" si="1"/>
        <v>33.049999999999997</v>
      </c>
    </row>
    <row r="35" spans="1:17" x14ac:dyDescent="0.25">
      <c r="A35" s="114" t="s">
        <v>49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2"/>
      <c r="Q35" s="113"/>
    </row>
    <row r="36" spans="1:17" x14ac:dyDescent="0.25">
      <c r="A36" s="111" t="s">
        <v>72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</row>
    <row r="37" spans="1:17" ht="15.75" thickBot="1" x14ac:dyDescent="0.3">
      <c r="A37" s="108" t="s">
        <v>71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</row>
    <row r="38" spans="1:17" ht="15.75" thickBot="1" x14ac:dyDescent="0.3">
      <c r="A38" s="22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55"/>
      <c r="P38" s="32"/>
      <c r="Q38" s="33"/>
    </row>
    <row r="39" spans="1:17" ht="15.75" thickBot="1" x14ac:dyDescent="0.3">
      <c r="A39" s="87" t="s">
        <v>87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ht="15.75" thickBot="1" x14ac:dyDescent="0.3">
      <c r="A40" s="41"/>
      <c r="B40" s="42"/>
      <c r="C40" s="42"/>
      <c r="D40" s="42"/>
      <c r="E40" s="93" t="s">
        <v>13</v>
      </c>
      <c r="F40" s="91"/>
      <c r="G40" s="92"/>
      <c r="H40" s="93" t="s">
        <v>15</v>
      </c>
      <c r="I40" s="94"/>
      <c r="J40" s="95"/>
      <c r="K40" s="93" t="s">
        <v>16</v>
      </c>
      <c r="L40" s="96"/>
      <c r="M40" s="93" t="s">
        <v>17</v>
      </c>
      <c r="N40" s="97"/>
      <c r="O40" s="98"/>
      <c r="P40" s="57" t="s">
        <v>18</v>
      </c>
      <c r="Q40" s="58" t="s">
        <v>19</v>
      </c>
    </row>
    <row r="41" spans="1:17" x14ac:dyDescent="0.25">
      <c r="A41" s="46"/>
      <c r="B41" s="47"/>
      <c r="C41" s="47"/>
      <c r="D41" s="47"/>
      <c r="E41" s="99" t="s">
        <v>88</v>
      </c>
      <c r="F41" s="100"/>
      <c r="G41" s="101"/>
      <c r="H41" s="102" t="s">
        <v>24</v>
      </c>
      <c r="I41" s="103"/>
      <c r="J41" s="104"/>
      <c r="K41" s="99">
        <v>50</v>
      </c>
      <c r="L41" s="105"/>
      <c r="M41" s="102" t="s">
        <v>25</v>
      </c>
      <c r="N41" s="106"/>
      <c r="O41" s="107"/>
      <c r="P41" s="49">
        <v>20.52</v>
      </c>
      <c r="Q41" s="50">
        <f>P41*(1-$Q$9)</f>
        <v>20.52</v>
      </c>
    </row>
    <row r="42" spans="1:17" x14ac:dyDescent="0.25">
      <c r="A42" s="46"/>
      <c r="B42" s="47"/>
      <c r="C42" s="47"/>
      <c r="D42" s="47"/>
      <c r="E42" s="102" t="s">
        <v>89</v>
      </c>
      <c r="F42" s="103"/>
      <c r="G42" s="104"/>
      <c r="H42" s="102" t="s">
        <v>45</v>
      </c>
      <c r="I42" s="103"/>
      <c r="J42" s="104"/>
      <c r="K42" s="102">
        <v>80</v>
      </c>
      <c r="L42" s="104"/>
      <c r="M42" s="102" t="s">
        <v>46</v>
      </c>
      <c r="N42" s="106"/>
      <c r="O42" s="107"/>
      <c r="P42" s="30">
        <v>25.89</v>
      </c>
      <c r="Q42" s="31">
        <f>P42*(1-$Q$9)</f>
        <v>25.89</v>
      </c>
    </row>
    <row r="43" spans="1:17" x14ac:dyDescent="0.25">
      <c r="A43" s="46"/>
      <c r="B43" s="47"/>
      <c r="C43" s="47"/>
      <c r="D43" s="47"/>
      <c r="E43" s="102" t="s">
        <v>90</v>
      </c>
      <c r="F43" s="103"/>
      <c r="G43" s="104"/>
      <c r="H43" s="102" t="s">
        <v>36</v>
      </c>
      <c r="I43" s="103"/>
      <c r="J43" s="104"/>
      <c r="K43" s="102">
        <v>100</v>
      </c>
      <c r="L43" s="104"/>
      <c r="M43" s="102" t="s">
        <v>37</v>
      </c>
      <c r="N43" s="106"/>
      <c r="O43" s="107"/>
      <c r="P43" s="30">
        <v>31.98</v>
      </c>
      <c r="Q43" s="31">
        <f>P43*(1-$Q$9)</f>
        <v>31.98</v>
      </c>
    </row>
    <row r="44" spans="1:17" x14ac:dyDescent="0.25">
      <c r="A44" s="46"/>
      <c r="B44" s="47"/>
      <c r="C44" s="47"/>
      <c r="D44" s="47"/>
      <c r="E44" s="59"/>
      <c r="F44" s="47"/>
      <c r="G44" s="48"/>
      <c r="H44" s="59"/>
      <c r="I44" s="47"/>
      <c r="J44" s="48"/>
      <c r="K44" s="59"/>
      <c r="L44" s="48"/>
      <c r="M44" s="59"/>
      <c r="N44" s="60"/>
      <c r="O44" s="61"/>
      <c r="P44" s="30"/>
      <c r="Q44" s="31"/>
    </row>
    <row r="45" spans="1:17" x14ac:dyDescent="0.25">
      <c r="A45" s="46"/>
      <c r="B45" s="47"/>
      <c r="C45" s="47"/>
      <c r="D45" s="47"/>
      <c r="E45" s="59"/>
      <c r="F45" s="47"/>
      <c r="G45" s="48"/>
      <c r="H45" s="59"/>
      <c r="I45" s="47"/>
      <c r="J45" s="48"/>
      <c r="K45" s="59"/>
      <c r="L45" s="48"/>
      <c r="M45" s="59"/>
      <c r="N45" s="60"/>
      <c r="O45" s="61"/>
      <c r="P45" s="30"/>
      <c r="Q45" s="31"/>
    </row>
    <row r="46" spans="1:17" ht="15.75" thickBot="1" x14ac:dyDescent="0.3">
      <c r="A46" s="51"/>
      <c r="B46" s="52"/>
      <c r="C46" s="52"/>
      <c r="D46" s="52"/>
      <c r="E46" s="62"/>
      <c r="F46" s="52"/>
      <c r="G46" s="53"/>
      <c r="H46" s="62"/>
      <c r="I46" s="52"/>
      <c r="J46" s="53"/>
      <c r="K46" s="62"/>
      <c r="L46" s="53"/>
      <c r="M46" s="62"/>
      <c r="N46" s="63"/>
      <c r="O46" s="64"/>
      <c r="P46" s="39"/>
      <c r="Q46" s="40"/>
    </row>
    <row r="47" spans="1:17" x14ac:dyDescent="0.25">
      <c r="A47" s="111" t="s">
        <v>81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3"/>
    </row>
    <row r="48" spans="1:17" x14ac:dyDescent="0.25">
      <c r="A48" s="111" t="s">
        <v>71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3"/>
    </row>
    <row r="49" spans="1:17" ht="15.75" thickBot="1" x14ac:dyDescent="0.3">
      <c r="A49" s="108" t="s">
        <v>91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10"/>
    </row>
    <row r="50" spans="1:17" ht="15.75" thickBot="1" x14ac:dyDescent="0.3">
      <c r="A50" s="22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  <c r="O50" s="55"/>
      <c r="P50" s="32"/>
      <c r="Q50" s="33"/>
    </row>
    <row r="51" spans="1:17" ht="15.75" thickBot="1" x14ac:dyDescent="0.3">
      <c r="A51" s="87" t="s">
        <v>86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9"/>
    </row>
    <row r="52" spans="1:17" ht="15.75" thickBot="1" x14ac:dyDescent="0.3">
      <c r="A52" s="41"/>
      <c r="B52" s="42"/>
      <c r="C52" s="42"/>
      <c r="D52" s="43"/>
      <c r="E52" s="90" t="s">
        <v>13</v>
      </c>
      <c r="F52" s="91"/>
      <c r="G52" s="92"/>
      <c r="H52" s="93" t="s">
        <v>15</v>
      </c>
      <c r="I52" s="94"/>
      <c r="J52" s="95"/>
      <c r="K52" s="93" t="s">
        <v>16</v>
      </c>
      <c r="L52" s="96"/>
      <c r="M52" s="93" t="s">
        <v>17</v>
      </c>
      <c r="N52" s="97"/>
      <c r="O52" s="98"/>
      <c r="P52" s="57" t="s">
        <v>18</v>
      </c>
      <c r="Q52" s="58" t="s">
        <v>19</v>
      </c>
    </row>
    <row r="53" spans="1:17" x14ac:dyDescent="0.25">
      <c r="A53" s="46"/>
      <c r="B53" s="47"/>
      <c r="C53" s="47"/>
      <c r="D53" s="47"/>
      <c r="E53" s="99" t="s">
        <v>74</v>
      </c>
      <c r="F53" s="100"/>
      <c r="G53" s="101"/>
      <c r="H53" s="102" t="s">
        <v>75</v>
      </c>
      <c r="I53" s="103"/>
      <c r="J53" s="104"/>
      <c r="K53" s="99">
        <v>40</v>
      </c>
      <c r="L53" s="105"/>
      <c r="M53" s="102" t="s">
        <v>76</v>
      </c>
      <c r="N53" s="106"/>
      <c r="O53" s="107"/>
      <c r="P53" s="49">
        <v>21.8</v>
      </c>
      <c r="Q53" s="50">
        <f>P53*(1-$Q$9)</f>
        <v>21.8</v>
      </c>
    </row>
    <row r="54" spans="1:17" x14ac:dyDescent="0.25">
      <c r="A54" s="46"/>
      <c r="B54" s="47"/>
      <c r="C54" s="47"/>
      <c r="D54" s="47"/>
      <c r="E54" s="102" t="s">
        <v>77</v>
      </c>
      <c r="F54" s="103"/>
      <c r="G54" s="104"/>
      <c r="H54" s="102" t="s">
        <v>30</v>
      </c>
      <c r="I54" s="103"/>
      <c r="J54" s="104"/>
      <c r="K54" s="102">
        <v>60</v>
      </c>
      <c r="L54" s="104"/>
      <c r="M54" s="102" t="s">
        <v>31</v>
      </c>
      <c r="N54" s="106"/>
      <c r="O54" s="107"/>
      <c r="P54" s="30">
        <v>23.57</v>
      </c>
      <c r="Q54" s="31">
        <f>P54*(1-$Q$9)</f>
        <v>23.57</v>
      </c>
    </row>
    <row r="55" spans="1:17" x14ac:dyDescent="0.25">
      <c r="A55" s="46"/>
      <c r="B55" s="47"/>
      <c r="C55" s="47"/>
      <c r="D55" s="47"/>
      <c r="E55" s="102" t="s">
        <v>78</v>
      </c>
      <c r="F55" s="103"/>
      <c r="G55" s="104"/>
      <c r="H55" s="102" t="s">
        <v>45</v>
      </c>
      <c r="I55" s="103"/>
      <c r="J55" s="104"/>
      <c r="K55" s="102">
        <v>80</v>
      </c>
      <c r="L55" s="104"/>
      <c r="M55" s="102" t="s">
        <v>46</v>
      </c>
      <c r="N55" s="106"/>
      <c r="O55" s="107"/>
      <c r="P55" s="30">
        <v>28.6</v>
      </c>
      <c r="Q55" s="31">
        <f>P55*(1-$Q$9)</f>
        <v>28.6</v>
      </c>
    </row>
    <row r="56" spans="1:17" x14ac:dyDescent="0.25">
      <c r="A56" s="46"/>
      <c r="B56" s="47"/>
      <c r="C56" s="47"/>
      <c r="D56" s="47"/>
      <c r="E56" s="102" t="s">
        <v>79</v>
      </c>
      <c r="F56" s="103"/>
      <c r="G56" s="104"/>
      <c r="H56" s="102" t="s">
        <v>36</v>
      </c>
      <c r="I56" s="103"/>
      <c r="J56" s="104"/>
      <c r="K56" s="102">
        <v>100</v>
      </c>
      <c r="L56" s="104"/>
      <c r="M56" s="102" t="s">
        <v>37</v>
      </c>
      <c r="N56" s="106"/>
      <c r="O56" s="107"/>
      <c r="P56" s="30">
        <v>31.86</v>
      </c>
      <c r="Q56" s="31">
        <f>P56*(1-$Q$9)</f>
        <v>31.86</v>
      </c>
    </row>
    <row r="57" spans="1:17" ht="15.75" thickBot="1" x14ac:dyDescent="0.3">
      <c r="A57" s="51"/>
      <c r="B57" s="52"/>
      <c r="C57" s="52"/>
      <c r="D57" s="52"/>
      <c r="E57" s="120"/>
      <c r="F57" s="121"/>
      <c r="G57" s="122"/>
      <c r="H57" s="120"/>
      <c r="I57" s="121"/>
      <c r="J57" s="122"/>
      <c r="K57" s="120"/>
      <c r="L57" s="122"/>
      <c r="M57" s="120"/>
      <c r="N57" s="123"/>
      <c r="O57" s="124"/>
      <c r="P57" s="39"/>
      <c r="Q57" s="40"/>
    </row>
    <row r="58" spans="1:17" x14ac:dyDescent="0.25">
      <c r="A58" s="111" t="s">
        <v>81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3"/>
    </row>
    <row r="59" spans="1:17" x14ac:dyDescent="0.25">
      <c r="A59" s="111" t="s">
        <v>71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3"/>
    </row>
    <row r="60" spans="1:17" ht="15.75" thickBot="1" x14ac:dyDescent="0.3">
      <c r="A60" s="108" t="s">
        <v>82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10"/>
    </row>
    <row r="61" spans="1:17" ht="15.75" thickBot="1" x14ac:dyDescent="0.3">
      <c r="A61" s="22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5"/>
      <c r="O61" s="55"/>
      <c r="P61" s="32"/>
      <c r="Q61" s="33"/>
    </row>
    <row r="62" spans="1:17" ht="15.75" thickBot="1" x14ac:dyDescent="0.3">
      <c r="A62" s="87" t="s">
        <v>68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9"/>
    </row>
    <row r="63" spans="1:17" ht="15.75" thickBot="1" x14ac:dyDescent="0.3">
      <c r="A63" s="41"/>
      <c r="B63" s="42"/>
      <c r="C63" s="42"/>
      <c r="D63" s="43"/>
      <c r="E63" s="90" t="s">
        <v>13</v>
      </c>
      <c r="F63" s="91"/>
      <c r="G63" s="92"/>
      <c r="H63" s="93" t="s">
        <v>15</v>
      </c>
      <c r="I63" s="94"/>
      <c r="J63" s="95"/>
      <c r="K63" s="93" t="s">
        <v>16</v>
      </c>
      <c r="L63" s="96"/>
      <c r="M63" s="93" t="s">
        <v>17</v>
      </c>
      <c r="N63" s="97"/>
      <c r="O63" s="98"/>
      <c r="P63" s="44" t="s">
        <v>18</v>
      </c>
      <c r="Q63" s="45" t="s">
        <v>19</v>
      </c>
    </row>
    <row r="64" spans="1:17" x14ac:dyDescent="0.25">
      <c r="A64" s="46"/>
      <c r="B64" s="47"/>
      <c r="C64" s="47"/>
      <c r="D64" s="48"/>
      <c r="E64" s="99" t="s">
        <v>50</v>
      </c>
      <c r="F64" s="100"/>
      <c r="G64" s="101"/>
      <c r="H64" s="102" t="s">
        <v>21</v>
      </c>
      <c r="I64" s="103"/>
      <c r="J64" s="104"/>
      <c r="K64" s="99">
        <v>30</v>
      </c>
      <c r="L64" s="105"/>
      <c r="M64" s="117" t="s">
        <v>22</v>
      </c>
      <c r="N64" s="118"/>
      <c r="O64" s="119"/>
      <c r="P64" s="49">
        <v>10.08</v>
      </c>
      <c r="Q64" s="50">
        <f>P64*(1-$Q$9)</f>
        <v>10.08</v>
      </c>
    </row>
    <row r="65" spans="1:17" x14ac:dyDescent="0.25">
      <c r="A65" s="46"/>
      <c r="B65" s="47"/>
      <c r="C65" s="47"/>
      <c r="D65" s="48"/>
      <c r="E65" s="102" t="s">
        <v>51</v>
      </c>
      <c r="F65" s="103"/>
      <c r="G65" s="104"/>
      <c r="H65" s="102" t="s">
        <v>66</v>
      </c>
      <c r="I65" s="103"/>
      <c r="J65" s="104"/>
      <c r="K65" s="102">
        <v>50</v>
      </c>
      <c r="L65" s="104"/>
      <c r="M65" s="102" t="s">
        <v>67</v>
      </c>
      <c r="N65" s="106"/>
      <c r="O65" s="107"/>
      <c r="P65" s="30">
        <v>11.42</v>
      </c>
      <c r="Q65" s="31">
        <f>P65*(1-$Q$9)</f>
        <v>11.42</v>
      </c>
    </row>
    <row r="66" spans="1:17" x14ac:dyDescent="0.25">
      <c r="A66" s="46"/>
      <c r="B66" s="47"/>
      <c r="C66" s="47"/>
      <c r="D66" s="48"/>
      <c r="E66" s="102" t="s">
        <v>52</v>
      </c>
      <c r="F66" s="103"/>
      <c r="G66" s="104"/>
      <c r="H66" s="102" t="s">
        <v>24</v>
      </c>
      <c r="I66" s="103"/>
      <c r="J66" s="104"/>
      <c r="K66" s="102">
        <v>80</v>
      </c>
      <c r="L66" s="104"/>
      <c r="M66" s="102" t="s">
        <v>25</v>
      </c>
      <c r="N66" s="106"/>
      <c r="O66" s="107"/>
      <c r="P66" s="30">
        <v>13.79</v>
      </c>
      <c r="Q66" s="31">
        <f>P66*(1-$Q$9)</f>
        <v>13.79</v>
      </c>
    </row>
    <row r="67" spans="1:17" x14ac:dyDescent="0.25">
      <c r="A67" s="46"/>
      <c r="B67" s="47"/>
      <c r="C67" s="47"/>
      <c r="D67" s="48"/>
      <c r="E67" s="102" t="s">
        <v>53</v>
      </c>
      <c r="F67" s="103"/>
      <c r="G67" s="104"/>
      <c r="H67" s="102" t="s">
        <v>30</v>
      </c>
      <c r="I67" s="103"/>
      <c r="J67" s="104"/>
      <c r="K67" s="102">
        <v>100</v>
      </c>
      <c r="L67" s="104"/>
      <c r="M67" s="102" t="s">
        <v>31</v>
      </c>
      <c r="N67" s="106"/>
      <c r="O67" s="107"/>
      <c r="P67" s="30">
        <v>16</v>
      </c>
      <c r="Q67" s="31">
        <f>P67*(1-$Q$9)</f>
        <v>16</v>
      </c>
    </row>
    <row r="68" spans="1:17" ht="15.75" thickBot="1" x14ac:dyDescent="0.3">
      <c r="A68" s="51"/>
      <c r="B68" s="52"/>
      <c r="C68" s="52"/>
      <c r="D68" s="53"/>
      <c r="E68" s="120"/>
      <c r="F68" s="121"/>
      <c r="G68" s="122"/>
      <c r="H68" s="120"/>
      <c r="I68" s="121"/>
      <c r="J68" s="122"/>
      <c r="K68" s="120"/>
      <c r="L68" s="122"/>
      <c r="M68" s="120"/>
      <c r="N68" s="123"/>
      <c r="O68" s="124"/>
      <c r="P68" s="39"/>
      <c r="Q68" s="40"/>
    </row>
    <row r="69" spans="1:17" x14ac:dyDescent="0.25">
      <c r="A69" s="114" t="s">
        <v>54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2"/>
      <c r="Q69" s="113"/>
    </row>
    <row r="70" spans="1:17" x14ac:dyDescent="0.25">
      <c r="A70" s="111" t="s">
        <v>83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3"/>
    </row>
    <row r="71" spans="1:17" ht="15.75" customHeight="1" thickBot="1" x14ac:dyDescent="0.3">
      <c r="A71" s="108" t="s">
        <v>82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10"/>
    </row>
    <row r="72" spans="1:17" ht="15.75" thickBot="1" x14ac:dyDescent="0.3">
      <c r="A72" s="22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5"/>
      <c r="O72" s="55"/>
      <c r="P72" s="32"/>
      <c r="Q72" s="33"/>
    </row>
    <row r="73" spans="1:17" ht="15.75" thickBot="1" x14ac:dyDescent="0.3">
      <c r="A73" s="87" t="s">
        <v>69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9"/>
    </row>
    <row r="74" spans="1:17" ht="15.75" thickBot="1" x14ac:dyDescent="0.3">
      <c r="A74" s="41"/>
      <c r="B74" s="42"/>
      <c r="C74" s="42"/>
      <c r="D74" s="43"/>
      <c r="E74" s="90" t="s">
        <v>13</v>
      </c>
      <c r="F74" s="91"/>
      <c r="G74" s="92"/>
      <c r="H74" s="93" t="s">
        <v>15</v>
      </c>
      <c r="I74" s="94"/>
      <c r="J74" s="95"/>
      <c r="K74" s="93" t="s">
        <v>16</v>
      </c>
      <c r="L74" s="96"/>
      <c r="M74" s="93" t="s">
        <v>17</v>
      </c>
      <c r="N74" s="97"/>
      <c r="O74" s="98"/>
      <c r="P74" s="57" t="s">
        <v>18</v>
      </c>
      <c r="Q74" s="58" t="s">
        <v>19</v>
      </c>
    </row>
    <row r="75" spans="1:17" x14ac:dyDescent="0.25">
      <c r="A75" s="46"/>
      <c r="B75" s="47"/>
      <c r="C75" s="47"/>
      <c r="D75" s="48"/>
      <c r="E75" s="99" t="s">
        <v>55</v>
      </c>
      <c r="F75" s="100"/>
      <c r="G75" s="101"/>
      <c r="H75" s="99" t="s">
        <v>56</v>
      </c>
      <c r="I75" s="100"/>
      <c r="J75" s="101"/>
      <c r="K75" s="99">
        <v>20</v>
      </c>
      <c r="L75" s="105"/>
      <c r="M75" s="117" t="s">
        <v>57</v>
      </c>
      <c r="N75" s="118"/>
      <c r="O75" s="119"/>
      <c r="P75" s="49">
        <v>6.47</v>
      </c>
      <c r="Q75" s="50">
        <f t="shared" ref="Q75:Q81" si="2">P75*(1-$Q$9)</f>
        <v>6.47</v>
      </c>
    </row>
    <row r="76" spans="1:17" x14ac:dyDescent="0.25">
      <c r="A76" s="46"/>
      <c r="B76" s="47"/>
      <c r="C76" s="47"/>
      <c r="D76" s="48"/>
      <c r="E76" s="102" t="s">
        <v>58</v>
      </c>
      <c r="F76" s="103"/>
      <c r="G76" s="104"/>
      <c r="H76" s="102" t="s">
        <v>21</v>
      </c>
      <c r="I76" s="103"/>
      <c r="J76" s="104"/>
      <c r="K76" s="102">
        <v>30</v>
      </c>
      <c r="L76" s="104"/>
      <c r="M76" s="102" t="s">
        <v>22</v>
      </c>
      <c r="N76" s="106"/>
      <c r="O76" s="107"/>
      <c r="P76" s="30">
        <v>8.59</v>
      </c>
      <c r="Q76" s="31">
        <f t="shared" si="2"/>
        <v>8.59</v>
      </c>
    </row>
    <row r="77" spans="1:17" x14ac:dyDescent="0.25">
      <c r="A77" s="46"/>
      <c r="B77" s="47"/>
      <c r="C77" s="47"/>
      <c r="D77" s="48"/>
      <c r="E77" s="102" t="s">
        <v>59</v>
      </c>
      <c r="F77" s="103"/>
      <c r="G77" s="104"/>
      <c r="H77" s="102" t="s">
        <v>60</v>
      </c>
      <c r="I77" s="103"/>
      <c r="J77" s="104"/>
      <c r="K77" s="102">
        <v>40</v>
      </c>
      <c r="L77" s="104"/>
      <c r="M77" s="102" t="s">
        <v>61</v>
      </c>
      <c r="N77" s="106"/>
      <c r="O77" s="107"/>
      <c r="P77" s="30">
        <v>10.7</v>
      </c>
      <c r="Q77" s="31">
        <f t="shared" si="2"/>
        <v>10.7</v>
      </c>
    </row>
    <row r="78" spans="1:17" x14ac:dyDescent="0.25">
      <c r="A78" s="46"/>
      <c r="B78" s="47"/>
      <c r="C78" s="47"/>
      <c r="D78" s="48"/>
      <c r="E78" s="102" t="s">
        <v>62</v>
      </c>
      <c r="F78" s="103"/>
      <c r="G78" s="104"/>
      <c r="H78" s="102" t="s">
        <v>24</v>
      </c>
      <c r="I78" s="103"/>
      <c r="J78" s="104"/>
      <c r="K78" s="102">
        <v>50</v>
      </c>
      <c r="L78" s="104"/>
      <c r="M78" s="102" t="s">
        <v>25</v>
      </c>
      <c r="N78" s="106"/>
      <c r="O78" s="107"/>
      <c r="P78" s="30">
        <v>12.08</v>
      </c>
      <c r="Q78" s="31">
        <f t="shared" si="2"/>
        <v>12.08</v>
      </c>
    </row>
    <row r="79" spans="1:17" x14ac:dyDescent="0.25">
      <c r="A79" s="46"/>
      <c r="B79" s="47"/>
      <c r="C79" s="47"/>
      <c r="D79" s="48"/>
      <c r="E79" s="102" t="s">
        <v>63</v>
      </c>
      <c r="F79" s="103"/>
      <c r="G79" s="104"/>
      <c r="H79" s="102" t="s">
        <v>30</v>
      </c>
      <c r="I79" s="103"/>
      <c r="J79" s="104"/>
      <c r="K79" s="102">
        <v>60</v>
      </c>
      <c r="L79" s="104"/>
      <c r="M79" s="102" t="s">
        <v>31</v>
      </c>
      <c r="N79" s="106"/>
      <c r="O79" s="107"/>
      <c r="P79" s="30">
        <v>14.82</v>
      </c>
      <c r="Q79" s="31">
        <f t="shared" si="2"/>
        <v>14.82</v>
      </c>
    </row>
    <row r="80" spans="1:17" x14ac:dyDescent="0.25">
      <c r="A80" s="46"/>
      <c r="B80" s="47"/>
      <c r="C80" s="47"/>
      <c r="D80" s="48"/>
      <c r="E80" s="102" t="s">
        <v>64</v>
      </c>
      <c r="F80" s="103"/>
      <c r="G80" s="104"/>
      <c r="H80" s="102" t="s">
        <v>33</v>
      </c>
      <c r="I80" s="103"/>
      <c r="J80" s="104"/>
      <c r="K80" s="102">
        <v>80</v>
      </c>
      <c r="L80" s="104"/>
      <c r="M80" s="102" t="s">
        <v>34</v>
      </c>
      <c r="N80" s="106"/>
      <c r="O80" s="107"/>
      <c r="P80" s="30">
        <v>16.920000000000002</v>
      </c>
      <c r="Q80" s="31">
        <f t="shared" si="2"/>
        <v>16.920000000000002</v>
      </c>
    </row>
    <row r="81" spans="1:17" ht="15.75" thickBot="1" x14ac:dyDescent="0.3">
      <c r="A81" s="46"/>
      <c r="B81" s="47"/>
      <c r="C81" s="47"/>
      <c r="D81" s="48"/>
      <c r="E81" s="102" t="s">
        <v>65</v>
      </c>
      <c r="F81" s="103"/>
      <c r="G81" s="104"/>
      <c r="H81" s="102" t="s">
        <v>36</v>
      </c>
      <c r="I81" s="103"/>
      <c r="J81" s="104"/>
      <c r="K81" s="102">
        <v>100</v>
      </c>
      <c r="L81" s="104"/>
      <c r="M81" s="102" t="s">
        <v>37</v>
      </c>
      <c r="N81" s="106"/>
      <c r="O81" s="107"/>
      <c r="P81" s="30">
        <v>18.41</v>
      </c>
      <c r="Q81" s="31">
        <f t="shared" si="2"/>
        <v>18.41</v>
      </c>
    </row>
    <row r="82" spans="1:17" x14ac:dyDescent="0.25">
      <c r="A82" s="114" t="s">
        <v>54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6"/>
    </row>
    <row r="83" spans="1:17" x14ac:dyDescent="0.25">
      <c r="A83" s="111" t="s">
        <v>83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3"/>
    </row>
    <row r="84" spans="1:17" x14ac:dyDescent="0.25">
      <c r="A84" s="111" t="s">
        <v>73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3"/>
    </row>
    <row r="85" spans="1:17" s="38" customFormat="1" ht="15.75" thickBot="1" x14ac:dyDescent="0.3">
      <c r="A85" s="108" t="s">
        <v>82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10"/>
    </row>
    <row r="86" spans="1:17" s="38" customFormat="1" ht="15.75" thickBot="1" x14ac:dyDescent="0.3">
      <c r="A86" s="65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60"/>
      <c r="O86" s="60"/>
      <c r="P86" s="32"/>
      <c r="Q86" s="33"/>
    </row>
    <row r="87" spans="1:17" s="38" customFormat="1" ht="15.75" thickBot="1" x14ac:dyDescent="0.3">
      <c r="A87" s="87" t="s">
        <v>97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9"/>
    </row>
    <row r="88" spans="1:17" ht="15.75" thickBot="1" x14ac:dyDescent="0.3">
      <c r="A88" s="41"/>
      <c r="B88" s="42"/>
      <c r="C88" s="42"/>
      <c r="D88" s="43"/>
      <c r="E88" s="90" t="s">
        <v>13</v>
      </c>
      <c r="F88" s="91"/>
      <c r="G88" s="92"/>
      <c r="H88" s="93" t="s">
        <v>15</v>
      </c>
      <c r="I88" s="94"/>
      <c r="J88" s="95"/>
      <c r="K88" s="93" t="s">
        <v>16</v>
      </c>
      <c r="L88" s="96"/>
      <c r="M88" s="93" t="s">
        <v>17</v>
      </c>
      <c r="N88" s="97"/>
      <c r="O88" s="98"/>
      <c r="P88" s="57" t="s">
        <v>18</v>
      </c>
      <c r="Q88" s="58" t="s">
        <v>19</v>
      </c>
    </row>
    <row r="89" spans="1:17" x14ac:dyDescent="0.25">
      <c r="A89" s="66"/>
      <c r="B89" s="67"/>
      <c r="C89" s="67"/>
      <c r="D89" s="67"/>
      <c r="E89" s="68"/>
      <c r="F89" s="69"/>
      <c r="G89" s="69"/>
      <c r="H89" s="70"/>
      <c r="I89" s="42"/>
      <c r="J89" s="42"/>
      <c r="K89" s="70"/>
      <c r="L89" s="70"/>
      <c r="M89" s="70"/>
      <c r="N89" s="71"/>
      <c r="O89" s="72"/>
      <c r="P89" s="73"/>
      <c r="Q89" s="74"/>
    </row>
    <row r="90" spans="1:17" x14ac:dyDescent="0.25">
      <c r="A90" s="75"/>
      <c r="B90" s="47"/>
      <c r="C90" s="47"/>
      <c r="D90" s="47"/>
      <c r="E90" s="102" t="s">
        <v>94</v>
      </c>
      <c r="F90" s="103"/>
      <c r="G90" s="103"/>
      <c r="H90" s="103" t="s">
        <v>92</v>
      </c>
      <c r="I90" s="103"/>
      <c r="J90" s="103"/>
      <c r="K90" s="103">
        <v>60</v>
      </c>
      <c r="L90" s="103"/>
      <c r="M90" s="103" t="s">
        <v>93</v>
      </c>
      <c r="N90" s="106"/>
      <c r="O90" s="107"/>
      <c r="P90" s="30">
        <v>18.93</v>
      </c>
      <c r="Q90" s="31">
        <f t="shared" ref="Q90" si="3">P90*(1-$Q$9)</f>
        <v>18.93</v>
      </c>
    </row>
    <row r="91" spans="1:17" x14ac:dyDescent="0.25">
      <c r="A91" s="75"/>
      <c r="B91" s="47"/>
      <c r="C91" s="47"/>
      <c r="D91" s="47"/>
      <c r="E91" s="76"/>
      <c r="F91" s="60"/>
      <c r="G91" s="60"/>
      <c r="H91" s="60"/>
      <c r="I91" s="60"/>
      <c r="J91" s="60"/>
      <c r="K91" s="60"/>
      <c r="L91" s="60"/>
      <c r="M91" s="60"/>
      <c r="N91" s="77"/>
      <c r="O91" s="78"/>
      <c r="P91" s="30"/>
      <c r="Q91" s="31"/>
    </row>
    <row r="92" spans="1:17" x14ac:dyDescent="0.25">
      <c r="A92" s="75"/>
      <c r="B92" s="47"/>
      <c r="C92" s="47"/>
      <c r="D92" s="47"/>
      <c r="E92" s="81" t="s">
        <v>95</v>
      </c>
      <c r="F92" s="82"/>
      <c r="G92" s="82"/>
      <c r="H92" s="82"/>
      <c r="I92" s="82"/>
      <c r="J92" s="82"/>
      <c r="K92" s="82"/>
      <c r="L92" s="82"/>
      <c r="M92" s="82"/>
      <c r="N92" s="82"/>
      <c r="O92" s="83"/>
      <c r="P92" s="30"/>
      <c r="Q92" s="31"/>
    </row>
    <row r="93" spans="1:17" ht="15.75" thickBot="1" x14ac:dyDescent="0.3">
      <c r="A93" s="75"/>
      <c r="B93" s="47"/>
      <c r="C93" s="47"/>
      <c r="D93" s="47"/>
      <c r="E93" s="84" t="s">
        <v>96</v>
      </c>
      <c r="F93" s="85"/>
      <c r="G93" s="85"/>
      <c r="H93" s="85"/>
      <c r="I93" s="85"/>
      <c r="J93" s="85"/>
      <c r="K93" s="85"/>
      <c r="L93" s="85"/>
      <c r="M93" s="85"/>
      <c r="N93" s="85"/>
      <c r="O93" s="86"/>
      <c r="P93" s="30"/>
      <c r="Q93" s="31"/>
    </row>
    <row r="94" spans="1:17" ht="15.75" thickBot="1" x14ac:dyDescent="0.3">
      <c r="A94" s="87" t="s">
        <v>99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9"/>
    </row>
    <row r="95" spans="1:17" ht="15.75" thickBot="1" x14ac:dyDescent="0.3">
      <c r="A95" s="41"/>
      <c r="B95" s="42"/>
      <c r="C95" s="42"/>
      <c r="D95" s="43"/>
      <c r="E95" s="90" t="s">
        <v>13</v>
      </c>
      <c r="F95" s="91"/>
      <c r="G95" s="92"/>
      <c r="H95" s="93" t="s">
        <v>15</v>
      </c>
      <c r="I95" s="94"/>
      <c r="J95" s="95"/>
      <c r="K95" s="93" t="s">
        <v>16</v>
      </c>
      <c r="L95" s="96"/>
      <c r="M95" s="93" t="s">
        <v>17</v>
      </c>
      <c r="N95" s="97"/>
      <c r="O95" s="98"/>
      <c r="P95" s="57" t="s">
        <v>18</v>
      </c>
      <c r="Q95" s="58" t="s">
        <v>19</v>
      </c>
    </row>
    <row r="96" spans="1:17" x14ac:dyDescent="0.25">
      <c r="A96" s="66"/>
      <c r="B96" s="67"/>
      <c r="C96" s="67"/>
      <c r="D96" s="67"/>
      <c r="E96" s="68"/>
      <c r="F96" s="69"/>
      <c r="G96" s="69"/>
      <c r="H96" s="70"/>
      <c r="I96" s="42"/>
      <c r="J96" s="42"/>
      <c r="K96" s="70"/>
      <c r="L96" s="70"/>
      <c r="M96" s="70"/>
      <c r="N96" s="71"/>
      <c r="O96" s="72"/>
      <c r="P96" s="73"/>
      <c r="Q96" s="74"/>
    </row>
    <row r="97" spans="1:17" x14ac:dyDescent="0.25">
      <c r="A97" s="75"/>
      <c r="B97" s="47"/>
      <c r="C97" s="47"/>
      <c r="D97" s="47"/>
      <c r="E97" s="102" t="s">
        <v>94</v>
      </c>
      <c r="F97" s="103"/>
      <c r="G97" s="103"/>
      <c r="H97" s="103" t="s">
        <v>92</v>
      </c>
      <c r="I97" s="103"/>
      <c r="J97" s="103"/>
      <c r="K97" s="103">
        <v>60</v>
      </c>
      <c r="L97" s="103"/>
      <c r="M97" s="103" t="s">
        <v>93</v>
      </c>
      <c r="N97" s="106"/>
      <c r="O97" s="107"/>
      <c r="P97" s="30">
        <v>20.7</v>
      </c>
      <c r="Q97" s="31">
        <f t="shared" ref="Q97" si="4">P97*(1-$Q$9)</f>
        <v>20.7</v>
      </c>
    </row>
    <row r="98" spans="1:17" x14ac:dyDescent="0.25">
      <c r="A98" s="75"/>
      <c r="B98" s="47"/>
      <c r="C98" s="47"/>
      <c r="D98" s="47"/>
      <c r="E98" s="76"/>
      <c r="F98" s="60"/>
      <c r="G98" s="60"/>
      <c r="H98" s="60"/>
      <c r="I98" s="60"/>
      <c r="J98" s="60"/>
      <c r="K98" s="60"/>
      <c r="L98" s="60"/>
      <c r="M98" s="60"/>
      <c r="N98" s="77"/>
      <c r="O98" s="78"/>
      <c r="P98" s="30"/>
      <c r="Q98" s="31"/>
    </row>
    <row r="99" spans="1:17" x14ac:dyDescent="0.25">
      <c r="A99" s="75"/>
      <c r="B99" s="47"/>
      <c r="C99" s="47"/>
      <c r="D99" s="47"/>
      <c r="E99" s="81" t="s">
        <v>95</v>
      </c>
      <c r="F99" s="82"/>
      <c r="G99" s="82"/>
      <c r="H99" s="82"/>
      <c r="I99" s="82"/>
      <c r="J99" s="82"/>
      <c r="K99" s="82"/>
      <c r="L99" s="82"/>
      <c r="M99" s="82"/>
      <c r="N99" s="82"/>
      <c r="O99" s="83"/>
      <c r="P99" s="30"/>
      <c r="Q99" s="31"/>
    </row>
    <row r="100" spans="1:17" ht="15.75" thickBot="1" x14ac:dyDescent="0.3">
      <c r="A100" s="75"/>
      <c r="B100" s="47"/>
      <c r="C100" s="47"/>
      <c r="D100" s="47"/>
      <c r="E100" s="84" t="s">
        <v>100</v>
      </c>
      <c r="F100" s="85"/>
      <c r="G100" s="85"/>
      <c r="H100" s="85"/>
      <c r="I100" s="85"/>
      <c r="J100" s="85"/>
      <c r="K100" s="85"/>
      <c r="L100" s="85"/>
      <c r="M100" s="85"/>
      <c r="N100" s="85"/>
      <c r="O100" s="86"/>
      <c r="P100" s="30"/>
      <c r="Q100" s="31"/>
    </row>
    <row r="101" spans="1:17" ht="15.75" thickBot="1" x14ac:dyDescent="0.3">
      <c r="A101" s="87" t="s">
        <v>98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9"/>
    </row>
    <row r="102" spans="1:17" ht="15.75" thickBot="1" x14ac:dyDescent="0.3">
      <c r="A102" s="41"/>
      <c r="B102" s="42"/>
      <c r="C102" s="42"/>
      <c r="D102" s="43"/>
      <c r="E102" s="90" t="s">
        <v>13</v>
      </c>
      <c r="F102" s="91"/>
      <c r="G102" s="92"/>
      <c r="H102" s="93" t="s">
        <v>15</v>
      </c>
      <c r="I102" s="94"/>
      <c r="J102" s="95"/>
      <c r="K102" s="93" t="s">
        <v>16</v>
      </c>
      <c r="L102" s="96"/>
      <c r="M102" s="93" t="s">
        <v>17</v>
      </c>
      <c r="N102" s="97"/>
      <c r="O102" s="98"/>
      <c r="P102" s="57" t="s">
        <v>18</v>
      </c>
      <c r="Q102" s="58" t="s">
        <v>19</v>
      </c>
    </row>
    <row r="103" spans="1:17" x14ac:dyDescent="0.25">
      <c r="A103" s="66"/>
      <c r="B103" s="67"/>
      <c r="C103" s="67"/>
      <c r="D103" s="67"/>
      <c r="E103" s="68"/>
      <c r="F103" s="69"/>
      <c r="G103" s="69"/>
      <c r="H103" s="70"/>
      <c r="I103" s="42"/>
      <c r="J103" s="42"/>
      <c r="K103" s="70"/>
      <c r="L103" s="70"/>
      <c r="M103" s="70"/>
      <c r="N103" s="71"/>
      <c r="O103" s="72"/>
      <c r="P103" s="73"/>
      <c r="Q103" s="74"/>
    </row>
    <row r="104" spans="1:17" x14ac:dyDescent="0.25">
      <c r="A104" s="75"/>
      <c r="B104" s="47"/>
      <c r="C104" s="47"/>
      <c r="D104" s="47"/>
      <c r="E104" s="102" t="s">
        <v>94</v>
      </c>
      <c r="F104" s="103"/>
      <c r="G104" s="103"/>
      <c r="H104" s="103" t="s">
        <v>92</v>
      </c>
      <c r="I104" s="103"/>
      <c r="J104" s="103"/>
      <c r="K104" s="103">
        <v>60</v>
      </c>
      <c r="L104" s="103"/>
      <c r="M104" s="103" t="s">
        <v>93</v>
      </c>
      <c r="N104" s="106"/>
      <c r="O104" s="107"/>
      <c r="P104" s="30">
        <v>36.76</v>
      </c>
      <c r="Q104" s="31">
        <f t="shared" ref="Q104" si="5">P104*(1-$Q$9)</f>
        <v>36.76</v>
      </c>
    </row>
    <row r="105" spans="1:17" x14ac:dyDescent="0.25">
      <c r="A105" s="75"/>
      <c r="B105" s="47"/>
      <c r="C105" s="47"/>
      <c r="D105" s="47"/>
      <c r="E105" s="76"/>
      <c r="F105" s="60"/>
      <c r="G105" s="60"/>
      <c r="H105" s="60"/>
      <c r="I105" s="60"/>
      <c r="J105" s="60"/>
      <c r="K105" s="60"/>
      <c r="L105" s="60"/>
      <c r="M105" s="60"/>
      <c r="N105" s="77"/>
      <c r="O105" s="78"/>
      <c r="P105" s="30"/>
      <c r="Q105" s="31"/>
    </row>
    <row r="106" spans="1:17" x14ac:dyDescent="0.25">
      <c r="A106" s="75"/>
      <c r="B106" s="47"/>
      <c r="C106" s="47"/>
      <c r="D106" s="47"/>
      <c r="E106" s="81" t="s">
        <v>95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3"/>
      <c r="P106" s="30"/>
      <c r="Q106" s="31"/>
    </row>
    <row r="107" spans="1:17" ht="15.75" thickBot="1" x14ac:dyDescent="0.3">
      <c r="A107" s="79"/>
      <c r="B107" s="52"/>
      <c r="C107" s="52"/>
      <c r="D107" s="52"/>
      <c r="E107" s="84" t="s">
        <v>101</v>
      </c>
      <c r="F107" s="85"/>
      <c r="G107" s="85"/>
      <c r="H107" s="85"/>
      <c r="I107" s="85"/>
      <c r="J107" s="85"/>
      <c r="K107" s="85"/>
      <c r="L107" s="85"/>
      <c r="M107" s="85"/>
      <c r="N107" s="85"/>
      <c r="O107" s="86"/>
      <c r="P107" s="39"/>
      <c r="Q107" s="40"/>
    </row>
    <row r="108" spans="1:17" x14ac:dyDescent="0.25">
      <c r="A108" s="80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  <c r="O108" s="60"/>
      <c r="P108" s="32"/>
      <c r="Q108" s="33"/>
    </row>
  </sheetData>
  <mergeCells count="215">
    <mergeCell ref="E106:O106"/>
    <mergeCell ref="E107:O107"/>
    <mergeCell ref="E99:O99"/>
    <mergeCell ref="E100:O100"/>
    <mergeCell ref="A101:Q101"/>
    <mergeCell ref="E102:G102"/>
    <mergeCell ref="H102:J102"/>
    <mergeCell ref="K102:L102"/>
    <mergeCell ref="M102:O102"/>
    <mergeCell ref="E104:G104"/>
    <mergeCell ref="H104:J104"/>
    <mergeCell ref="K104:L104"/>
    <mergeCell ref="M104:O104"/>
    <mergeCell ref="A94:Q94"/>
    <mergeCell ref="E95:G95"/>
    <mergeCell ref="H95:J95"/>
    <mergeCell ref="K95:L95"/>
    <mergeCell ref="M95:O95"/>
    <mergeCell ref="E97:G97"/>
    <mergeCell ref="H97:J97"/>
    <mergeCell ref="K97:L97"/>
    <mergeCell ref="M97:O97"/>
    <mergeCell ref="A13:Q13"/>
    <mergeCell ref="E14:G14"/>
    <mergeCell ref="H14:J14"/>
    <mergeCell ref="K14:L14"/>
    <mergeCell ref="M14:O14"/>
    <mergeCell ref="E15:G15"/>
    <mergeCell ref="H15:J15"/>
    <mergeCell ref="K15:L15"/>
    <mergeCell ref="M15:O15"/>
    <mergeCell ref="E16:G16"/>
    <mergeCell ref="H16:J16"/>
    <mergeCell ref="K16:L16"/>
    <mergeCell ref="M16:O16"/>
    <mergeCell ref="E17:G17"/>
    <mergeCell ref="H17:J17"/>
    <mergeCell ref="K17:L17"/>
    <mergeCell ref="M17:O17"/>
    <mergeCell ref="E18:G18"/>
    <mergeCell ref="H18:J18"/>
    <mergeCell ref="K18:L18"/>
    <mergeCell ref="M18:O18"/>
    <mergeCell ref="E19:G19"/>
    <mergeCell ref="H19:J19"/>
    <mergeCell ref="K19:L19"/>
    <mergeCell ref="M19:O19"/>
    <mergeCell ref="E20:G20"/>
    <mergeCell ref="H20:J20"/>
    <mergeCell ref="K20:L20"/>
    <mergeCell ref="M20:O20"/>
    <mergeCell ref="E21:G21"/>
    <mergeCell ref="H21:J21"/>
    <mergeCell ref="K21:L21"/>
    <mergeCell ref="M21:O21"/>
    <mergeCell ref="A22:Q22"/>
    <mergeCell ref="A23:Q23"/>
    <mergeCell ref="A24:Q24"/>
    <mergeCell ref="A27:Q27"/>
    <mergeCell ref="E28:G28"/>
    <mergeCell ref="H28:J28"/>
    <mergeCell ref="K28:L28"/>
    <mergeCell ref="M28:O28"/>
    <mergeCell ref="E29:G29"/>
    <mergeCell ref="H29:J29"/>
    <mergeCell ref="K29:L29"/>
    <mergeCell ref="M29:O29"/>
    <mergeCell ref="A25:Q25"/>
    <mergeCell ref="E30:G30"/>
    <mergeCell ref="H30:J30"/>
    <mergeCell ref="K30:L30"/>
    <mergeCell ref="M30:O30"/>
    <mergeCell ref="E31:G31"/>
    <mergeCell ref="H31:J31"/>
    <mergeCell ref="K31:L31"/>
    <mergeCell ref="M31:O31"/>
    <mergeCell ref="E32:G32"/>
    <mergeCell ref="H32:J32"/>
    <mergeCell ref="K32:L32"/>
    <mergeCell ref="M32:O32"/>
    <mergeCell ref="E33:G33"/>
    <mergeCell ref="H33:J33"/>
    <mergeCell ref="K33:L33"/>
    <mergeCell ref="M33:O33"/>
    <mergeCell ref="E34:G34"/>
    <mergeCell ref="H34:J34"/>
    <mergeCell ref="K34:L34"/>
    <mergeCell ref="M34:O34"/>
    <mergeCell ref="A35:Q35"/>
    <mergeCell ref="A36:Q36"/>
    <mergeCell ref="A37:Q37"/>
    <mergeCell ref="A51:Q51"/>
    <mergeCell ref="E52:G52"/>
    <mergeCell ref="H52:J52"/>
    <mergeCell ref="K52:L52"/>
    <mergeCell ref="M52:O52"/>
    <mergeCell ref="E53:G53"/>
    <mergeCell ref="H53:J53"/>
    <mergeCell ref="K53:L53"/>
    <mergeCell ref="M53:O53"/>
    <mergeCell ref="K43:L43"/>
    <mergeCell ref="M43:O43"/>
    <mergeCell ref="A47:Q47"/>
    <mergeCell ref="A48:Q48"/>
    <mergeCell ref="A49:Q49"/>
    <mergeCell ref="E42:G42"/>
    <mergeCell ref="H42:J42"/>
    <mergeCell ref="K42:L42"/>
    <mergeCell ref="M42:O42"/>
    <mergeCell ref="E43:G43"/>
    <mergeCell ref="H43:J43"/>
    <mergeCell ref="A39:Q39"/>
    <mergeCell ref="E40:G40"/>
    <mergeCell ref="E54:G54"/>
    <mergeCell ref="H54:J54"/>
    <mergeCell ref="K54:L54"/>
    <mergeCell ref="M54:O54"/>
    <mergeCell ref="E55:G55"/>
    <mergeCell ref="H55:J55"/>
    <mergeCell ref="K55:L55"/>
    <mergeCell ref="M55:O55"/>
    <mergeCell ref="E56:G56"/>
    <mergeCell ref="H56:J56"/>
    <mergeCell ref="K56:L56"/>
    <mergeCell ref="M56:O56"/>
    <mergeCell ref="E57:G57"/>
    <mergeCell ref="H57:J57"/>
    <mergeCell ref="K57:L57"/>
    <mergeCell ref="M57:O57"/>
    <mergeCell ref="A58:Q58"/>
    <mergeCell ref="A60:Q60"/>
    <mergeCell ref="A62:Q62"/>
    <mergeCell ref="E63:G63"/>
    <mergeCell ref="H63:J63"/>
    <mergeCell ref="K63:L63"/>
    <mergeCell ref="M63:O63"/>
    <mergeCell ref="A59:Q59"/>
    <mergeCell ref="E64:G64"/>
    <mergeCell ref="H64:J64"/>
    <mergeCell ref="K64:L64"/>
    <mergeCell ref="M64:O64"/>
    <mergeCell ref="E65:G65"/>
    <mergeCell ref="H65:J65"/>
    <mergeCell ref="K65:L65"/>
    <mergeCell ref="M65:O65"/>
    <mergeCell ref="E66:G66"/>
    <mergeCell ref="H66:J66"/>
    <mergeCell ref="K66:L66"/>
    <mergeCell ref="M66:O66"/>
    <mergeCell ref="E67:G67"/>
    <mergeCell ref="H67:J67"/>
    <mergeCell ref="K67:L67"/>
    <mergeCell ref="M67:O67"/>
    <mergeCell ref="E68:G68"/>
    <mergeCell ref="H68:J68"/>
    <mergeCell ref="K68:L68"/>
    <mergeCell ref="M68:O68"/>
    <mergeCell ref="A69:Q69"/>
    <mergeCell ref="A82:Q82"/>
    <mergeCell ref="A83:Q83"/>
    <mergeCell ref="E79:G79"/>
    <mergeCell ref="H79:J79"/>
    <mergeCell ref="K79:L79"/>
    <mergeCell ref="M79:O79"/>
    <mergeCell ref="E80:G80"/>
    <mergeCell ref="A70:Q70"/>
    <mergeCell ref="A71:Q71"/>
    <mergeCell ref="A73:Q73"/>
    <mergeCell ref="E74:G74"/>
    <mergeCell ref="H74:J74"/>
    <mergeCell ref="K74:L74"/>
    <mergeCell ref="M74:O74"/>
    <mergeCell ref="E75:G75"/>
    <mergeCell ref="H75:J75"/>
    <mergeCell ref="K75:L75"/>
    <mergeCell ref="M75:O75"/>
    <mergeCell ref="H80:J80"/>
    <mergeCell ref="K80:L80"/>
    <mergeCell ref="M80:O80"/>
    <mergeCell ref="E77:G77"/>
    <mergeCell ref="H77:J77"/>
    <mergeCell ref="K77:L77"/>
    <mergeCell ref="M77:O77"/>
    <mergeCell ref="E78:G78"/>
    <mergeCell ref="H78:J78"/>
    <mergeCell ref="K78:L78"/>
    <mergeCell ref="M78:O78"/>
    <mergeCell ref="E81:G81"/>
    <mergeCell ref="H81:J81"/>
    <mergeCell ref="K81:L81"/>
    <mergeCell ref="M81:O81"/>
    <mergeCell ref="E92:O92"/>
    <mergeCell ref="E93:O93"/>
    <mergeCell ref="A87:Q87"/>
    <mergeCell ref="E88:G88"/>
    <mergeCell ref="H88:J88"/>
    <mergeCell ref="K88:L88"/>
    <mergeCell ref="M88:O88"/>
    <mergeCell ref="H40:J40"/>
    <mergeCell ref="K40:L40"/>
    <mergeCell ref="M40:O40"/>
    <mergeCell ref="E41:G41"/>
    <mergeCell ref="H41:J41"/>
    <mergeCell ref="K41:L41"/>
    <mergeCell ref="M41:O41"/>
    <mergeCell ref="E90:G90"/>
    <mergeCell ref="H90:J90"/>
    <mergeCell ref="K90:L90"/>
    <mergeCell ref="M90:O90"/>
    <mergeCell ref="A85:Q85"/>
    <mergeCell ref="A84:Q84"/>
    <mergeCell ref="E76:G76"/>
    <mergeCell ref="H76:J76"/>
    <mergeCell ref="K76:L76"/>
    <mergeCell ref="M76:O76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PAROC kivivillamatid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2015-05-12T14:53:27Z</cp:lastPrinted>
  <dcterms:created xsi:type="dcterms:W3CDTF">1998-09-21T07:16:11Z</dcterms:created>
  <dcterms:modified xsi:type="dcterms:W3CDTF">2022-03-23T09:44:26Z</dcterms:modified>
</cp:coreProperties>
</file>