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:\HINNAD\Hinnakirjade tegemine\2024\"/>
    </mc:Choice>
  </mc:AlternateContent>
  <xr:revisionPtr revIDLastSave="0" documentId="13_ncr:1_{3CE0E9F0-E32F-4C5A-AD88-6321948D8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ooteliitmiku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5" i="4" l="1"/>
  <c r="Q92" i="4"/>
  <c r="Q87" i="4"/>
  <c r="Q74" i="4" l="1"/>
  <c r="Q73" i="4"/>
  <c r="Q72" i="4"/>
  <c r="Q71" i="4"/>
  <c r="Q70" i="4"/>
  <c r="Q69" i="4"/>
  <c r="Q68" i="4"/>
  <c r="Q67" i="4"/>
  <c r="Q66" i="4"/>
  <c r="Q65" i="4"/>
  <c r="Q64" i="4"/>
  <c r="Q230" i="4" l="1"/>
  <c r="Q229" i="4"/>
  <c r="Q195" i="4" l="1"/>
  <c r="Q177" i="4"/>
  <c r="Q176" i="4"/>
  <c r="Q175" i="4"/>
  <c r="Q174" i="4"/>
  <c r="Q173" i="4"/>
  <c r="Q172" i="4"/>
  <c r="Q216" i="4" l="1"/>
  <c r="Q181" i="4"/>
  <c r="Q232" i="4"/>
  <c r="Q231" i="4"/>
  <c r="Q225" i="4"/>
  <c r="Q224" i="4"/>
  <c r="Q223" i="4"/>
  <c r="Q222" i="4"/>
  <c r="Q221" i="4"/>
  <c r="Q220" i="4" l="1"/>
  <c r="Q219" i="4"/>
  <c r="Q218" i="4"/>
  <c r="Q217" i="4"/>
  <c r="Q210" i="4"/>
  <c r="Q209" i="4"/>
  <c r="Q208" i="4"/>
  <c r="Q204" i="4"/>
  <c r="Q203" i="4"/>
  <c r="Q202" i="4"/>
  <c r="Q201" i="4"/>
  <c r="Q200" i="4"/>
  <c r="Q199" i="4"/>
  <c r="Q198" i="4"/>
  <c r="Q197" i="4"/>
  <c r="Q196" i="4"/>
  <c r="Q191" i="4"/>
  <c r="Q190" i="4"/>
  <c r="Q189" i="4"/>
  <c r="Q188" i="4"/>
  <c r="Q187" i="4"/>
  <c r="Q186" i="4"/>
  <c r="Q185" i="4"/>
  <c r="Q184" i="4"/>
  <c r="Q183" i="4"/>
  <c r="Q182" i="4"/>
  <c r="Q180" i="4"/>
  <c r="Q179" i="4"/>
  <c r="Q178" i="4"/>
  <c r="Q168" i="4"/>
  <c r="Q167" i="4"/>
  <c r="Q166" i="4"/>
  <c r="Q165" i="4"/>
  <c r="Q164" i="4"/>
  <c r="Q163" i="4"/>
  <c r="Q162" i="4"/>
  <c r="Q161" i="4"/>
  <c r="Q160" i="4"/>
  <c r="Q156" i="4"/>
  <c r="Q155" i="4"/>
  <c r="Q154" i="4"/>
  <c r="Q153" i="4"/>
  <c r="Q152" i="4"/>
  <c r="Q151" i="4"/>
  <c r="Q150" i="4"/>
  <c r="Q149" i="4"/>
  <c r="Q148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8" i="4" l="1"/>
  <c r="Q19" i="4"/>
  <c r="Q20" i="4"/>
  <c r="Q21" i="4"/>
  <c r="Q22" i="4"/>
  <c r="Q23" i="4"/>
  <c r="Q27" i="4"/>
  <c r="Q28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98" i="4"/>
  <c r="Q97" i="4"/>
  <c r="Q96" i="4"/>
  <c r="Q94" i="4"/>
  <c r="Q93" i="4"/>
  <c r="Q91" i="4"/>
  <c r="Q90" i="4"/>
  <c r="Q89" i="4"/>
  <c r="Q88" i="4"/>
  <c r="Q86" i="4"/>
  <c r="Q85" i="4"/>
  <c r="Q84" i="4"/>
  <c r="Q83" i="4"/>
  <c r="Q82" i="4"/>
  <c r="Q81" i="4"/>
  <c r="Q80" i="4"/>
  <c r="Q79" i="4"/>
  <c r="Q78" i="4"/>
  <c r="Q60" i="4"/>
  <c r="Q59" i="4"/>
  <c r="Q58" i="4"/>
  <c r="Q57" i="4"/>
  <c r="Q56" i="4"/>
  <c r="Q55" i="4"/>
  <c r="Q54" i="4"/>
  <c r="Q53" i="4"/>
  <c r="Q52" i="4"/>
  <c r="Q48" i="4"/>
  <c r="Q47" i="4"/>
  <c r="Q46" i="4"/>
  <c r="Q45" i="4"/>
  <c r="Q44" i="4"/>
  <c r="Q43" i="4"/>
  <c r="Q42" i="4"/>
  <c r="Q41" i="4"/>
  <c r="Q40" i="4"/>
  <c r="Q36" i="4"/>
  <c r="Q35" i="4"/>
  <c r="Q34" i="4"/>
  <c r="Q33" i="4"/>
  <c r="Q32" i="4"/>
  <c r="Q31" i="4"/>
  <c r="Q30" i="4"/>
  <c r="Q29" i="4"/>
  <c r="Q17" i="4"/>
  <c r="Q16" i="4"/>
  <c r="Q15" i="4" l="1"/>
  <c r="Q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Mikko</author>
  </authors>
  <commentList>
    <comment ref="Q8" authorId="0" shapeId="0" xr:uid="{00000000-0006-0000-0000-000009000000}">
      <text>
        <r>
          <rPr>
            <b/>
            <sz val="12"/>
            <color indexed="81"/>
            <rFont val="Tahoma"/>
            <family val="2"/>
          </rPr>
          <t>Paiguta siia kokkulepitud allahindlus% ja saad ostuhinna ilma käibemaksuta.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<sst xmlns="http://schemas.openxmlformats.org/spreadsheetml/2006/main" count="456" uniqueCount="328">
  <si>
    <t>AS HALS TRADING</t>
  </si>
  <si>
    <t>AS HALS TRADING - T</t>
  </si>
  <si>
    <t>PÕHIHINNAD</t>
  </si>
  <si>
    <t>12915 Tallinn</t>
  </si>
  <si>
    <t>50113 Tartu</t>
  </si>
  <si>
    <t>ilma käibemaksuta</t>
  </si>
  <si>
    <t>e-mail: hals@hals.ee</t>
  </si>
  <si>
    <t>Tel. 71 51 400</t>
  </si>
  <si>
    <t>Tel. 301 630</t>
  </si>
  <si>
    <t>halstartu@hals.ee</t>
  </si>
  <si>
    <t>Allahindlus:</t>
  </si>
  <si>
    <t>www.hals.ee</t>
  </si>
  <si>
    <t>Netohind</t>
  </si>
  <si>
    <t>Põhihind</t>
  </si>
  <si>
    <t>Kood</t>
  </si>
  <si>
    <t>54 x 2"</t>
  </si>
  <si>
    <t>42 x 1 1/4"</t>
  </si>
  <si>
    <t>35 x 1 1/4"</t>
  </si>
  <si>
    <t>28 x 1"</t>
  </si>
  <si>
    <t>22 x 3/4"</t>
  </si>
  <si>
    <t>18 x 3/4"</t>
  </si>
  <si>
    <t>18 x 1/2"</t>
  </si>
  <si>
    <t>15 x 1/2"</t>
  </si>
  <si>
    <t>12 x 1/2"</t>
  </si>
  <si>
    <t>Mõõt</t>
  </si>
  <si>
    <t>Koonusliitmik, väliskeere</t>
  </si>
  <si>
    <t>Kraanipõlv</t>
  </si>
  <si>
    <t>10 x 3/8"</t>
  </si>
  <si>
    <t>Nippel sisekeermega</t>
  </si>
  <si>
    <t>Nippel väliskeermega</t>
  </si>
  <si>
    <t>54 mm</t>
  </si>
  <si>
    <t>B1530111</t>
  </si>
  <si>
    <t>42 mm</t>
  </si>
  <si>
    <t>B1530110</t>
  </si>
  <si>
    <t>35 mm</t>
  </si>
  <si>
    <t>B1530109</t>
  </si>
  <si>
    <t>28 mm</t>
  </si>
  <si>
    <t>B1530108</t>
  </si>
  <si>
    <t>22 mm</t>
  </si>
  <si>
    <t>B1530107</t>
  </si>
  <si>
    <t>18 mm</t>
  </si>
  <si>
    <t>B1530106</t>
  </si>
  <si>
    <t>15 mm</t>
  </si>
  <si>
    <t>B1530105</t>
  </si>
  <si>
    <t>12 mm</t>
  </si>
  <si>
    <t>B1530104</t>
  </si>
  <si>
    <t>10 mm</t>
  </si>
  <si>
    <t>B1530103</t>
  </si>
  <si>
    <t>Kork</t>
  </si>
  <si>
    <t>54 x 54 mm</t>
  </si>
  <si>
    <t>B1527011</t>
  </si>
  <si>
    <t>42 x 42 mm</t>
  </si>
  <si>
    <t>B1527010</t>
  </si>
  <si>
    <t>35 x 35 mm</t>
  </si>
  <si>
    <t>B1527009</t>
  </si>
  <si>
    <t>28 x 28 mm</t>
  </si>
  <si>
    <t>B1527008</t>
  </si>
  <si>
    <t>22 x 22 mm</t>
  </si>
  <si>
    <t>B1527007</t>
  </si>
  <si>
    <t>18 x 18 mm</t>
  </si>
  <si>
    <t>B1527006</t>
  </si>
  <si>
    <t>15 x 15 mm</t>
  </si>
  <si>
    <t>B1527005</t>
  </si>
  <si>
    <t>12 x 12 mm</t>
  </si>
  <si>
    <t>B1527004</t>
  </si>
  <si>
    <t>10 x 10 mm</t>
  </si>
  <si>
    <t>B1527003</t>
  </si>
  <si>
    <t>8 x 8 mm</t>
  </si>
  <si>
    <t>Kaksikmuhv</t>
  </si>
  <si>
    <t>54 x 42 mm</t>
  </si>
  <si>
    <t>B1524332</t>
  </si>
  <si>
    <t>54 x 35 mm</t>
  </si>
  <si>
    <t>B1524331</t>
  </si>
  <si>
    <t>42 x 35 mm</t>
  </si>
  <si>
    <t>B1524328</t>
  </si>
  <si>
    <t>42 x 28 mm</t>
  </si>
  <si>
    <t>B1524327</t>
  </si>
  <si>
    <t>35 x 28 mm</t>
  </si>
  <si>
    <t>B1524324</t>
  </si>
  <si>
    <t>35 x 22 mm</t>
  </si>
  <si>
    <t>B1524323</t>
  </si>
  <si>
    <t>28 x 22 mm</t>
  </si>
  <si>
    <t>B1524320</t>
  </si>
  <si>
    <t>28 x 18 mm</t>
  </si>
  <si>
    <t>B1524319</t>
  </si>
  <si>
    <t>28 x 15 mm</t>
  </si>
  <si>
    <t>B1524318</t>
  </si>
  <si>
    <t>22 x 18 mm</t>
  </si>
  <si>
    <t>B1524316</t>
  </si>
  <si>
    <t>22 x 15 mm</t>
  </si>
  <si>
    <t>B1524315</t>
  </si>
  <si>
    <t>22 x 12 mm</t>
  </si>
  <si>
    <t>B1524314</t>
  </si>
  <si>
    <t>18 x 15 mm</t>
  </si>
  <si>
    <t>B1524313</t>
  </si>
  <si>
    <t>18 x 12 mm</t>
  </si>
  <si>
    <t>B1524311</t>
  </si>
  <si>
    <t>18 x 10 mm</t>
  </si>
  <si>
    <t>B1524312</t>
  </si>
  <si>
    <t>15 x 12 mm</t>
  </si>
  <si>
    <t>B1524309</t>
  </si>
  <si>
    <t>15 x 10 mm</t>
  </si>
  <si>
    <t>B1524308</t>
  </si>
  <si>
    <t>12 x 10 mm</t>
  </si>
  <si>
    <t>B1524306</t>
  </si>
  <si>
    <t>Üleminekunippel, toru x muhv</t>
  </si>
  <si>
    <t>B1524032</t>
  </si>
  <si>
    <t>B1524031</t>
  </si>
  <si>
    <t>B1524028</t>
  </si>
  <si>
    <t>B1524027</t>
  </si>
  <si>
    <t>42 x 22 mm</t>
  </si>
  <si>
    <t>B1524024</t>
  </si>
  <si>
    <t>B1524022</t>
  </si>
  <si>
    <t>B1524020</t>
  </si>
  <si>
    <t>B1524019</t>
  </si>
  <si>
    <t>B1524018</t>
  </si>
  <si>
    <t>B1524016</t>
  </si>
  <si>
    <t>B1524015</t>
  </si>
  <si>
    <t>B1524014</t>
  </si>
  <si>
    <t>B1524012</t>
  </si>
  <si>
    <t>B1524011</t>
  </si>
  <si>
    <t>B1524010</t>
  </si>
  <si>
    <t>B1524009</t>
  </si>
  <si>
    <t>B1524008</t>
  </si>
  <si>
    <t>B1524006</t>
  </si>
  <si>
    <t>Üleminekumuhv, muhv x muhv</t>
  </si>
  <si>
    <t>54 x 42 x 54 mm</t>
  </si>
  <si>
    <t>B1513099</t>
  </si>
  <si>
    <t>54 x 35 x 54 mm</t>
  </si>
  <si>
    <t>B1513097</t>
  </si>
  <si>
    <t>42 x 35 x 42 mm</t>
  </si>
  <si>
    <t>B1513096</t>
  </si>
  <si>
    <t>42 x 28 x 42 mm</t>
  </si>
  <si>
    <t>B1513093</t>
  </si>
  <si>
    <t>35 x 28 x 35 mm</t>
  </si>
  <si>
    <t>B1513088</t>
  </si>
  <si>
    <t>35 x 22 x 35 mm</t>
  </si>
  <si>
    <t>B1513085</t>
  </si>
  <si>
    <t>28 x 22 x 28 mm</t>
  </si>
  <si>
    <t>B1513078</t>
  </si>
  <si>
    <t>28 x 18 x 28 mm</t>
  </si>
  <si>
    <t>B1513074</t>
  </si>
  <si>
    <t>28 x 15 x 28 mm</t>
  </si>
  <si>
    <t>B1513071</t>
  </si>
  <si>
    <t>22 x 18 x 22 mm</t>
  </si>
  <si>
    <t>B1513064</t>
  </si>
  <si>
    <t>22 x 15 x 22 mm</t>
  </si>
  <si>
    <t>B1513061</t>
  </si>
  <si>
    <t>22 x 15 x 15 mm</t>
  </si>
  <si>
    <t>B1513059</t>
  </si>
  <si>
    <t>22 x 12 x 22 mm</t>
  </si>
  <si>
    <t>B1513057</t>
  </si>
  <si>
    <t>18 x 15 x 18 mm</t>
  </si>
  <si>
    <t>B1513050</t>
  </si>
  <si>
    <t>18 x 12 x 18 mm</t>
  </si>
  <si>
    <t>B1513047</t>
  </si>
  <si>
    <t>15 x 12 x 15 mm</t>
  </si>
  <si>
    <t>B1513039</t>
  </si>
  <si>
    <t>15 x 10 x 15 mm</t>
  </si>
  <si>
    <t>B1513036</t>
  </si>
  <si>
    <t>12 x 10 x 12 mm</t>
  </si>
  <si>
    <t>B1513029</t>
  </si>
  <si>
    <t>Kolmik</t>
  </si>
  <si>
    <t>54 x 54 x 54 mm</t>
  </si>
  <si>
    <t>B1513011</t>
  </si>
  <si>
    <t>42 x 42 x 42 mm</t>
  </si>
  <si>
    <t>B1513010</t>
  </si>
  <si>
    <t>35 x 35 x 35 mm</t>
  </si>
  <si>
    <t>B1513009</t>
  </si>
  <si>
    <t>28 x 28 x 28 mm</t>
  </si>
  <si>
    <t>B1513008</t>
  </si>
  <si>
    <t>22 x 22 x 22 mm</t>
  </si>
  <si>
    <t>B1513007</t>
  </si>
  <si>
    <t>18 x 18 x 18 mm</t>
  </si>
  <si>
    <t>B1513006</t>
  </si>
  <si>
    <t>15 x 15 x 15 mm</t>
  </si>
  <si>
    <t>B1513005</t>
  </si>
  <si>
    <t>12 x 12 x 12 mm</t>
  </si>
  <si>
    <t>B1513004</t>
  </si>
  <si>
    <t>10 x 10 x 10 mm</t>
  </si>
  <si>
    <t>B1513003</t>
  </si>
  <si>
    <t>8 x 8 x 8 mm</t>
  </si>
  <si>
    <t>B1513002</t>
  </si>
  <si>
    <t>6 x 6 x 6 mm</t>
  </si>
  <si>
    <t>B1513001</t>
  </si>
  <si>
    <t>B1504111</t>
  </si>
  <si>
    <t>B1504110</t>
  </si>
  <si>
    <t>B1504109</t>
  </si>
  <si>
    <t>B1504108</t>
  </si>
  <si>
    <t>B1504107</t>
  </si>
  <si>
    <t>B1504106</t>
  </si>
  <si>
    <t>B1504105</t>
  </si>
  <si>
    <t>B1504104</t>
  </si>
  <si>
    <t>B1504103</t>
  </si>
  <si>
    <t>Põlv 45°, 2 muhviga</t>
  </si>
  <si>
    <t>B1504011</t>
  </si>
  <si>
    <t>B1504010</t>
  </si>
  <si>
    <t>B1504009</t>
  </si>
  <si>
    <t>B1504008</t>
  </si>
  <si>
    <t>B1504007</t>
  </si>
  <si>
    <t>B1504006</t>
  </si>
  <si>
    <t>B1504005</t>
  </si>
  <si>
    <t>B1504004</t>
  </si>
  <si>
    <t>B1504003</t>
  </si>
  <si>
    <t>Põlv 45°, 1 muhviga</t>
  </si>
  <si>
    <t>B1500211</t>
  </si>
  <si>
    <t>B1500210</t>
  </si>
  <si>
    <t>B1500209</t>
  </si>
  <si>
    <t>B1500208</t>
  </si>
  <si>
    <t>B1500207</t>
  </si>
  <si>
    <t>B1500206</t>
  </si>
  <si>
    <t>B1500205</t>
  </si>
  <si>
    <t>B1500204</t>
  </si>
  <si>
    <t>B1500203</t>
  </si>
  <si>
    <t>B1500202</t>
  </si>
  <si>
    <t>Põlv 90°, 2 muhviga</t>
  </si>
  <si>
    <t>B1500111</t>
  </si>
  <si>
    <t>B1500110</t>
  </si>
  <si>
    <t>B1500109</t>
  </si>
  <si>
    <t>B1500108</t>
  </si>
  <si>
    <t>B1500107</t>
  </si>
  <si>
    <t>B1500106</t>
  </si>
  <si>
    <t>B1500105</t>
  </si>
  <si>
    <t>B1500104</t>
  </si>
  <si>
    <t>B1500103</t>
  </si>
  <si>
    <t>B1500102</t>
  </si>
  <si>
    <t>Põlv 90°, 1 muhviga</t>
  </si>
  <si>
    <t>Jooteliitmikud</t>
  </si>
  <si>
    <t>B1524330</t>
  </si>
  <si>
    <t>B1524329</t>
  </si>
  <si>
    <t>B1524326</t>
  </si>
  <si>
    <t>B1524316A</t>
  </si>
  <si>
    <t>M95001A</t>
  </si>
  <si>
    <t>M95002A</t>
  </si>
  <si>
    <t>M95040</t>
  </si>
  <si>
    <t>M95041</t>
  </si>
  <si>
    <t>M95130</t>
  </si>
  <si>
    <t>28 x 10 mm</t>
  </si>
  <si>
    <t>54  x 22 mm</t>
  </si>
  <si>
    <t>54  x 28 mm</t>
  </si>
  <si>
    <t>Nurk koonusliitmik, väliskeere</t>
  </si>
  <si>
    <t>M95240</t>
  </si>
  <si>
    <t>M95243</t>
  </si>
  <si>
    <t>M95270</t>
  </si>
  <si>
    <t>M95301</t>
  </si>
  <si>
    <t>M94243G</t>
  </si>
  <si>
    <t>M94270G</t>
  </si>
  <si>
    <t>Sepa 19</t>
  </si>
  <si>
    <t>M94471G</t>
  </si>
  <si>
    <t>Kivikülvi 8 / Tuuliku tee 7</t>
  </si>
  <si>
    <t>B1534041</t>
  </si>
  <si>
    <t>B1534038A</t>
  </si>
  <si>
    <t>B1534038</t>
  </si>
  <si>
    <t>B1534034</t>
  </si>
  <si>
    <t>B1533042</t>
  </si>
  <si>
    <t>B1533041</t>
  </si>
  <si>
    <t>B1533038</t>
  </si>
  <si>
    <t>B1533034</t>
  </si>
  <si>
    <t>B1533029</t>
  </si>
  <si>
    <t>B1533026</t>
  </si>
  <si>
    <t>B1533025</t>
  </si>
  <si>
    <t>B1533022</t>
  </si>
  <si>
    <t>B1533018</t>
  </si>
  <si>
    <t>B1533012</t>
  </si>
  <si>
    <t>B1532225</t>
  </si>
  <si>
    <t>B1532222</t>
  </si>
  <si>
    <t>B1532218</t>
  </si>
  <si>
    <t>B1531642</t>
  </si>
  <si>
    <t>B1531641</t>
  </si>
  <si>
    <t>B1531638</t>
  </si>
  <si>
    <t>B1531634</t>
  </si>
  <si>
    <t>B1531629</t>
  </si>
  <si>
    <t>B1531626</t>
  </si>
  <si>
    <t>B1531625</t>
  </si>
  <si>
    <t>B1531622</t>
  </si>
  <si>
    <t>B1531618</t>
  </si>
  <si>
    <t>B1531613</t>
  </si>
  <si>
    <t>B1531242</t>
  </si>
  <si>
    <t>B1531241</t>
  </si>
  <si>
    <t>B1531238</t>
  </si>
  <si>
    <t>B1531237</t>
  </si>
  <si>
    <t>B1531235</t>
  </si>
  <si>
    <t>B1531234</t>
  </si>
  <si>
    <t>B1531233</t>
  </si>
  <si>
    <t>B1531230</t>
  </si>
  <si>
    <t>B1531229</t>
  </si>
  <si>
    <t>B1531228</t>
  </si>
  <si>
    <t>B1531226</t>
  </si>
  <si>
    <t>B1531225</t>
  </si>
  <si>
    <t>B1531223</t>
  </si>
  <si>
    <t>B1531222</t>
  </si>
  <si>
    <t>B1531221</t>
  </si>
  <si>
    <t>B1531218</t>
  </si>
  <si>
    <t>B1531217</t>
  </si>
  <si>
    <t>B1531213</t>
  </si>
  <si>
    <t>B1531212</t>
  </si>
  <si>
    <t>B1531208</t>
  </si>
  <si>
    <t>8 mm x 1/2"</t>
  </si>
  <si>
    <t>10 mm x 1/2"</t>
  </si>
  <si>
    <t>10 mmx 3/8"</t>
  </si>
  <si>
    <t>12 mm x 3/8"</t>
  </si>
  <si>
    <t>12 mm x 1/2"</t>
  </si>
  <si>
    <t>15 mm x 3/8"</t>
  </si>
  <si>
    <t>15 mm x 1/2"</t>
  </si>
  <si>
    <t>15 mm x 3/4"</t>
  </si>
  <si>
    <t>18 mm x 1/2"</t>
  </si>
  <si>
    <t>18 mm x 3/4"</t>
  </si>
  <si>
    <t>22 mm x 1/2"</t>
  </si>
  <si>
    <t>22 mm x 3/4"</t>
  </si>
  <si>
    <t>22 mm x 1"</t>
  </si>
  <si>
    <t>28 mm x 3/4"</t>
  </si>
  <si>
    <t>28 mm x 1"</t>
  </si>
  <si>
    <t>28 mm x 1 1/4"</t>
  </si>
  <si>
    <t>35 mm x 1"</t>
  </si>
  <si>
    <t>35 mm x 1 1/4"</t>
  </si>
  <si>
    <t>42 mm x 1 1/2"</t>
  </si>
  <si>
    <t>54 mm x 2"</t>
  </si>
  <si>
    <t>28 x 1" Viega</t>
  </si>
  <si>
    <t>35 x 1 1/4" Viega</t>
  </si>
  <si>
    <t>B1513066</t>
  </si>
  <si>
    <t>22 x 22 x 15 mm</t>
  </si>
  <si>
    <t>B1513087</t>
  </si>
  <si>
    <t>35 x 28 x 28 mm</t>
  </si>
  <si>
    <t>B1513095</t>
  </si>
  <si>
    <t>42 x 35 x 35 mm</t>
  </si>
  <si>
    <t>M94098G</t>
  </si>
  <si>
    <t>M94341G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</si>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</sst>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81"/>
      <name val="Tahoma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12" fillId="0" borderId="0"/>
    <xf numFmtId="0" fontId="3" fillId="0" borderId="0"/>
    <xf numFmtId="0" fontId="2" fillId="0" borderId="0"/>
    <xf numFmtId="0" fontId="1" fillId="0" borderId="0"/>
  </cellStyleXfs>
  <cellXfs count="125">
    <xf numFmtId="0" fontId="0" fillId="0" borderId="0" xfId="0"/>
    <xf numFmtId="49" fontId="7" fillId="2" borderId="0" xfId="0" applyNumberFormat="1" applyFont="1" applyFill="1" applyAlignment="1">
      <alignment horizontal="right"/>
    </xf>
    <xf numFmtId="0" fontId="7" fillId="2" borderId="0" xfId="0" applyFont="1" applyFill="1"/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/>
    <xf numFmtId="0" fontId="8" fillId="2" borderId="0" xfId="0" applyFont="1" applyFill="1"/>
    <xf numFmtId="49" fontId="8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0" quotePrefix="1" applyFont="1" applyFill="1"/>
    <xf numFmtId="0" fontId="8" fillId="2" borderId="0" xfId="0" applyFont="1" applyFill="1" applyAlignment="1">
      <alignment horizontal="right"/>
    </xf>
    <xf numFmtId="49" fontId="8" fillId="2" borderId="0" xfId="0" quotePrefix="1" applyNumberFormat="1" applyFont="1" applyFill="1" applyAlignment="1">
      <alignment horizontal="left"/>
    </xf>
    <xf numFmtId="9" fontId="8" fillId="2" borderId="1" xfId="0" applyNumberFormat="1" applyFont="1" applyFill="1" applyBorder="1" applyAlignment="1">
      <alignment horizontal="center"/>
    </xf>
    <xf numFmtId="9" fontId="8" fillId="2" borderId="0" xfId="0" applyNumberFormat="1" applyFont="1" applyFill="1" applyAlignment="1">
      <alignment horizontal="center"/>
    </xf>
    <xf numFmtId="49" fontId="8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2" fontId="8" fillId="3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wrapText="1"/>
    </xf>
    <xf numFmtId="49" fontId="7" fillId="4" borderId="0" xfId="0" applyNumberFormat="1" applyFont="1" applyFill="1" applyAlignment="1">
      <alignment wrapText="1"/>
    </xf>
    <xf numFmtId="49" fontId="7" fillId="4" borderId="0" xfId="0" applyNumberFormat="1" applyFont="1" applyFill="1" applyAlignment="1">
      <alignment horizontal="center" wrapText="1"/>
    </xf>
    <xf numFmtId="2" fontId="7" fillId="4" borderId="0" xfId="0" applyNumberFormat="1" applyFont="1" applyFill="1" applyAlignment="1">
      <alignment horizontal="center" wrapText="1"/>
    </xf>
    <xf numFmtId="0" fontId="8" fillId="4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2" fontId="7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7" fillId="4" borderId="0" xfId="0" applyFont="1" applyFill="1"/>
    <xf numFmtId="0" fontId="7" fillId="4" borderId="3" xfId="0" applyFont="1" applyFill="1" applyBorder="1"/>
    <xf numFmtId="2" fontId="11" fillId="4" borderId="4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/>
    <xf numFmtId="0" fontId="7" fillId="4" borderId="6" xfId="0" applyFont="1" applyFill="1" applyBorder="1" applyAlignment="1">
      <alignment wrapText="1"/>
    </xf>
    <xf numFmtId="0" fontId="7" fillId="4" borderId="6" xfId="0" applyFont="1" applyFill="1" applyBorder="1" applyAlignment="1">
      <alignment horizontal="left" wrapText="1"/>
    </xf>
    <xf numFmtId="0" fontId="8" fillId="4" borderId="11" xfId="0" applyFont="1" applyFill="1" applyBorder="1"/>
    <xf numFmtId="0" fontId="8" fillId="4" borderId="7" xfId="0" applyFont="1" applyFill="1" applyBorder="1"/>
    <xf numFmtId="0" fontId="8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2" fontId="11" fillId="4" borderId="10" xfId="0" applyNumberFormat="1" applyFont="1" applyFill="1" applyBorder="1" applyAlignment="1">
      <alignment horizontal="center"/>
    </xf>
    <xf numFmtId="2" fontId="8" fillId="4" borderId="10" xfId="0" applyNumberFormat="1" applyFont="1" applyFill="1" applyBorder="1" applyAlignment="1">
      <alignment horizontal="center"/>
    </xf>
    <xf numFmtId="2" fontId="11" fillId="4" borderId="5" xfId="0" applyNumberFormat="1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0" fontId="13" fillId="4" borderId="11" xfId="0" applyFont="1" applyFill="1" applyBorder="1"/>
    <xf numFmtId="0" fontId="13" fillId="4" borderId="7" xfId="0" applyFont="1" applyFill="1" applyBorder="1"/>
    <xf numFmtId="0" fontId="13" fillId="4" borderId="0" xfId="0" applyFont="1" applyFill="1"/>
    <xf numFmtId="0" fontId="7" fillId="4" borderId="6" xfId="2" applyFont="1" applyFill="1" applyBorder="1" applyAlignment="1">
      <alignment wrapText="1"/>
    </xf>
    <xf numFmtId="0" fontId="13" fillId="4" borderId="11" xfId="2" applyFont="1" applyFill="1" applyBorder="1"/>
    <xf numFmtId="0" fontId="13" fillId="4" borderId="7" xfId="2" applyFont="1" applyFill="1" applyBorder="1"/>
    <xf numFmtId="2" fontId="7" fillId="4" borderId="1" xfId="2" applyNumberFormat="1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/>
    </xf>
    <xf numFmtId="2" fontId="11" fillId="4" borderId="3" xfId="0" applyNumberFormat="1" applyFont="1" applyFill="1" applyBorder="1" applyAlignment="1">
      <alignment horizontal="center"/>
    </xf>
    <xf numFmtId="2" fontId="11" fillId="4" borderId="9" xfId="0" applyNumberFormat="1" applyFont="1" applyFill="1" applyBorder="1" applyAlignment="1">
      <alignment horizontal="center"/>
    </xf>
    <xf numFmtId="0" fontId="8" fillId="4" borderId="13" xfId="2" applyFont="1" applyFill="1" applyBorder="1" applyAlignment="1">
      <alignment horizontal="center"/>
    </xf>
    <xf numFmtId="0" fontId="7" fillId="4" borderId="2" xfId="2" applyFont="1" applyFill="1" applyBorder="1" applyAlignment="1">
      <alignment wrapText="1"/>
    </xf>
    <xf numFmtId="0" fontId="13" fillId="4" borderId="0" xfId="2" applyFont="1" applyFill="1"/>
    <xf numFmtId="0" fontId="13" fillId="4" borderId="3" xfId="2" applyFont="1" applyFill="1" applyBorder="1"/>
    <xf numFmtId="2" fontId="7" fillId="4" borderId="7" xfId="2" applyNumberFormat="1" applyFont="1" applyFill="1" applyBorder="1" applyAlignment="1">
      <alignment horizontal="center"/>
    </xf>
    <xf numFmtId="2" fontId="7" fillId="4" borderId="3" xfId="2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4" xfId="0" applyNumberFormat="1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/>
    </xf>
    <xf numFmtId="0" fontId="13" fillId="4" borderId="0" xfId="2" applyFont="1" applyFill="1" applyAlignment="1">
      <alignment horizontal="center"/>
    </xf>
    <xf numFmtId="0" fontId="13" fillId="4" borderId="3" xfId="2" applyFont="1" applyFill="1" applyBorder="1" applyAlignment="1">
      <alignment horizontal="center"/>
    </xf>
    <xf numFmtId="0" fontId="7" fillId="4" borderId="0" xfId="2" applyFont="1" applyFill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7" fillId="4" borderId="8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left" wrapText="1"/>
    </xf>
    <xf numFmtId="0" fontId="10" fillId="4" borderId="12" xfId="0" applyFont="1" applyFill="1" applyBorder="1"/>
    <xf numFmtId="0" fontId="10" fillId="4" borderId="13" xfId="0" applyFont="1" applyFill="1" applyBorder="1"/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14" xfId="2" applyFont="1" applyFill="1" applyBorder="1" applyAlignment="1">
      <alignment horizontal="left" wrapText="1"/>
    </xf>
    <xf numFmtId="0" fontId="10" fillId="4" borderId="12" xfId="2" applyFont="1" applyFill="1" applyBorder="1"/>
    <xf numFmtId="0" fontId="10" fillId="4" borderId="13" xfId="2" applyFont="1" applyFill="1" applyBorder="1"/>
    <xf numFmtId="0" fontId="8" fillId="4" borderId="12" xfId="2" applyFont="1" applyFill="1" applyBorder="1" applyAlignment="1">
      <alignment horizontal="center"/>
    </xf>
    <xf numFmtId="0" fontId="8" fillId="4" borderId="13" xfId="2" applyFont="1" applyFill="1" applyBorder="1" applyAlignment="1">
      <alignment horizontal="center"/>
    </xf>
    <xf numFmtId="0" fontId="8" fillId="4" borderId="14" xfId="2" applyFont="1" applyFill="1" applyBorder="1" applyAlignment="1">
      <alignment horizontal="center"/>
    </xf>
    <xf numFmtId="0" fontId="13" fillId="4" borderId="12" xfId="2" applyFont="1" applyFill="1" applyBorder="1" applyAlignment="1">
      <alignment horizontal="center"/>
    </xf>
    <xf numFmtId="0" fontId="13" fillId="4" borderId="13" xfId="2" applyFont="1" applyFill="1" applyBorder="1" applyAlignment="1">
      <alignment horizontal="center"/>
    </xf>
    <xf numFmtId="0" fontId="7" fillId="4" borderId="8" xfId="2" applyFont="1" applyFill="1" applyBorder="1" applyAlignment="1">
      <alignment horizontal="center"/>
    </xf>
    <xf numFmtId="0" fontId="7" fillId="4" borderId="15" xfId="2" applyFont="1" applyFill="1" applyBorder="1" applyAlignment="1">
      <alignment horizontal="center"/>
    </xf>
    <xf numFmtId="0" fontId="7" fillId="4" borderId="9" xfId="2" applyFont="1" applyFill="1" applyBorder="1" applyAlignment="1">
      <alignment horizontal="center"/>
    </xf>
    <xf numFmtId="0" fontId="13" fillId="4" borderId="15" xfId="2" applyFont="1" applyFill="1" applyBorder="1" applyAlignment="1">
      <alignment horizontal="center"/>
    </xf>
    <xf numFmtId="0" fontId="13" fillId="4" borderId="9" xfId="2" applyFont="1" applyFill="1" applyBorder="1" applyAlignment="1">
      <alignment horizontal="center"/>
    </xf>
    <xf numFmtId="0" fontId="7" fillId="4" borderId="6" xfId="2" applyFont="1" applyFill="1" applyBorder="1" applyAlignment="1">
      <alignment horizontal="center"/>
    </xf>
    <xf numFmtId="0" fontId="7" fillId="4" borderId="11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/>
    </xf>
  </cellXfs>
  <cellStyles count="6">
    <cellStyle name="Normaallaad 2" xfId="1" xr:uid="{00000000-0005-0000-0000-000001000000}"/>
    <cellStyle name="Normaallaad 2 2" xfId="2" xr:uid="{00000000-0005-0000-0000-000002000000}"/>
    <cellStyle name="Normaallaad 3" xfId="3" xr:uid="{00000000-0005-0000-0000-000003000000}"/>
    <cellStyle name="Normaallaad 4" xfId="4" xr:uid="{00000000-0005-0000-0000-000004000000}"/>
    <cellStyle name="Normaallaad 5" xfId="5" xr:uid="{00000000-0005-0000-0000-000005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9</xdr:col>
      <xdr:colOff>276225</xdr:colOff>
      <xdr:row>1</xdr:row>
      <xdr:rowOff>171450</xdr:rowOff>
    </xdr:to>
    <xdr:pic>
      <xdr:nvPicPr>
        <xdr:cNvPr id="40679" name="Picture 1" descr="HalsTrading logo">
          <a:extLst>
            <a:ext uri="{FF2B5EF4-FFF2-40B4-BE49-F238E27FC236}">
              <a16:creationId xmlns:a16="http://schemas.microsoft.com/office/drawing/2014/main" id="{00000000-0008-0000-0000-0000E79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3038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214</xdr:row>
      <xdr:rowOff>85725</xdr:rowOff>
    </xdr:from>
    <xdr:to>
      <xdr:col>3</xdr:col>
      <xdr:colOff>220980</xdr:colOff>
      <xdr:row>219</xdr:row>
      <xdr:rowOff>68580</xdr:rowOff>
    </xdr:to>
    <xdr:pic>
      <xdr:nvPicPr>
        <xdr:cNvPr id="13" name="Pil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49149000"/>
          <a:ext cx="1059180" cy="94488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13</xdr:row>
      <xdr:rowOff>28575</xdr:rowOff>
    </xdr:from>
    <xdr:to>
      <xdr:col>3</xdr:col>
      <xdr:colOff>62865</xdr:colOff>
      <xdr:row>17</xdr:row>
      <xdr:rowOff>51435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2581275"/>
          <a:ext cx="777240" cy="78486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26</xdr:row>
      <xdr:rowOff>0</xdr:rowOff>
    </xdr:from>
    <xdr:to>
      <xdr:col>3</xdr:col>
      <xdr:colOff>76200</xdr:colOff>
      <xdr:row>30</xdr:row>
      <xdr:rowOff>99060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" y="5257800"/>
          <a:ext cx="838200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39</xdr:row>
      <xdr:rowOff>0</xdr:rowOff>
    </xdr:from>
    <xdr:to>
      <xdr:col>2</xdr:col>
      <xdr:colOff>259080</xdr:colOff>
      <xdr:row>43</xdr:row>
      <xdr:rowOff>99060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3850" y="7962900"/>
          <a:ext cx="563880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50</xdr:row>
      <xdr:rowOff>180975</xdr:rowOff>
    </xdr:from>
    <xdr:to>
      <xdr:col>2</xdr:col>
      <xdr:colOff>270510</xdr:colOff>
      <xdr:row>55</xdr:row>
      <xdr:rowOff>80010</xdr:rowOff>
    </xdr:to>
    <xdr:pic>
      <xdr:nvPicPr>
        <xdr:cNvPr id="18" name="Pil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" y="10458450"/>
          <a:ext cx="556260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76</xdr:row>
      <xdr:rowOff>161925</xdr:rowOff>
    </xdr:from>
    <xdr:to>
      <xdr:col>2</xdr:col>
      <xdr:colOff>304800</xdr:colOff>
      <xdr:row>81</xdr:row>
      <xdr:rowOff>60960</xdr:rowOff>
    </xdr:to>
    <xdr:pic>
      <xdr:nvPicPr>
        <xdr:cNvPr id="21" name="Pil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050" y="14897100"/>
          <a:ext cx="533400" cy="86106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63</xdr:row>
      <xdr:rowOff>9525</xdr:rowOff>
    </xdr:from>
    <xdr:to>
      <xdr:col>3</xdr:col>
      <xdr:colOff>152400</xdr:colOff>
      <xdr:row>67</xdr:row>
      <xdr:rowOff>32385</xdr:rowOff>
    </xdr:to>
    <xdr:pic>
      <xdr:nvPicPr>
        <xdr:cNvPr id="26" name="Pil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4775" y="15744825"/>
          <a:ext cx="990600" cy="7848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100</xdr:row>
      <xdr:rowOff>171450</xdr:rowOff>
    </xdr:from>
    <xdr:to>
      <xdr:col>2</xdr:col>
      <xdr:colOff>211455</xdr:colOff>
      <xdr:row>105</xdr:row>
      <xdr:rowOff>70485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0525" y="26679525"/>
          <a:ext cx="449580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122</xdr:row>
      <xdr:rowOff>0</xdr:rowOff>
    </xdr:from>
    <xdr:to>
      <xdr:col>2</xdr:col>
      <xdr:colOff>198120</xdr:colOff>
      <xdr:row>126</xdr:row>
      <xdr:rowOff>99060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1950" y="30746700"/>
          <a:ext cx="464820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128</xdr:row>
      <xdr:rowOff>0</xdr:rowOff>
    </xdr:from>
    <xdr:to>
      <xdr:col>2</xdr:col>
      <xdr:colOff>201930</xdr:colOff>
      <xdr:row>133</xdr:row>
      <xdr:rowOff>7620</xdr:rowOff>
    </xdr:to>
    <xdr:pic>
      <xdr:nvPicPr>
        <xdr:cNvPr id="8" name="Pil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2900" y="31889700"/>
          <a:ext cx="487680" cy="96012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147</xdr:row>
      <xdr:rowOff>47625</xdr:rowOff>
    </xdr:from>
    <xdr:to>
      <xdr:col>2</xdr:col>
      <xdr:colOff>201930</xdr:colOff>
      <xdr:row>151</xdr:row>
      <xdr:rowOff>139065</xdr:rowOff>
    </xdr:to>
    <xdr:pic>
      <xdr:nvPicPr>
        <xdr:cNvPr id="9" name="Pil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81000" y="35594925"/>
          <a:ext cx="449580" cy="85344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159</xdr:row>
      <xdr:rowOff>9525</xdr:rowOff>
    </xdr:from>
    <xdr:to>
      <xdr:col>2</xdr:col>
      <xdr:colOff>293370</xdr:colOff>
      <xdr:row>163</xdr:row>
      <xdr:rowOff>40005</xdr:rowOff>
    </xdr:to>
    <xdr:pic>
      <xdr:nvPicPr>
        <xdr:cNvPr id="10" name="Pil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6700" y="37880925"/>
          <a:ext cx="655320" cy="792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170</xdr:row>
      <xdr:rowOff>180975</xdr:rowOff>
    </xdr:from>
    <xdr:to>
      <xdr:col>2</xdr:col>
      <xdr:colOff>211455</xdr:colOff>
      <xdr:row>175</xdr:row>
      <xdr:rowOff>80010</xdr:rowOff>
    </xdr:to>
    <xdr:pic>
      <xdr:nvPicPr>
        <xdr:cNvPr id="11" name="Pil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14325" y="40176450"/>
          <a:ext cx="525780" cy="86106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195</xdr:row>
      <xdr:rowOff>0</xdr:rowOff>
    </xdr:from>
    <xdr:to>
      <xdr:col>2</xdr:col>
      <xdr:colOff>169545</xdr:colOff>
      <xdr:row>199</xdr:row>
      <xdr:rowOff>99060</xdr:rowOff>
    </xdr:to>
    <xdr:pic>
      <xdr:nvPicPr>
        <xdr:cNvPr id="22" name="Pil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95275" y="44624625"/>
          <a:ext cx="502920" cy="86106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206</xdr:row>
      <xdr:rowOff>190500</xdr:rowOff>
    </xdr:from>
    <xdr:to>
      <xdr:col>3</xdr:col>
      <xdr:colOff>89535</xdr:colOff>
      <xdr:row>211</xdr:row>
      <xdr:rowOff>51435</xdr:rowOff>
    </xdr:to>
    <xdr:pic>
      <xdr:nvPicPr>
        <xdr:cNvPr id="29" name="Pil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1450" y="47310675"/>
          <a:ext cx="86106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3"/>
  <sheetViews>
    <sheetView tabSelected="1" workbookViewId="0">
      <selection activeCell="H240" sqref="H240"/>
    </sheetView>
  </sheetViews>
  <sheetFormatPr defaultColWidth="8.85546875" defaultRowHeight="15" x14ac:dyDescent="0.25"/>
  <cols>
    <col min="1" max="1" width="4.7109375" style="40" customWidth="1"/>
    <col min="2" max="13" width="4.7109375" style="6" customWidth="1"/>
    <col min="14" max="15" width="4.7109375" style="41" customWidth="1"/>
    <col min="16" max="16" width="10.7109375" style="42" customWidth="1"/>
    <col min="17" max="17" width="10.7109375" style="43" customWidth="1"/>
    <col min="18" max="16384" width="8.85546875" style="6"/>
  </cols>
  <sheetData>
    <row r="1" spans="1:17" ht="1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5"/>
    </row>
    <row r="2" spans="1:17" ht="1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5"/>
    </row>
    <row r="3" spans="1:17" ht="15" customHeight="1" x14ac:dyDescent="0.25">
      <c r="A3" s="7" t="s">
        <v>0</v>
      </c>
      <c r="B3" s="7"/>
      <c r="C3" s="7"/>
      <c r="D3" s="7"/>
      <c r="E3" s="7"/>
      <c r="F3" s="7"/>
      <c r="G3" s="7"/>
      <c r="H3" s="7"/>
      <c r="I3" s="7" t="s">
        <v>1</v>
      </c>
      <c r="J3" s="7"/>
      <c r="K3" s="7"/>
      <c r="L3" s="7"/>
      <c r="M3" s="2"/>
      <c r="N3" s="4"/>
      <c r="O3" s="8"/>
      <c r="P3" s="8" t="s">
        <v>2</v>
      </c>
      <c r="Q3" s="5"/>
    </row>
    <row r="4" spans="1:17" ht="15" customHeight="1" x14ac:dyDescent="0.25">
      <c r="A4" s="7" t="s">
        <v>249</v>
      </c>
      <c r="B4" s="7"/>
      <c r="C4" s="7"/>
      <c r="D4" s="7"/>
      <c r="E4" s="7"/>
      <c r="F4" s="7"/>
      <c r="G4" s="7"/>
      <c r="H4" s="7"/>
      <c r="I4" s="7" t="s">
        <v>247</v>
      </c>
      <c r="J4" s="7"/>
      <c r="K4" s="7"/>
      <c r="L4" s="7"/>
      <c r="M4" s="2"/>
      <c r="N4" s="4"/>
      <c r="O4" s="8"/>
      <c r="P4" s="8" t="s">
        <v>327</v>
      </c>
      <c r="Q4" s="5"/>
    </row>
    <row r="5" spans="1:17" ht="15" customHeight="1" x14ac:dyDescent="0.25">
      <c r="A5" s="7" t="s">
        <v>3</v>
      </c>
      <c r="B5" s="7"/>
      <c r="C5" s="7"/>
      <c r="D5" s="7"/>
      <c r="E5" s="7"/>
      <c r="F5" s="7"/>
      <c r="G5" s="7"/>
      <c r="H5" s="7"/>
      <c r="I5" s="7" t="s">
        <v>4</v>
      </c>
      <c r="J5" s="7"/>
      <c r="K5" s="7"/>
      <c r="L5" s="7"/>
      <c r="M5" s="2"/>
      <c r="N5" s="4"/>
      <c r="O5" s="8"/>
      <c r="P5" s="8" t="s">
        <v>5</v>
      </c>
      <c r="Q5" s="5"/>
    </row>
    <row r="6" spans="1:17" ht="15" customHeight="1" x14ac:dyDescent="0.25">
      <c r="A6" s="7" t="s">
        <v>7</v>
      </c>
      <c r="B6" s="7"/>
      <c r="C6" s="7"/>
      <c r="D6" s="7"/>
      <c r="E6" s="7"/>
      <c r="F6" s="7"/>
      <c r="G6" s="7"/>
      <c r="H6" s="7"/>
      <c r="I6" s="7" t="s">
        <v>8</v>
      </c>
      <c r="J6" s="7"/>
      <c r="K6" s="7"/>
      <c r="L6" s="7"/>
      <c r="M6" s="2"/>
      <c r="N6" s="4"/>
      <c r="O6" s="5"/>
      <c r="P6" s="9"/>
      <c r="Q6" s="5"/>
    </row>
    <row r="7" spans="1:17" ht="15" customHeight="1" thickBot="1" x14ac:dyDescent="0.3">
      <c r="A7" s="7" t="s">
        <v>6</v>
      </c>
      <c r="B7" s="7"/>
      <c r="C7" s="7"/>
      <c r="D7" s="7"/>
      <c r="E7" s="7"/>
      <c r="F7" s="7"/>
      <c r="G7" s="7"/>
      <c r="H7" s="7"/>
      <c r="I7" s="10" t="s">
        <v>9</v>
      </c>
      <c r="J7" s="10"/>
      <c r="K7" s="10"/>
      <c r="L7" s="10"/>
      <c r="M7" s="2"/>
      <c r="N7" s="4"/>
      <c r="O7" s="5"/>
      <c r="P7" s="9"/>
      <c r="Q7" s="11" t="s">
        <v>10</v>
      </c>
    </row>
    <row r="8" spans="1:17" ht="15" customHeight="1" thickBot="1" x14ac:dyDescent="0.3">
      <c r="A8" s="12" t="s">
        <v>11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/>
      <c r="P8" s="4"/>
      <c r="Q8" s="13">
        <v>0</v>
      </c>
    </row>
    <row r="9" spans="1:17" ht="15" customHeight="1" x14ac:dyDescent="0.25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4"/>
      <c r="P9" s="4"/>
      <c r="Q9" s="14"/>
    </row>
    <row r="10" spans="1:17" ht="21" customHeight="1" x14ac:dyDescent="0.35">
      <c r="A10" s="15"/>
      <c r="B10" s="16"/>
      <c r="C10" s="16"/>
      <c r="D10" s="16" t="s">
        <v>227</v>
      </c>
      <c r="E10" s="16"/>
      <c r="F10" s="16"/>
      <c r="G10" s="16"/>
      <c r="H10" s="16"/>
      <c r="I10" s="16"/>
      <c r="J10" s="16"/>
      <c r="K10" s="16"/>
      <c r="L10" s="17"/>
      <c r="M10" s="17"/>
      <c r="N10" s="18"/>
      <c r="O10" s="19"/>
      <c r="P10" s="20"/>
      <c r="Q10" s="19"/>
    </row>
    <row r="11" spans="1:17" s="27" customFormat="1" ht="15" customHeight="1" thickBot="1" x14ac:dyDescent="0.3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5"/>
      <c r="Q11" s="26"/>
    </row>
    <row r="12" spans="1:17" s="28" customFormat="1" ht="15" customHeight="1" thickBot="1" x14ac:dyDescent="0.3">
      <c r="A12" s="91" t="s">
        <v>226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/>
    </row>
    <row r="13" spans="1:17" s="28" customFormat="1" ht="15" customHeight="1" thickBot="1" x14ac:dyDescent="0.3">
      <c r="A13" s="45"/>
      <c r="B13" s="46"/>
      <c r="C13" s="46"/>
      <c r="D13" s="47"/>
      <c r="E13" s="94" t="s">
        <v>14</v>
      </c>
      <c r="F13" s="95"/>
      <c r="G13" s="95"/>
      <c r="H13" s="95"/>
      <c r="I13" s="96"/>
      <c r="J13" s="94" t="s">
        <v>24</v>
      </c>
      <c r="K13" s="97"/>
      <c r="L13" s="97"/>
      <c r="M13" s="97"/>
      <c r="N13" s="97"/>
      <c r="O13" s="98"/>
      <c r="P13" s="29" t="s">
        <v>13</v>
      </c>
      <c r="Q13" s="30" t="s">
        <v>12</v>
      </c>
    </row>
    <row r="14" spans="1:17" x14ac:dyDescent="0.25">
      <c r="A14" s="49"/>
      <c r="B14" s="32"/>
      <c r="C14" s="32"/>
      <c r="D14" s="33"/>
      <c r="E14" s="101" t="s">
        <v>225</v>
      </c>
      <c r="F14" s="102"/>
      <c r="G14" s="102"/>
      <c r="H14" s="102"/>
      <c r="I14" s="103"/>
      <c r="J14" s="101" t="s">
        <v>67</v>
      </c>
      <c r="K14" s="104"/>
      <c r="L14" s="104"/>
      <c r="M14" s="104"/>
      <c r="N14" s="104"/>
      <c r="O14" s="105"/>
      <c r="P14" s="34">
        <v>3.53</v>
      </c>
      <c r="Q14" s="35">
        <f>P14*(1-$Q$8)</f>
        <v>3.53</v>
      </c>
    </row>
    <row r="15" spans="1:17" x14ac:dyDescent="0.25">
      <c r="A15" s="49"/>
      <c r="B15" s="32"/>
      <c r="C15" s="32"/>
      <c r="D15" s="33"/>
      <c r="E15" s="73" t="s">
        <v>224</v>
      </c>
      <c r="F15" s="74"/>
      <c r="G15" s="74"/>
      <c r="H15" s="74"/>
      <c r="I15" s="75"/>
      <c r="J15" s="73" t="s">
        <v>65</v>
      </c>
      <c r="K15" s="76"/>
      <c r="L15" s="76"/>
      <c r="M15" s="76"/>
      <c r="N15" s="76"/>
      <c r="O15" s="77"/>
      <c r="P15" s="34">
        <v>2.57</v>
      </c>
      <c r="Q15" s="35">
        <f>P15*(1-$Q$8)</f>
        <v>2.57</v>
      </c>
    </row>
    <row r="16" spans="1:17" x14ac:dyDescent="0.25">
      <c r="A16" s="49"/>
      <c r="B16" s="32"/>
      <c r="C16" s="32"/>
      <c r="D16" s="33"/>
      <c r="E16" s="73" t="s">
        <v>223</v>
      </c>
      <c r="F16" s="74"/>
      <c r="G16" s="74"/>
      <c r="H16" s="74"/>
      <c r="I16" s="75"/>
      <c r="J16" s="73" t="s">
        <v>63</v>
      </c>
      <c r="K16" s="76"/>
      <c r="L16" s="76"/>
      <c r="M16" s="76"/>
      <c r="N16" s="76"/>
      <c r="O16" s="77"/>
      <c r="P16" s="34">
        <v>0.93</v>
      </c>
      <c r="Q16" s="35">
        <f t="shared" ref="Q16:Q60" si="0">P16*(1-$Q$8)</f>
        <v>0.93</v>
      </c>
    </row>
    <row r="17" spans="1:17" x14ac:dyDescent="0.25">
      <c r="A17" s="49"/>
      <c r="B17" s="32"/>
      <c r="C17" s="32"/>
      <c r="D17" s="33"/>
      <c r="E17" s="73" t="s">
        <v>222</v>
      </c>
      <c r="F17" s="74"/>
      <c r="G17" s="74"/>
      <c r="H17" s="74"/>
      <c r="I17" s="75"/>
      <c r="J17" s="73" t="s">
        <v>61</v>
      </c>
      <c r="K17" s="76"/>
      <c r="L17" s="76"/>
      <c r="M17" s="76"/>
      <c r="N17" s="76"/>
      <c r="O17" s="77"/>
      <c r="P17" s="34">
        <v>0.5</v>
      </c>
      <c r="Q17" s="35">
        <f t="shared" si="0"/>
        <v>0.5</v>
      </c>
    </row>
    <row r="18" spans="1:17" x14ac:dyDescent="0.25">
      <c r="A18" s="49"/>
      <c r="B18" s="32"/>
      <c r="C18" s="32"/>
      <c r="D18" s="33"/>
      <c r="E18" s="73" t="s">
        <v>221</v>
      </c>
      <c r="F18" s="74"/>
      <c r="G18" s="74"/>
      <c r="H18" s="74"/>
      <c r="I18" s="75"/>
      <c r="J18" s="73" t="s">
        <v>59</v>
      </c>
      <c r="K18" s="74"/>
      <c r="L18" s="74"/>
      <c r="M18" s="74"/>
      <c r="N18" s="74"/>
      <c r="O18" s="75"/>
      <c r="P18" s="34">
        <v>1.21</v>
      </c>
      <c r="Q18" s="35">
        <f t="shared" si="0"/>
        <v>1.21</v>
      </c>
    </row>
    <row r="19" spans="1:17" x14ac:dyDescent="0.25">
      <c r="A19" s="49"/>
      <c r="B19" s="32"/>
      <c r="C19" s="32"/>
      <c r="D19" s="33"/>
      <c r="E19" s="73" t="s">
        <v>220</v>
      </c>
      <c r="F19" s="74"/>
      <c r="G19" s="74"/>
      <c r="H19" s="74"/>
      <c r="I19" s="75"/>
      <c r="J19" s="73" t="s">
        <v>57</v>
      </c>
      <c r="K19" s="74"/>
      <c r="L19" s="74"/>
      <c r="M19" s="74"/>
      <c r="N19" s="74"/>
      <c r="O19" s="75"/>
      <c r="P19" s="34">
        <v>1.44</v>
      </c>
      <c r="Q19" s="35">
        <f t="shared" si="0"/>
        <v>1.44</v>
      </c>
    </row>
    <row r="20" spans="1:17" x14ac:dyDescent="0.25">
      <c r="A20" s="49"/>
      <c r="B20" s="32"/>
      <c r="C20" s="32"/>
      <c r="D20" s="33"/>
      <c r="E20" s="73" t="s">
        <v>219</v>
      </c>
      <c r="F20" s="74"/>
      <c r="G20" s="74"/>
      <c r="H20" s="74"/>
      <c r="I20" s="75"/>
      <c r="J20" s="73" t="s">
        <v>55</v>
      </c>
      <c r="K20" s="74"/>
      <c r="L20" s="74"/>
      <c r="M20" s="74"/>
      <c r="N20" s="74"/>
      <c r="O20" s="75"/>
      <c r="P20" s="34">
        <v>4.0599999999999996</v>
      </c>
      <c r="Q20" s="35">
        <f t="shared" si="0"/>
        <v>4.0599999999999996</v>
      </c>
    </row>
    <row r="21" spans="1:17" x14ac:dyDescent="0.25">
      <c r="A21" s="49"/>
      <c r="B21" s="32"/>
      <c r="C21" s="32"/>
      <c r="D21" s="33"/>
      <c r="E21" s="73" t="s">
        <v>218</v>
      </c>
      <c r="F21" s="74"/>
      <c r="G21" s="74"/>
      <c r="H21" s="74"/>
      <c r="I21" s="75"/>
      <c r="J21" s="73" t="s">
        <v>53</v>
      </c>
      <c r="K21" s="74"/>
      <c r="L21" s="74"/>
      <c r="M21" s="74"/>
      <c r="N21" s="74"/>
      <c r="O21" s="75"/>
      <c r="P21" s="34">
        <v>12.25</v>
      </c>
      <c r="Q21" s="35">
        <f t="shared" si="0"/>
        <v>12.25</v>
      </c>
    </row>
    <row r="22" spans="1:17" x14ac:dyDescent="0.25">
      <c r="A22" s="49"/>
      <c r="B22" s="32"/>
      <c r="C22" s="32"/>
      <c r="D22" s="33"/>
      <c r="E22" s="73" t="s">
        <v>217</v>
      </c>
      <c r="F22" s="74"/>
      <c r="G22" s="74"/>
      <c r="H22" s="74"/>
      <c r="I22" s="75"/>
      <c r="J22" s="73" t="s">
        <v>51</v>
      </c>
      <c r="K22" s="74"/>
      <c r="L22" s="74"/>
      <c r="M22" s="74"/>
      <c r="N22" s="74"/>
      <c r="O22" s="75"/>
      <c r="P22" s="34">
        <v>17.670000000000002</v>
      </c>
      <c r="Q22" s="35">
        <f t="shared" si="0"/>
        <v>17.670000000000002</v>
      </c>
    </row>
    <row r="23" spans="1:17" ht="15.75" thickBot="1" x14ac:dyDescent="0.3">
      <c r="A23" s="83" t="s">
        <v>232</v>
      </c>
      <c r="B23" s="84"/>
      <c r="C23" s="84"/>
      <c r="D23" s="85"/>
      <c r="E23" s="86" t="s">
        <v>216</v>
      </c>
      <c r="F23" s="87"/>
      <c r="G23" s="87"/>
      <c r="H23" s="87"/>
      <c r="I23" s="88"/>
      <c r="J23" s="86" t="s">
        <v>49</v>
      </c>
      <c r="K23" s="87"/>
      <c r="L23" s="87"/>
      <c r="M23" s="87"/>
      <c r="N23" s="87"/>
      <c r="O23" s="88"/>
      <c r="P23" s="52">
        <v>33.99</v>
      </c>
      <c r="Q23" s="53">
        <f t="shared" si="0"/>
        <v>33.99</v>
      </c>
    </row>
    <row r="24" spans="1:17" ht="15.75" thickBot="1" x14ac:dyDescent="0.3">
      <c r="A24" s="36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7"/>
      <c r="O24" s="37"/>
      <c r="P24" s="38"/>
      <c r="Q24" s="39"/>
    </row>
    <row r="25" spans="1:17" ht="15.75" thickBot="1" x14ac:dyDescent="0.3">
      <c r="A25" s="91" t="s">
        <v>215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</row>
    <row r="26" spans="1:17" ht="15.75" thickBot="1" x14ac:dyDescent="0.3">
      <c r="A26" s="45"/>
      <c r="B26" s="46"/>
      <c r="C26" s="46"/>
      <c r="D26" s="47"/>
      <c r="E26" s="94" t="s">
        <v>14</v>
      </c>
      <c r="F26" s="95"/>
      <c r="G26" s="95"/>
      <c r="H26" s="95"/>
      <c r="I26" s="96"/>
      <c r="J26" s="94" t="s">
        <v>24</v>
      </c>
      <c r="K26" s="97"/>
      <c r="L26" s="97"/>
      <c r="M26" s="97"/>
      <c r="N26" s="97"/>
      <c r="O26" s="98"/>
      <c r="P26" s="29" t="s">
        <v>13</v>
      </c>
      <c r="Q26" s="30" t="s">
        <v>12</v>
      </c>
    </row>
    <row r="27" spans="1:17" x14ac:dyDescent="0.25">
      <c r="A27" s="49"/>
      <c r="B27" s="32"/>
      <c r="C27" s="32"/>
      <c r="D27" s="33"/>
      <c r="E27" s="101" t="s">
        <v>214</v>
      </c>
      <c r="F27" s="102"/>
      <c r="G27" s="102"/>
      <c r="H27" s="102"/>
      <c r="I27" s="103"/>
      <c r="J27" s="101" t="s">
        <v>67</v>
      </c>
      <c r="K27" s="104"/>
      <c r="L27" s="104"/>
      <c r="M27" s="104"/>
      <c r="N27" s="104"/>
      <c r="O27" s="105"/>
      <c r="P27" s="34">
        <v>3.07</v>
      </c>
      <c r="Q27" s="35">
        <f t="shared" si="0"/>
        <v>3.07</v>
      </c>
    </row>
    <row r="28" spans="1:17" x14ac:dyDescent="0.25">
      <c r="A28" s="49"/>
      <c r="B28" s="32"/>
      <c r="C28" s="32"/>
      <c r="D28" s="33"/>
      <c r="E28" s="73" t="s">
        <v>213</v>
      </c>
      <c r="F28" s="74"/>
      <c r="G28" s="74"/>
      <c r="H28" s="74"/>
      <c r="I28" s="75"/>
      <c r="J28" s="73" t="s">
        <v>65</v>
      </c>
      <c r="K28" s="76"/>
      <c r="L28" s="76"/>
      <c r="M28" s="76"/>
      <c r="N28" s="76"/>
      <c r="O28" s="77"/>
      <c r="P28" s="34">
        <v>1.18</v>
      </c>
      <c r="Q28" s="35">
        <f t="shared" si="0"/>
        <v>1.18</v>
      </c>
    </row>
    <row r="29" spans="1:17" x14ac:dyDescent="0.25">
      <c r="A29" s="49"/>
      <c r="B29" s="32"/>
      <c r="C29" s="32"/>
      <c r="D29" s="33"/>
      <c r="E29" s="73" t="s">
        <v>212</v>
      </c>
      <c r="F29" s="74"/>
      <c r="G29" s="74"/>
      <c r="H29" s="74"/>
      <c r="I29" s="75"/>
      <c r="J29" s="73" t="s">
        <v>63</v>
      </c>
      <c r="K29" s="76"/>
      <c r="L29" s="76"/>
      <c r="M29" s="76"/>
      <c r="N29" s="76"/>
      <c r="O29" s="77"/>
      <c r="P29" s="34">
        <v>0.5</v>
      </c>
      <c r="Q29" s="35">
        <f t="shared" si="0"/>
        <v>0.5</v>
      </c>
    </row>
    <row r="30" spans="1:17" x14ac:dyDescent="0.25">
      <c r="A30" s="49"/>
      <c r="B30" s="32"/>
      <c r="C30" s="32"/>
      <c r="D30" s="33"/>
      <c r="E30" s="73" t="s">
        <v>211</v>
      </c>
      <c r="F30" s="74"/>
      <c r="G30" s="74"/>
      <c r="H30" s="74"/>
      <c r="I30" s="75"/>
      <c r="J30" s="73" t="s">
        <v>61</v>
      </c>
      <c r="K30" s="76"/>
      <c r="L30" s="76"/>
      <c r="M30" s="76"/>
      <c r="N30" s="76"/>
      <c r="O30" s="77"/>
      <c r="P30" s="34">
        <v>0.53</v>
      </c>
      <c r="Q30" s="35">
        <f t="shared" si="0"/>
        <v>0.53</v>
      </c>
    </row>
    <row r="31" spans="1:17" x14ac:dyDescent="0.25">
      <c r="A31" s="49"/>
      <c r="B31" s="32"/>
      <c r="C31" s="32"/>
      <c r="D31" s="33"/>
      <c r="E31" s="73" t="s">
        <v>210</v>
      </c>
      <c r="F31" s="74"/>
      <c r="G31" s="74"/>
      <c r="H31" s="74"/>
      <c r="I31" s="75"/>
      <c r="J31" s="73" t="s">
        <v>59</v>
      </c>
      <c r="K31" s="76"/>
      <c r="L31" s="76"/>
      <c r="M31" s="76"/>
      <c r="N31" s="76"/>
      <c r="O31" s="77"/>
      <c r="P31" s="34">
        <v>0.76</v>
      </c>
      <c r="Q31" s="35">
        <f t="shared" si="0"/>
        <v>0.76</v>
      </c>
    </row>
    <row r="32" spans="1:17" x14ac:dyDescent="0.25">
      <c r="A32" s="49"/>
      <c r="B32" s="32"/>
      <c r="C32" s="32"/>
      <c r="D32" s="33"/>
      <c r="E32" s="73" t="s">
        <v>209</v>
      </c>
      <c r="F32" s="74"/>
      <c r="G32" s="74"/>
      <c r="H32" s="74"/>
      <c r="I32" s="75"/>
      <c r="J32" s="73" t="s">
        <v>57</v>
      </c>
      <c r="K32" s="76"/>
      <c r="L32" s="76"/>
      <c r="M32" s="76"/>
      <c r="N32" s="76"/>
      <c r="O32" s="77"/>
      <c r="P32" s="34">
        <v>1.18</v>
      </c>
      <c r="Q32" s="35">
        <f t="shared" si="0"/>
        <v>1.18</v>
      </c>
    </row>
    <row r="33" spans="1:17" x14ac:dyDescent="0.25">
      <c r="A33" s="49"/>
      <c r="B33" s="32"/>
      <c r="C33" s="32"/>
      <c r="D33" s="33"/>
      <c r="E33" s="73" t="s">
        <v>208</v>
      </c>
      <c r="F33" s="74"/>
      <c r="G33" s="74"/>
      <c r="H33" s="74"/>
      <c r="I33" s="75"/>
      <c r="J33" s="73" t="s">
        <v>55</v>
      </c>
      <c r="K33" s="76"/>
      <c r="L33" s="76"/>
      <c r="M33" s="76"/>
      <c r="N33" s="76"/>
      <c r="O33" s="77"/>
      <c r="P33" s="34">
        <v>1.89</v>
      </c>
      <c r="Q33" s="35">
        <f t="shared" si="0"/>
        <v>1.89</v>
      </c>
    </row>
    <row r="34" spans="1:17" x14ac:dyDescent="0.25">
      <c r="A34" s="49"/>
      <c r="B34" s="32"/>
      <c r="C34" s="32"/>
      <c r="D34" s="33"/>
      <c r="E34" s="73" t="s">
        <v>207</v>
      </c>
      <c r="F34" s="74"/>
      <c r="G34" s="74"/>
      <c r="H34" s="74"/>
      <c r="I34" s="75"/>
      <c r="J34" s="73" t="s">
        <v>53</v>
      </c>
      <c r="K34" s="76"/>
      <c r="L34" s="76"/>
      <c r="M34" s="76"/>
      <c r="N34" s="76"/>
      <c r="O34" s="77"/>
      <c r="P34" s="34">
        <v>6.53</v>
      </c>
      <c r="Q34" s="35">
        <f t="shared" si="0"/>
        <v>6.53</v>
      </c>
    </row>
    <row r="35" spans="1:17" x14ac:dyDescent="0.25">
      <c r="A35" s="49"/>
      <c r="B35" s="32"/>
      <c r="C35" s="32"/>
      <c r="D35" s="33"/>
      <c r="E35" s="73" t="s">
        <v>206</v>
      </c>
      <c r="F35" s="74"/>
      <c r="G35" s="74"/>
      <c r="H35" s="74"/>
      <c r="I35" s="75"/>
      <c r="J35" s="73" t="s">
        <v>51</v>
      </c>
      <c r="K35" s="76"/>
      <c r="L35" s="76"/>
      <c r="M35" s="76"/>
      <c r="N35" s="76"/>
      <c r="O35" s="77"/>
      <c r="P35" s="34">
        <v>9.1199999999999992</v>
      </c>
      <c r="Q35" s="35">
        <f t="shared" si="0"/>
        <v>9.1199999999999992</v>
      </c>
    </row>
    <row r="36" spans="1:17" ht="15.75" thickBot="1" x14ac:dyDescent="0.3">
      <c r="A36" s="83" t="s">
        <v>233</v>
      </c>
      <c r="B36" s="84"/>
      <c r="C36" s="84"/>
      <c r="D36" s="85"/>
      <c r="E36" s="86" t="s">
        <v>205</v>
      </c>
      <c r="F36" s="87"/>
      <c r="G36" s="87"/>
      <c r="H36" s="87"/>
      <c r="I36" s="88"/>
      <c r="J36" s="86" t="s">
        <v>49</v>
      </c>
      <c r="K36" s="89"/>
      <c r="L36" s="89"/>
      <c r="M36" s="89"/>
      <c r="N36" s="89"/>
      <c r="O36" s="90"/>
      <c r="P36" s="52">
        <v>26.06</v>
      </c>
      <c r="Q36" s="53">
        <f t="shared" si="0"/>
        <v>26.06</v>
      </c>
    </row>
    <row r="37" spans="1:17" ht="15.75" thickBot="1" x14ac:dyDescent="0.3">
      <c r="A37" s="36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7"/>
      <c r="O37" s="37"/>
      <c r="P37" s="38"/>
      <c r="Q37" s="39"/>
    </row>
    <row r="38" spans="1:17" ht="15.75" thickBot="1" x14ac:dyDescent="0.3">
      <c r="A38" s="91" t="s">
        <v>204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</row>
    <row r="39" spans="1:17" ht="15.75" thickBot="1" x14ac:dyDescent="0.3">
      <c r="A39" s="44"/>
      <c r="B39" s="54"/>
      <c r="C39" s="54"/>
      <c r="D39" s="55"/>
      <c r="E39" s="106" t="s">
        <v>14</v>
      </c>
      <c r="F39" s="106"/>
      <c r="G39" s="106"/>
      <c r="H39" s="106"/>
      <c r="I39" s="107"/>
      <c r="J39" s="108" t="s">
        <v>24</v>
      </c>
      <c r="K39" s="104"/>
      <c r="L39" s="104"/>
      <c r="M39" s="104"/>
      <c r="N39" s="104"/>
      <c r="O39" s="105"/>
      <c r="P39" s="29" t="s">
        <v>13</v>
      </c>
      <c r="Q39" s="48" t="s">
        <v>12</v>
      </c>
    </row>
    <row r="40" spans="1:17" x14ac:dyDescent="0.25">
      <c r="A40" s="49"/>
      <c r="B40" s="32"/>
      <c r="C40" s="32"/>
      <c r="D40" s="33"/>
      <c r="E40" s="101" t="s">
        <v>203</v>
      </c>
      <c r="F40" s="102"/>
      <c r="G40" s="102"/>
      <c r="H40" s="102"/>
      <c r="I40" s="103"/>
      <c r="J40" s="101" t="s">
        <v>65</v>
      </c>
      <c r="K40" s="104"/>
      <c r="L40" s="104"/>
      <c r="M40" s="104"/>
      <c r="N40" s="104"/>
      <c r="O40" s="105"/>
      <c r="P40" s="34">
        <v>3.4</v>
      </c>
      <c r="Q40" s="35">
        <f t="shared" si="0"/>
        <v>3.4</v>
      </c>
    </row>
    <row r="41" spans="1:17" x14ac:dyDescent="0.25">
      <c r="A41" s="49"/>
      <c r="B41" s="32"/>
      <c r="C41" s="32"/>
      <c r="D41" s="33"/>
      <c r="E41" s="73" t="s">
        <v>202</v>
      </c>
      <c r="F41" s="74"/>
      <c r="G41" s="74"/>
      <c r="H41" s="74"/>
      <c r="I41" s="75"/>
      <c r="J41" s="73" t="s">
        <v>63</v>
      </c>
      <c r="K41" s="76"/>
      <c r="L41" s="76"/>
      <c r="M41" s="76"/>
      <c r="N41" s="76"/>
      <c r="O41" s="77"/>
      <c r="P41" s="34">
        <v>1.36</v>
      </c>
      <c r="Q41" s="35">
        <f t="shared" si="0"/>
        <v>1.36</v>
      </c>
    </row>
    <row r="42" spans="1:17" x14ac:dyDescent="0.25">
      <c r="A42" s="49"/>
      <c r="B42" s="32"/>
      <c r="C42" s="32"/>
      <c r="D42" s="33"/>
      <c r="E42" s="73" t="s">
        <v>201</v>
      </c>
      <c r="F42" s="74"/>
      <c r="G42" s="74"/>
      <c r="H42" s="74"/>
      <c r="I42" s="75"/>
      <c r="J42" s="73" t="s">
        <v>61</v>
      </c>
      <c r="K42" s="76"/>
      <c r="L42" s="76"/>
      <c r="M42" s="76"/>
      <c r="N42" s="76"/>
      <c r="O42" s="77"/>
      <c r="P42" s="34">
        <v>0.43</v>
      </c>
      <c r="Q42" s="35">
        <f t="shared" si="0"/>
        <v>0.43</v>
      </c>
    </row>
    <row r="43" spans="1:17" x14ac:dyDescent="0.25">
      <c r="A43" s="49"/>
      <c r="B43" s="32"/>
      <c r="C43" s="32"/>
      <c r="D43" s="33"/>
      <c r="E43" s="73" t="s">
        <v>200</v>
      </c>
      <c r="F43" s="74"/>
      <c r="G43" s="74"/>
      <c r="H43" s="74"/>
      <c r="I43" s="75"/>
      <c r="J43" s="73" t="s">
        <v>59</v>
      </c>
      <c r="K43" s="76"/>
      <c r="L43" s="76"/>
      <c r="M43" s="76"/>
      <c r="N43" s="76"/>
      <c r="O43" s="77"/>
      <c r="P43" s="34">
        <v>1.51</v>
      </c>
      <c r="Q43" s="35">
        <f t="shared" si="0"/>
        <v>1.51</v>
      </c>
    </row>
    <row r="44" spans="1:17" x14ac:dyDescent="0.25">
      <c r="A44" s="49"/>
      <c r="B44" s="32"/>
      <c r="C44" s="32"/>
      <c r="D44" s="33"/>
      <c r="E44" s="73" t="s">
        <v>199</v>
      </c>
      <c r="F44" s="74"/>
      <c r="G44" s="74"/>
      <c r="H44" s="74"/>
      <c r="I44" s="75"/>
      <c r="J44" s="73" t="s">
        <v>57</v>
      </c>
      <c r="K44" s="76"/>
      <c r="L44" s="76"/>
      <c r="M44" s="76"/>
      <c r="N44" s="76"/>
      <c r="O44" s="77"/>
      <c r="P44" s="34">
        <v>1.44</v>
      </c>
      <c r="Q44" s="35">
        <f t="shared" si="0"/>
        <v>1.44</v>
      </c>
    </row>
    <row r="45" spans="1:17" x14ac:dyDescent="0.25">
      <c r="A45" s="49"/>
      <c r="B45" s="32"/>
      <c r="C45" s="32"/>
      <c r="D45" s="33"/>
      <c r="E45" s="73" t="s">
        <v>198</v>
      </c>
      <c r="F45" s="74"/>
      <c r="G45" s="74"/>
      <c r="H45" s="74"/>
      <c r="I45" s="75"/>
      <c r="J45" s="73" t="s">
        <v>55</v>
      </c>
      <c r="K45" s="76"/>
      <c r="L45" s="76"/>
      <c r="M45" s="76"/>
      <c r="N45" s="76"/>
      <c r="O45" s="77"/>
      <c r="P45" s="34">
        <v>2.8</v>
      </c>
      <c r="Q45" s="35">
        <f t="shared" si="0"/>
        <v>2.8</v>
      </c>
    </row>
    <row r="46" spans="1:17" x14ac:dyDescent="0.25">
      <c r="A46" s="49"/>
      <c r="B46" s="32"/>
      <c r="C46" s="32"/>
      <c r="D46" s="33"/>
      <c r="E46" s="73" t="s">
        <v>197</v>
      </c>
      <c r="F46" s="74"/>
      <c r="G46" s="74"/>
      <c r="H46" s="74"/>
      <c r="I46" s="75"/>
      <c r="J46" s="73" t="s">
        <v>53</v>
      </c>
      <c r="K46" s="76"/>
      <c r="L46" s="76"/>
      <c r="M46" s="76"/>
      <c r="N46" s="76"/>
      <c r="O46" s="77"/>
      <c r="P46" s="34">
        <v>10.51</v>
      </c>
      <c r="Q46" s="35">
        <f t="shared" si="0"/>
        <v>10.51</v>
      </c>
    </row>
    <row r="47" spans="1:17" x14ac:dyDescent="0.25">
      <c r="A47" s="49"/>
      <c r="B47" s="32"/>
      <c r="C47" s="32"/>
      <c r="D47" s="33"/>
      <c r="E47" s="73" t="s">
        <v>196</v>
      </c>
      <c r="F47" s="74"/>
      <c r="G47" s="74"/>
      <c r="H47" s="74"/>
      <c r="I47" s="75"/>
      <c r="J47" s="73" t="s">
        <v>51</v>
      </c>
      <c r="K47" s="76"/>
      <c r="L47" s="76"/>
      <c r="M47" s="76"/>
      <c r="N47" s="76"/>
      <c r="O47" s="77"/>
      <c r="P47" s="34">
        <v>18.45</v>
      </c>
      <c r="Q47" s="35">
        <f t="shared" si="0"/>
        <v>18.45</v>
      </c>
    </row>
    <row r="48" spans="1:17" ht="15.75" thickBot="1" x14ac:dyDescent="0.3">
      <c r="A48" s="83" t="s">
        <v>234</v>
      </c>
      <c r="B48" s="84"/>
      <c r="C48" s="84"/>
      <c r="D48" s="85"/>
      <c r="E48" s="86" t="s">
        <v>195</v>
      </c>
      <c r="F48" s="87"/>
      <c r="G48" s="87"/>
      <c r="H48" s="87"/>
      <c r="I48" s="88"/>
      <c r="J48" s="86" t="s">
        <v>49</v>
      </c>
      <c r="K48" s="89"/>
      <c r="L48" s="89"/>
      <c r="M48" s="89"/>
      <c r="N48" s="89"/>
      <c r="O48" s="90"/>
      <c r="P48" s="52">
        <v>30.49</v>
      </c>
      <c r="Q48" s="53">
        <f t="shared" si="0"/>
        <v>30.49</v>
      </c>
    </row>
    <row r="49" spans="1:17" ht="15.75" thickBot="1" x14ac:dyDescent="0.3">
      <c r="A49" s="36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7"/>
      <c r="O49" s="37"/>
      <c r="P49" s="38"/>
      <c r="Q49" s="39"/>
    </row>
    <row r="50" spans="1:17" ht="15.75" thickBot="1" x14ac:dyDescent="0.3">
      <c r="A50" s="91" t="s">
        <v>194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3"/>
    </row>
    <row r="51" spans="1:17" ht="15.75" thickBot="1" x14ac:dyDescent="0.3">
      <c r="A51" s="44"/>
      <c r="B51" s="54"/>
      <c r="C51" s="54"/>
      <c r="D51" s="55"/>
      <c r="E51" s="95" t="s">
        <v>14</v>
      </c>
      <c r="F51" s="95"/>
      <c r="G51" s="95"/>
      <c r="H51" s="95"/>
      <c r="I51" s="96"/>
      <c r="J51" s="94" t="s">
        <v>24</v>
      </c>
      <c r="K51" s="97"/>
      <c r="L51" s="97"/>
      <c r="M51" s="97"/>
      <c r="N51" s="97"/>
      <c r="O51" s="98"/>
      <c r="P51" s="29" t="s">
        <v>13</v>
      </c>
      <c r="Q51" s="48" t="s">
        <v>12</v>
      </c>
    </row>
    <row r="52" spans="1:17" x14ac:dyDescent="0.25">
      <c r="A52" s="31"/>
      <c r="B52" s="32"/>
      <c r="C52" s="32"/>
      <c r="D52" s="33"/>
      <c r="E52" s="101" t="s">
        <v>193</v>
      </c>
      <c r="F52" s="102"/>
      <c r="G52" s="102"/>
      <c r="H52" s="102"/>
      <c r="I52" s="103"/>
      <c r="J52" s="101" t="s">
        <v>65</v>
      </c>
      <c r="K52" s="104"/>
      <c r="L52" s="104"/>
      <c r="M52" s="104"/>
      <c r="N52" s="104"/>
      <c r="O52" s="105"/>
      <c r="P52" s="50">
        <v>3.02</v>
      </c>
      <c r="Q52" s="51">
        <f t="shared" si="0"/>
        <v>3.02</v>
      </c>
    </row>
    <row r="53" spans="1:17" x14ac:dyDescent="0.25">
      <c r="A53" s="31"/>
      <c r="B53" s="32"/>
      <c r="C53" s="32"/>
      <c r="D53" s="33"/>
      <c r="E53" s="73" t="s">
        <v>192</v>
      </c>
      <c r="F53" s="74"/>
      <c r="G53" s="74"/>
      <c r="H53" s="74"/>
      <c r="I53" s="75"/>
      <c r="J53" s="73" t="s">
        <v>63</v>
      </c>
      <c r="K53" s="76"/>
      <c r="L53" s="76"/>
      <c r="M53" s="76"/>
      <c r="N53" s="76"/>
      <c r="O53" s="77"/>
      <c r="P53" s="34">
        <v>1.89</v>
      </c>
      <c r="Q53" s="35">
        <f t="shared" si="0"/>
        <v>1.89</v>
      </c>
    </row>
    <row r="54" spans="1:17" x14ac:dyDescent="0.25">
      <c r="A54" s="31"/>
      <c r="B54" s="32"/>
      <c r="C54" s="32"/>
      <c r="D54" s="33"/>
      <c r="E54" s="73" t="s">
        <v>191</v>
      </c>
      <c r="F54" s="74"/>
      <c r="G54" s="74"/>
      <c r="H54" s="74"/>
      <c r="I54" s="75"/>
      <c r="J54" s="73" t="s">
        <v>61</v>
      </c>
      <c r="K54" s="76"/>
      <c r="L54" s="76"/>
      <c r="M54" s="76"/>
      <c r="N54" s="76"/>
      <c r="O54" s="77"/>
      <c r="P54" s="34">
        <v>0.53</v>
      </c>
      <c r="Q54" s="35">
        <f t="shared" si="0"/>
        <v>0.53</v>
      </c>
    </row>
    <row r="55" spans="1:17" x14ac:dyDescent="0.25">
      <c r="A55" s="31"/>
      <c r="B55" s="32"/>
      <c r="C55" s="32"/>
      <c r="D55" s="33"/>
      <c r="E55" s="73" t="s">
        <v>190</v>
      </c>
      <c r="F55" s="74"/>
      <c r="G55" s="74"/>
      <c r="H55" s="74"/>
      <c r="I55" s="75"/>
      <c r="J55" s="73" t="s">
        <v>59</v>
      </c>
      <c r="K55" s="76"/>
      <c r="L55" s="76"/>
      <c r="M55" s="76"/>
      <c r="N55" s="76"/>
      <c r="O55" s="77"/>
      <c r="P55" s="34">
        <v>1.31</v>
      </c>
      <c r="Q55" s="35">
        <f t="shared" si="0"/>
        <v>1.31</v>
      </c>
    </row>
    <row r="56" spans="1:17" x14ac:dyDescent="0.25">
      <c r="A56" s="31"/>
      <c r="B56" s="32"/>
      <c r="C56" s="32"/>
      <c r="D56" s="33"/>
      <c r="E56" s="73" t="s">
        <v>189</v>
      </c>
      <c r="F56" s="74"/>
      <c r="G56" s="74"/>
      <c r="H56" s="74"/>
      <c r="I56" s="75"/>
      <c r="J56" s="73" t="s">
        <v>57</v>
      </c>
      <c r="K56" s="76"/>
      <c r="L56" s="76"/>
      <c r="M56" s="76"/>
      <c r="N56" s="76"/>
      <c r="O56" s="77"/>
      <c r="P56" s="34">
        <v>1.49</v>
      </c>
      <c r="Q56" s="35">
        <f t="shared" si="0"/>
        <v>1.49</v>
      </c>
    </row>
    <row r="57" spans="1:17" x14ac:dyDescent="0.25">
      <c r="A57" s="31"/>
      <c r="B57" s="32"/>
      <c r="C57" s="32"/>
      <c r="D57" s="33"/>
      <c r="E57" s="73" t="s">
        <v>188</v>
      </c>
      <c r="F57" s="74"/>
      <c r="G57" s="74"/>
      <c r="H57" s="74"/>
      <c r="I57" s="75"/>
      <c r="J57" s="73" t="s">
        <v>55</v>
      </c>
      <c r="K57" s="76"/>
      <c r="L57" s="76"/>
      <c r="M57" s="76"/>
      <c r="N57" s="76"/>
      <c r="O57" s="77"/>
      <c r="P57" s="34">
        <v>2.7</v>
      </c>
      <c r="Q57" s="35">
        <f t="shared" si="0"/>
        <v>2.7</v>
      </c>
    </row>
    <row r="58" spans="1:17" x14ac:dyDescent="0.25">
      <c r="A58" s="31"/>
      <c r="B58" s="32"/>
      <c r="C58" s="32"/>
      <c r="D58" s="33"/>
      <c r="E58" s="73" t="s">
        <v>187</v>
      </c>
      <c r="F58" s="74"/>
      <c r="G58" s="74"/>
      <c r="H58" s="74"/>
      <c r="I58" s="75"/>
      <c r="J58" s="73" t="s">
        <v>53</v>
      </c>
      <c r="K58" s="76"/>
      <c r="L58" s="76"/>
      <c r="M58" s="76"/>
      <c r="N58" s="76"/>
      <c r="O58" s="77"/>
      <c r="P58" s="34">
        <v>9.5500000000000007</v>
      </c>
      <c r="Q58" s="35">
        <f t="shared" si="0"/>
        <v>9.5500000000000007</v>
      </c>
    </row>
    <row r="59" spans="1:17" x14ac:dyDescent="0.25">
      <c r="A59" s="31"/>
      <c r="B59" s="56"/>
      <c r="C59" s="32"/>
      <c r="D59" s="33"/>
      <c r="E59" s="73" t="s">
        <v>186</v>
      </c>
      <c r="F59" s="74"/>
      <c r="G59" s="74"/>
      <c r="H59" s="74"/>
      <c r="I59" s="75"/>
      <c r="J59" s="73" t="s">
        <v>51</v>
      </c>
      <c r="K59" s="76"/>
      <c r="L59" s="76"/>
      <c r="M59" s="76"/>
      <c r="N59" s="76"/>
      <c r="O59" s="77"/>
      <c r="P59" s="34">
        <v>16.91</v>
      </c>
      <c r="Q59" s="35">
        <f t="shared" si="0"/>
        <v>16.91</v>
      </c>
    </row>
    <row r="60" spans="1:17" ht="15.75" thickBot="1" x14ac:dyDescent="0.3">
      <c r="A60" s="83" t="s">
        <v>235</v>
      </c>
      <c r="B60" s="84"/>
      <c r="C60" s="84"/>
      <c r="D60" s="85"/>
      <c r="E60" s="86" t="s">
        <v>185</v>
      </c>
      <c r="F60" s="87"/>
      <c r="G60" s="87"/>
      <c r="H60" s="87"/>
      <c r="I60" s="88"/>
      <c r="J60" s="86" t="s">
        <v>49</v>
      </c>
      <c r="K60" s="89"/>
      <c r="L60" s="89"/>
      <c r="M60" s="89"/>
      <c r="N60" s="89"/>
      <c r="O60" s="90"/>
      <c r="P60" s="52">
        <v>30.49</v>
      </c>
      <c r="Q60" s="53">
        <f t="shared" si="0"/>
        <v>30.49</v>
      </c>
    </row>
    <row r="61" spans="1:17" ht="15.75" thickBot="1" x14ac:dyDescent="0.3">
      <c r="A61" s="36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7"/>
      <c r="O61" s="37"/>
      <c r="P61" s="38"/>
      <c r="Q61" s="39"/>
    </row>
    <row r="62" spans="1:17" ht="15.75" thickBot="1" x14ac:dyDescent="0.3">
      <c r="A62" s="91" t="s">
        <v>162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3"/>
    </row>
    <row r="63" spans="1:17" ht="15.75" thickBot="1" x14ac:dyDescent="0.3">
      <c r="A63" s="44"/>
      <c r="B63" s="54"/>
      <c r="C63" s="54"/>
      <c r="D63" s="55"/>
      <c r="E63" s="95" t="s">
        <v>14</v>
      </c>
      <c r="F63" s="95"/>
      <c r="G63" s="95"/>
      <c r="H63" s="95"/>
      <c r="I63" s="96"/>
      <c r="J63" s="94" t="s">
        <v>24</v>
      </c>
      <c r="K63" s="97"/>
      <c r="L63" s="97"/>
      <c r="M63" s="97"/>
      <c r="N63" s="97"/>
      <c r="O63" s="98"/>
      <c r="P63" s="29" t="s">
        <v>13</v>
      </c>
      <c r="Q63" s="48" t="s">
        <v>12</v>
      </c>
    </row>
    <row r="64" spans="1:17" x14ac:dyDescent="0.25">
      <c r="A64" s="31"/>
      <c r="B64" s="32"/>
      <c r="C64" s="32"/>
      <c r="D64" s="33"/>
      <c r="E64" s="101" t="s">
        <v>184</v>
      </c>
      <c r="F64" s="102"/>
      <c r="G64" s="102"/>
      <c r="H64" s="102"/>
      <c r="I64" s="103"/>
      <c r="J64" s="101" t="s">
        <v>183</v>
      </c>
      <c r="K64" s="104"/>
      <c r="L64" s="104"/>
      <c r="M64" s="104"/>
      <c r="N64" s="104"/>
      <c r="O64" s="105"/>
      <c r="P64" s="70">
        <v>2.42</v>
      </c>
      <c r="Q64" s="51">
        <f t="shared" ref="Q64:Q74" si="1">P64*(1-$Q$8)</f>
        <v>2.42</v>
      </c>
    </row>
    <row r="65" spans="1:17" x14ac:dyDescent="0.25">
      <c r="A65" s="31"/>
      <c r="B65" s="32"/>
      <c r="C65" s="32"/>
      <c r="D65" s="33"/>
      <c r="E65" s="73" t="s">
        <v>182</v>
      </c>
      <c r="F65" s="74"/>
      <c r="G65" s="74"/>
      <c r="H65" s="74"/>
      <c r="I65" s="75"/>
      <c r="J65" s="73" t="s">
        <v>181</v>
      </c>
      <c r="K65" s="76"/>
      <c r="L65" s="76"/>
      <c r="M65" s="76"/>
      <c r="N65" s="76"/>
      <c r="O65" s="77"/>
      <c r="P65" s="71">
        <v>2.95</v>
      </c>
      <c r="Q65" s="35">
        <f t="shared" si="1"/>
        <v>2.95</v>
      </c>
    </row>
    <row r="66" spans="1:17" x14ac:dyDescent="0.25">
      <c r="A66" s="31"/>
      <c r="B66" s="32"/>
      <c r="C66" s="32"/>
      <c r="D66" s="33"/>
      <c r="E66" s="73" t="s">
        <v>180</v>
      </c>
      <c r="F66" s="74"/>
      <c r="G66" s="74"/>
      <c r="H66" s="74"/>
      <c r="I66" s="75"/>
      <c r="J66" s="73" t="s">
        <v>179</v>
      </c>
      <c r="K66" s="76"/>
      <c r="L66" s="76"/>
      <c r="M66" s="76"/>
      <c r="N66" s="76"/>
      <c r="O66" s="77"/>
      <c r="P66" s="71">
        <v>2.2400000000000002</v>
      </c>
      <c r="Q66" s="35">
        <f t="shared" si="1"/>
        <v>2.2400000000000002</v>
      </c>
    </row>
    <row r="67" spans="1:17" x14ac:dyDescent="0.25">
      <c r="A67" s="31"/>
      <c r="B67" s="32"/>
      <c r="C67" s="32"/>
      <c r="D67" s="33"/>
      <c r="E67" s="73" t="s">
        <v>178</v>
      </c>
      <c r="F67" s="74"/>
      <c r="G67" s="74"/>
      <c r="H67" s="74"/>
      <c r="I67" s="75"/>
      <c r="J67" s="73" t="s">
        <v>177</v>
      </c>
      <c r="K67" s="76"/>
      <c r="L67" s="76"/>
      <c r="M67" s="76"/>
      <c r="N67" s="76"/>
      <c r="O67" s="77"/>
      <c r="P67" s="71">
        <v>1.18</v>
      </c>
      <c r="Q67" s="35">
        <f t="shared" si="1"/>
        <v>1.18</v>
      </c>
    </row>
    <row r="68" spans="1:17" x14ac:dyDescent="0.25">
      <c r="A68" s="31"/>
      <c r="B68" s="32"/>
      <c r="C68" s="32"/>
      <c r="D68" s="33"/>
      <c r="E68" s="73" t="s">
        <v>176</v>
      </c>
      <c r="F68" s="74"/>
      <c r="G68" s="74"/>
      <c r="H68" s="74"/>
      <c r="I68" s="75"/>
      <c r="J68" s="73" t="s">
        <v>175</v>
      </c>
      <c r="K68" s="76"/>
      <c r="L68" s="76"/>
      <c r="M68" s="76"/>
      <c r="N68" s="76"/>
      <c r="O68" s="77"/>
      <c r="P68" s="71">
        <v>0.71</v>
      </c>
      <c r="Q68" s="35">
        <f t="shared" si="1"/>
        <v>0.71</v>
      </c>
    </row>
    <row r="69" spans="1:17" x14ac:dyDescent="0.25">
      <c r="A69" s="31"/>
      <c r="B69" s="32"/>
      <c r="C69" s="32"/>
      <c r="D69" s="33"/>
      <c r="E69" s="73" t="s">
        <v>174</v>
      </c>
      <c r="F69" s="74"/>
      <c r="G69" s="74"/>
      <c r="H69" s="74"/>
      <c r="I69" s="75"/>
      <c r="J69" s="73" t="s">
        <v>173</v>
      </c>
      <c r="K69" s="76"/>
      <c r="L69" s="76"/>
      <c r="M69" s="76"/>
      <c r="N69" s="76"/>
      <c r="O69" s="77"/>
      <c r="P69" s="71">
        <v>1.41</v>
      </c>
      <c r="Q69" s="35">
        <f t="shared" si="1"/>
        <v>1.41</v>
      </c>
    </row>
    <row r="70" spans="1:17" x14ac:dyDescent="0.25">
      <c r="A70" s="31"/>
      <c r="B70" s="32"/>
      <c r="C70" s="32"/>
      <c r="D70" s="33"/>
      <c r="E70" s="73" t="s">
        <v>172</v>
      </c>
      <c r="F70" s="74"/>
      <c r="G70" s="74"/>
      <c r="H70" s="74"/>
      <c r="I70" s="75"/>
      <c r="J70" s="73" t="s">
        <v>171</v>
      </c>
      <c r="K70" s="76"/>
      <c r="L70" s="76"/>
      <c r="M70" s="76"/>
      <c r="N70" s="76"/>
      <c r="O70" s="77"/>
      <c r="P70" s="71">
        <v>2.44</v>
      </c>
      <c r="Q70" s="35">
        <f t="shared" si="1"/>
        <v>2.44</v>
      </c>
    </row>
    <row r="71" spans="1:17" x14ac:dyDescent="0.25">
      <c r="A71" s="31"/>
      <c r="B71" s="32"/>
      <c r="C71" s="32"/>
      <c r="D71" s="33"/>
      <c r="E71" s="73" t="s">
        <v>170</v>
      </c>
      <c r="F71" s="74"/>
      <c r="G71" s="74"/>
      <c r="H71" s="74"/>
      <c r="I71" s="75"/>
      <c r="J71" s="73" t="s">
        <v>169</v>
      </c>
      <c r="K71" s="76"/>
      <c r="L71" s="76"/>
      <c r="M71" s="76"/>
      <c r="N71" s="76"/>
      <c r="O71" s="77"/>
      <c r="P71" s="71">
        <v>4.49</v>
      </c>
      <c r="Q71" s="35">
        <f t="shared" si="1"/>
        <v>4.49</v>
      </c>
    </row>
    <row r="72" spans="1:17" x14ac:dyDescent="0.25">
      <c r="A72" s="31"/>
      <c r="B72" s="32"/>
      <c r="C72" s="32"/>
      <c r="D72" s="33"/>
      <c r="E72" s="73" t="s">
        <v>168</v>
      </c>
      <c r="F72" s="74"/>
      <c r="G72" s="74"/>
      <c r="H72" s="74"/>
      <c r="I72" s="75"/>
      <c r="J72" s="73" t="s">
        <v>167</v>
      </c>
      <c r="K72" s="76"/>
      <c r="L72" s="76"/>
      <c r="M72" s="76"/>
      <c r="N72" s="76"/>
      <c r="O72" s="77"/>
      <c r="P72" s="71">
        <v>12.25</v>
      </c>
      <c r="Q72" s="35">
        <f t="shared" si="1"/>
        <v>12.25</v>
      </c>
    </row>
    <row r="73" spans="1:17" x14ac:dyDescent="0.25">
      <c r="A73" s="31"/>
      <c r="B73" s="32"/>
      <c r="C73" s="56"/>
      <c r="D73" s="33"/>
      <c r="E73" s="73" t="s">
        <v>166</v>
      </c>
      <c r="F73" s="74"/>
      <c r="G73" s="74"/>
      <c r="H73" s="74"/>
      <c r="I73" s="75"/>
      <c r="J73" s="73" t="s">
        <v>165</v>
      </c>
      <c r="K73" s="76"/>
      <c r="L73" s="76"/>
      <c r="M73" s="76"/>
      <c r="N73" s="76"/>
      <c r="O73" s="77"/>
      <c r="P73" s="71">
        <v>23.56</v>
      </c>
      <c r="Q73" s="35">
        <f t="shared" si="1"/>
        <v>23.56</v>
      </c>
    </row>
    <row r="74" spans="1:17" ht="15.75" thickBot="1" x14ac:dyDescent="0.3">
      <c r="A74" s="83" t="s">
        <v>236</v>
      </c>
      <c r="B74" s="84"/>
      <c r="C74" s="84"/>
      <c r="D74" s="85"/>
      <c r="E74" s="86" t="s">
        <v>164</v>
      </c>
      <c r="F74" s="87"/>
      <c r="G74" s="87"/>
      <c r="H74" s="87"/>
      <c r="I74" s="88"/>
      <c r="J74" s="86" t="s">
        <v>163</v>
      </c>
      <c r="K74" s="89"/>
      <c r="L74" s="89"/>
      <c r="M74" s="89"/>
      <c r="N74" s="89"/>
      <c r="O74" s="90"/>
      <c r="P74" s="72">
        <v>38.909999999999997</v>
      </c>
      <c r="Q74" s="53">
        <f t="shared" si="1"/>
        <v>38.909999999999997</v>
      </c>
    </row>
    <row r="75" spans="1:17" ht="15.75" thickBot="1" x14ac:dyDescent="0.3">
      <c r="A75" s="36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7"/>
      <c r="O75" s="37"/>
      <c r="P75" s="38"/>
      <c r="Q75" s="39"/>
    </row>
    <row r="76" spans="1:17" ht="15.75" thickBot="1" x14ac:dyDescent="0.3">
      <c r="A76" s="91" t="s">
        <v>162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3"/>
    </row>
    <row r="77" spans="1:17" ht="15.75" thickBot="1" x14ac:dyDescent="0.3">
      <c r="A77" s="44"/>
      <c r="B77" s="54"/>
      <c r="C77" s="54"/>
      <c r="D77" s="55"/>
      <c r="E77" s="95" t="s">
        <v>14</v>
      </c>
      <c r="F77" s="95"/>
      <c r="G77" s="95"/>
      <c r="H77" s="95"/>
      <c r="I77" s="96"/>
      <c r="J77" s="94" t="s">
        <v>24</v>
      </c>
      <c r="K77" s="97"/>
      <c r="L77" s="97"/>
      <c r="M77" s="97"/>
      <c r="N77" s="97"/>
      <c r="O77" s="98"/>
      <c r="P77" s="29" t="s">
        <v>13</v>
      </c>
      <c r="Q77" s="48" t="s">
        <v>12</v>
      </c>
    </row>
    <row r="78" spans="1:17" x14ac:dyDescent="0.25">
      <c r="A78" s="31"/>
      <c r="B78" s="32"/>
      <c r="C78" s="32"/>
      <c r="D78" s="33"/>
      <c r="E78" s="73" t="s">
        <v>161</v>
      </c>
      <c r="F78" s="74"/>
      <c r="G78" s="74"/>
      <c r="H78" s="74"/>
      <c r="I78" s="75"/>
      <c r="J78" s="73" t="s">
        <v>160</v>
      </c>
      <c r="K78" s="76"/>
      <c r="L78" s="76"/>
      <c r="M78" s="76"/>
      <c r="N78" s="76"/>
      <c r="O78" s="77"/>
      <c r="P78" s="34">
        <v>4.79</v>
      </c>
      <c r="Q78" s="35">
        <f t="shared" ref="Q78:Q110" si="2">P78*(1-$Q$8)</f>
        <v>4.79</v>
      </c>
    </row>
    <row r="79" spans="1:17" x14ac:dyDescent="0.25">
      <c r="A79" s="31"/>
      <c r="B79" s="32"/>
      <c r="C79" s="32"/>
      <c r="D79" s="33"/>
      <c r="E79" s="73" t="s">
        <v>159</v>
      </c>
      <c r="F79" s="74"/>
      <c r="G79" s="74"/>
      <c r="H79" s="74"/>
      <c r="I79" s="75"/>
      <c r="J79" s="73" t="s">
        <v>158</v>
      </c>
      <c r="K79" s="76"/>
      <c r="L79" s="76"/>
      <c r="M79" s="76"/>
      <c r="N79" s="76"/>
      <c r="O79" s="77"/>
      <c r="P79" s="34">
        <v>4.71</v>
      </c>
      <c r="Q79" s="35">
        <f t="shared" si="2"/>
        <v>4.71</v>
      </c>
    </row>
    <row r="80" spans="1:17" x14ac:dyDescent="0.25">
      <c r="A80" s="31"/>
      <c r="B80" s="32"/>
      <c r="C80" s="32"/>
      <c r="D80" s="33"/>
      <c r="E80" s="73" t="s">
        <v>157</v>
      </c>
      <c r="F80" s="74"/>
      <c r="G80" s="74"/>
      <c r="H80" s="74"/>
      <c r="I80" s="75"/>
      <c r="J80" s="73" t="s">
        <v>156</v>
      </c>
      <c r="K80" s="76"/>
      <c r="L80" s="76"/>
      <c r="M80" s="76"/>
      <c r="N80" s="76"/>
      <c r="O80" s="77"/>
      <c r="P80" s="34">
        <v>1.76</v>
      </c>
      <c r="Q80" s="35">
        <f t="shared" si="2"/>
        <v>1.76</v>
      </c>
    </row>
    <row r="81" spans="1:17" x14ac:dyDescent="0.25">
      <c r="A81" s="31"/>
      <c r="B81" s="32"/>
      <c r="C81" s="32"/>
      <c r="D81" s="33"/>
      <c r="E81" s="73" t="s">
        <v>155</v>
      </c>
      <c r="F81" s="74"/>
      <c r="G81" s="74"/>
      <c r="H81" s="74"/>
      <c r="I81" s="75"/>
      <c r="J81" s="73" t="s">
        <v>154</v>
      </c>
      <c r="K81" s="76"/>
      <c r="L81" s="76"/>
      <c r="M81" s="76"/>
      <c r="N81" s="76"/>
      <c r="O81" s="77"/>
      <c r="P81" s="34">
        <v>3</v>
      </c>
      <c r="Q81" s="35">
        <f t="shared" si="2"/>
        <v>3</v>
      </c>
    </row>
    <row r="82" spans="1:17" x14ac:dyDescent="0.25">
      <c r="A82" s="31"/>
      <c r="B82" s="32"/>
      <c r="C82" s="32"/>
      <c r="D82" s="33"/>
      <c r="E82" s="73" t="s">
        <v>153</v>
      </c>
      <c r="F82" s="74"/>
      <c r="G82" s="74"/>
      <c r="H82" s="74"/>
      <c r="I82" s="75"/>
      <c r="J82" s="73" t="s">
        <v>152</v>
      </c>
      <c r="K82" s="76"/>
      <c r="L82" s="76"/>
      <c r="M82" s="76"/>
      <c r="N82" s="76"/>
      <c r="O82" s="77"/>
      <c r="P82" s="34">
        <v>1.59</v>
      </c>
      <c r="Q82" s="35">
        <f t="shared" si="2"/>
        <v>1.59</v>
      </c>
    </row>
    <row r="83" spans="1:17" x14ac:dyDescent="0.25">
      <c r="A83" s="31"/>
      <c r="B83" s="32"/>
      <c r="C83" s="32"/>
      <c r="D83" s="33"/>
      <c r="E83" s="73" t="s">
        <v>151</v>
      </c>
      <c r="F83" s="74"/>
      <c r="G83" s="74"/>
      <c r="H83" s="74"/>
      <c r="I83" s="75"/>
      <c r="J83" s="73" t="s">
        <v>150</v>
      </c>
      <c r="K83" s="76"/>
      <c r="L83" s="76"/>
      <c r="M83" s="76"/>
      <c r="N83" s="76"/>
      <c r="O83" s="77"/>
      <c r="P83" s="34">
        <v>6.58</v>
      </c>
      <c r="Q83" s="35">
        <f t="shared" si="2"/>
        <v>6.58</v>
      </c>
    </row>
    <row r="84" spans="1:17" x14ac:dyDescent="0.25">
      <c r="A84" s="31"/>
      <c r="B84" s="32"/>
      <c r="C84" s="32"/>
      <c r="D84" s="33"/>
      <c r="E84" s="73" t="s">
        <v>149</v>
      </c>
      <c r="F84" s="74"/>
      <c r="G84" s="74"/>
      <c r="H84" s="74"/>
      <c r="I84" s="75"/>
      <c r="J84" s="73" t="s">
        <v>148</v>
      </c>
      <c r="K84" s="76"/>
      <c r="L84" s="76"/>
      <c r="M84" s="76"/>
      <c r="N84" s="76"/>
      <c r="O84" s="77"/>
      <c r="P84" s="34">
        <v>3.91</v>
      </c>
      <c r="Q84" s="35">
        <f t="shared" si="2"/>
        <v>3.91</v>
      </c>
    </row>
    <row r="85" spans="1:17" x14ac:dyDescent="0.25">
      <c r="A85" s="31"/>
      <c r="B85" s="32"/>
      <c r="C85" s="32"/>
      <c r="D85" s="33"/>
      <c r="E85" s="73" t="s">
        <v>147</v>
      </c>
      <c r="F85" s="74"/>
      <c r="G85" s="74"/>
      <c r="H85" s="74"/>
      <c r="I85" s="75"/>
      <c r="J85" s="73" t="s">
        <v>146</v>
      </c>
      <c r="K85" s="76"/>
      <c r="L85" s="76"/>
      <c r="M85" s="76"/>
      <c r="N85" s="76"/>
      <c r="O85" s="77"/>
      <c r="P85" s="34">
        <v>1.94</v>
      </c>
      <c r="Q85" s="35">
        <f t="shared" si="2"/>
        <v>1.94</v>
      </c>
    </row>
    <row r="86" spans="1:17" x14ac:dyDescent="0.25">
      <c r="A86" s="31"/>
      <c r="B86" s="32"/>
      <c r="C86" s="32"/>
      <c r="D86" s="33"/>
      <c r="E86" s="73" t="s">
        <v>145</v>
      </c>
      <c r="F86" s="74"/>
      <c r="G86" s="74"/>
      <c r="H86" s="74"/>
      <c r="I86" s="75"/>
      <c r="J86" s="73" t="s">
        <v>144</v>
      </c>
      <c r="K86" s="76"/>
      <c r="L86" s="76"/>
      <c r="M86" s="76"/>
      <c r="N86" s="76"/>
      <c r="O86" s="77"/>
      <c r="P86" s="34">
        <v>2.82</v>
      </c>
      <c r="Q86" s="35">
        <f t="shared" si="2"/>
        <v>2.82</v>
      </c>
    </row>
    <row r="87" spans="1:17" x14ac:dyDescent="0.25">
      <c r="A87" s="31"/>
      <c r="B87" s="32"/>
      <c r="C87" s="32"/>
      <c r="D87" s="33"/>
      <c r="E87" s="73" t="s">
        <v>319</v>
      </c>
      <c r="F87" s="74"/>
      <c r="G87" s="74"/>
      <c r="H87" s="74"/>
      <c r="I87" s="75"/>
      <c r="J87" s="73" t="s">
        <v>320</v>
      </c>
      <c r="K87" s="76"/>
      <c r="L87" s="76"/>
      <c r="M87" s="76"/>
      <c r="N87" s="76"/>
      <c r="O87" s="77"/>
      <c r="P87" s="34">
        <v>5.87</v>
      </c>
      <c r="Q87" s="35">
        <f t="shared" ref="Q87" si="3">P87*(1-$Q$8)</f>
        <v>5.87</v>
      </c>
    </row>
    <row r="88" spans="1:17" x14ac:dyDescent="0.25">
      <c r="A88" s="31"/>
      <c r="B88" s="32"/>
      <c r="C88" s="32"/>
      <c r="D88" s="33"/>
      <c r="E88" s="73" t="s">
        <v>143</v>
      </c>
      <c r="F88" s="74"/>
      <c r="G88" s="74"/>
      <c r="H88" s="74"/>
      <c r="I88" s="75"/>
      <c r="J88" s="73" t="s">
        <v>142</v>
      </c>
      <c r="K88" s="76"/>
      <c r="L88" s="76"/>
      <c r="M88" s="76"/>
      <c r="N88" s="76"/>
      <c r="O88" s="77"/>
      <c r="P88" s="34">
        <v>4.13</v>
      </c>
      <c r="Q88" s="35">
        <f t="shared" si="2"/>
        <v>4.13</v>
      </c>
    </row>
    <row r="89" spans="1:17" x14ac:dyDescent="0.25">
      <c r="A89" s="31"/>
      <c r="B89" s="32"/>
      <c r="C89" s="32"/>
      <c r="D89" s="33"/>
      <c r="E89" s="73" t="s">
        <v>141</v>
      </c>
      <c r="F89" s="74"/>
      <c r="G89" s="74"/>
      <c r="H89" s="74"/>
      <c r="I89" s="75"/>
      <c r="J89" s="73" t="s">
        <v>140</v>
      </c>
      <c r="K89" s="76"/>
      <c r="L89" s="76"/>
      <c r="M89" s="76"/>
      <c r="N89" s="76"/>
      <c r="O89" s="77"/>
      <c r="P89" s="34">
        <v>7.56</v>
      </c>
      <c r="Q89" s="35">
        <f t="shared" si="2"/>
        <v>7.56</v>
      </c>
    </row>
    <row r="90" spans="1:17" x14ac:dyDescent="0.25">
      <c r="A90" s="31"/>
      <c r="B90" s="32"/>
      <c r="C90" s="32"/>
      <c r="D90" s="33"/>
      <c r="E90" s="73" t="s">
        <v>139</v>
      </c>
      <c r="F90" s="74"/>
      <c r="G90" s="74"/>
      <c r="H90" s="74"/>
      <c r="I90" s="75"/>
      <c r="J90" s="73" t="s">
        <v>138</v>
      </c>
      <c r="K90" s="76"/>
      <c r="L90" s="76"/>
      <c r="M90" s="76"/>
      <c r="N90" s="76"/>
      <c r="O90" s="77"/>
      <c r="P90" s="34">
        <v>4.74</v>
      </c>
      <c r="Q90" s="35">
        <f t="shared" si="2"/>
        <v>4.74</v>
      </c>
    </row>
    <row r="91" spans="1:17" x14ac:dyDescent="0.25">
      <c r="A91" s="31"/>
      <c r="B91" s="32"/>
      <c r="C91" s="32"/>
      <c r="D91" s="33"/>
      <c r="E91" s="73" t="s">
        <v>137</v>
      </c>
      <c r="F91" s="74"/>
      <c r="G91" s="74"/>
      <c r="H91" s="74"/>
      <c r="I91" s="75"/>
      <c r="J91" s="73" t="s">
        <v>136</v>
      </c>
      <c r="K91" s="76"/>
      <c r="L91" s="76"/>
      <c r="M91" s="76"/>
      <c r="N91" s="76"/>
      <c r="O91" s="77"/>
      <c r="P91" s="34">
        <v>13.68</v>
      </c>
      <c r="Q91" s="35">
        <f t="shared" si="2"/>
        <v>13.68</v>
      </c>
    </row>
    <row r="92" spans="1:17" x14ac:dyDescent="0.25">
      <c r="A92" s="31"/>
      <c r="B92" s="32"/>
      <c r="C92" s="32"/>
      <c r="D92" s="33"/>
      <c r="E92" s="73" t="s">
        <v>321</v>
      </c>
      <c r="F92" s="74"/>
      <c r="G92" s="74"/>
      <c r="H92" s="74"/>
      <c r="I92" s="75"/>
      <c r="J92" s="73" t="s">
        <v>322</v>
      </c>
      <c r="K92" s="76"/>
      <c r="L92" s="76"/>
      <c r="M92" s="76"/>
      <c r="N92" s="76"/>
      <c r="O92" s="77"/>
      <c r="P92" s="34">
        <v>19.45</v>
      </c>
      <c r="Q92" s="35">
        <f t="shared" ref="Q92" si="4">P92*(1-$Q$8)</f>
        <v>19.45</v>
      </c>
    </row>
    <row r="93" spans="1:17" x14ac:dyDescent="0.25">
      <c r="A93" s="31"/>
      <c r="B93" s="32"/>
      <c r="C93" s="32"/>
      <c r="D93" s="33"/>
      <c r="E93" s="73" t="s">
        <v>135</v>
      </c>
      <c r="F93" s="74"/>
      <c r="G93" s="74"/>
      <c r="H93" s="74"/>
      <c r="I93" s="75"/>
      <c r="J93" s="73" t="s">
        <v>134</v>
      </c>
      <c r="K93" s="76"/>
      <c r="L93" s="76"/>
      <c r="M93" s="76"/>
      <c r="N93" s="76"/>
      <c r="O93" s="77"/>
      <c r="P93" s="34">
        <v>19.43</v>
      </c>
      <c r="Q93" s="35">
        <f t="shared" si="2"/>
        <v>19.43</v>
      </c>
    </row>
    <row r="94" spans="1:17" x14ac:dyDescent="0.25">
      <c r="A94" s="31"/>
      <c r="B94" s="32"/>
      <c r="C94" s="32"/>
      <c r="D94" s="33"/>
      <c r="E94" s="73" t="s">
        <v>133</v>
      </c>
      <c r="F94" s="74"/>
      <c r="G94" s="74"/>
      <c r="H94" s="74"/>
      <c r="I94" s="75"/>
      <c r="J94" s="73" t="s">
        <v>132</v>
      </c>
      <c r="K94" s="76"/>
      <c r="L94" s="76"/>
      <c r="M94" s="76"/>
      <c r="N94" s="76"/>
      <c r="O94" s="77"/>
      <c r="P94" s="34">
        <v>33.24</v>
      </c>
      <c r="Q94" s="35">
        <f t="shared" si="2"/>
        <v>33.24</v>
      </c>
    </row>
    <row r="95" spans="1:17" x14ac:dyDescent="0.25">
      <c r="A95" s="31"/>
      <c r="B95" s="32"/>
      <c r="C95" s="32"/>
      <c r="D95" s="33"/>
      <c r="E95" s="73" t="s">
        <v>323</v>
      </c>
      <c r="F95" s="74"/>
      <c r="G95" s="74"/>
      <c r="H95" s="74"/>
      <c r="I95" s="75"/>
      <c r="J95" s="73" t="s">
        <v>324</v>
      </c>
      <c r="K95" s="76"/>
      <c r="L95" s="76"/>
      <c r="M95" s="76"/>
      <c r="N95" s="76"/>
      <c r="O95" s="77"/>
      <c r="P95" s="34">
        <v>53.3</v>
      </c>
      <c r="Q95" s="35">
        <f t="shared" ref="Q95" si="5">P95*(1-$Q$8)</f>
        <v>53.3</v>
      </c>
    </row>
    <row r="96" spans="1:17" x14ac:dyDescent="0.25">
      <c r="A96" s="31"/>
      <c r="B96" s="32"/>
      <c r="C96" s="32"/>
      <c r="D96" s="33"/>
      <c r="E96" s="73" t="s">
        <v>131</v>
      </c>
      <c r="F96" s="74"/>
      <c r="G96" s="74"/>
      <c r="H96" s="74"/>
      <c r="I96" s="75"/>
      <c r="J96" s="73" t="s">
        <v>130</v>
      </c>
      <c r="K96" s="76"/>
      <c r="L96" s="76"/>
      <c r="M96" s="76"/>
      <c r="N96" s="76"/>
      <c r="O96" s="77"/>
      <c r="P96" s="34">
        <v>41.13</v>
      </c>
      <c r="Q96" s="35">
        <f t="shared" si="2"/>
        <v>41.13</v>
      </c>
    </row>
    <row r="97" spans="1:17" x14ac:dyDescent="0.25">
      <c r="A97" s="31"/>
      <c r="B97" s="32"/>
      <c r="C97" s="32"/>
      <c r="D97" s="33"/>
      <c r="E97" s="73" t="s">
        <v>129</v>
      </c>
      <c r="F97" s="74"/>
      <c r="G97" s="74"/>
      <c r="H97" s="74"/>
      <c r="I97" s="75"/>
      <c r="J97" s="73" t="s">
        <v>128</v>
      </c>
      <c r="K97" s="76"/>
      <c r="L97" s="76"/>
      <c r="M97" s="76"/>
      <c r="N97" s="76"/>
      <c r="O97" s="77"/>
      <c r="P97" s="34">
        <v>71.62</v>
      </c>
      <c r="Q97" s="35">
        <f t="shared" si="2"/>
        <v>71.62</v>
      </c>
    </row>
    <row r="98" spans="1:17" ht="15.75" thickBot="1" x14ac:dyDescent="0.3">
      <c r="A98" s="83" t="s">
        <v>236</v>
      </c>
      <c r="B98" s="84"/>
      <c r="C98" s="84"/>
      <c r="D98" s="85"/>
      <c r="E98" s="86" t="s">
        <v>127</v>
      </c>
      <c r="F98" s="87"/>
      <c r="G98" s="87"/>
      <c r="H98" s="87"/>
      <c r="I98" s="88"/>
      <c r="J98" s="86" t="s">
        <v>126</v>
      </c>
      <c r="K98" s="89"/>
      <c r="L98" s="89"/>
      <c r="M98" s="89"/>
      <c r="N98" s="89"/>
      <c r="O98" s="90"/>
      <c r="P98" s="52">
        <v>72.17</v>
      </c>
      <c r="Q98" s="53">
        <f t="shared" si="2"/>
        <v>72.17</v>
      </c>
    </row>
    <row r="99" spans="1:17" ht="15.75" thickBot="1" x14ac:dyDescent="0.3">
      <c r="A99" s="36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7"/>
      <c r="O99" s="37"/>
      <c r="P99" s="38"/>
      <c r="Q99" s="39"/>
    </row>
    <row r="100" spans="1:17" ht="15.75" thickBot="1" x14ac:dyDescent="0.3">
      <c r="A100" s="91" t="s">
        <v>125</v>
      </c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3"/>
    </row>
    <row r="101" spans="1:17" ht="15.75" thickBot="1" x14ac:dyDescent="0.3">
      <c r="A101" s="44"/>
      <c r="B101" s="54"/>
      <c r="C101" s="54"/>
      <c r="D101" s="55"/>
      <c r="E101" s="95" t="s">
        <v>14</v>
      </c>
      <c r="F101" s="95"/>
      <c r="G101" s="95"/>
      <c r="H101" s="95"/>
      <c r="I101" s="96"/>
      <c r="J101" s="94" t="s">
        <v>24</v>
      </c>
      <c r="K101" s="97"/>
      <c r="L101" s="97"/>
      <c r="M101" s="97"/>
      <c r="N101" s="97"/>
      <c r="O101" s="98"/>
      <c r="P101" s="29" t="s">
        <v>13</v>
      </c>
      <c r="Q101" s="48" t="s">
        <v>12</v>
      </c>
    </row>
    <row r="102" spans="1:17" x14ac:dyDescent="0.25">
      <c r="A102" s="31"/>
      <c r="B102" s="32"/>
      <c r="C102" s="32"/>
      <c r="D102" s="33"/>
      <c r="E102" s="73" t="s">
        <v>124</v>
      </c>
      <c r="F102" s="74"/>
      <c r="G102" s="74"/>
      <c r="H102" s="74"/>
      <c r="I102" s="75"/>
      <c r="J102" s="73" t="s">
        <v>103</v>
      </c>
      <c r="K102" s="76"/>
      <c r="L102" s="76"/>
      <c r="M102" s="76"/>
      <c r="N102" s="76"/>
      <c r="O102" s="77"/>
      <c r="P102" s="34">
        <v>1.76</v>
      </c>
      <c r="Q102" s="35">
        <f t="shared" si="2"/>
        <v>1.76</v>
      </c>
    </row>
    <row r="103" spans="1:17" x14ac:dyDescent="0.25">
      <c r="A103" s="31"/>
      <c r="B103" s="32"/>
      <c r="C103" s="32"/>
      <c r="D103" s="33"/>
      <c r="E103" s="73" t="s">
        <v>123</v>
      </c>
      <c r="F103" s="74"/>
      <c r="G103" s="74"/>
      <c r="H103" s="74"/>
      <c r="I103" s="75"/>
      <c r="J103" s="73" t="s">
        <v>101</v>
      </c>
      <c r="K103" s="76"/>
      <c r="L103" s="76"/>
      <c r="M103" s="76"/>
      <c r="N103" s="76"/>
      <c r="O103" s="77"/>
      <c r="P103" s="34">
        <v>2.42</v>
      </c>
      <c r="Q103" s="35">
        <f t="shared" si="2"/>
        <v>2.42</v>
      </c>
    </row>
    <row r="104" spans="1:17" x14ac:dyDescent="0.25">
      <c r="A104" s="31"/>
      <c r="B104" s="32"/>
      <c r="C104" s="32"/>
      <c r="D104" s="33"/>
      <c r="E104" s="73" t="s">
        <v>122</v>
      </c>
      <c r="F104" s="74"/>
      <c r="G104" s="74"/>
      <c r="H104" s="74"/>
      <c r="I104" s="75"/>
      <c r="J104" s="73" t="s">
        <v>99</v>
      </c>
      <c r="K104" s="76"/>
      <c r="L104" s="76"/>
      <c r="M104" s="76"/>
      <c r="N104" s="76"/>
      <c r="O104" s="77"/>
      <c r="P104" s="34">
        <v>0.98</v>
      </c>
      <c r="Q104" s="35">
        <f t="shared" si="2"/>
        <v>0.98</v>
      </c>
    </row>
    <row r="105" spans="1:17" x14ac:dyDescent="0.25">
      <c r="A105" s="31"/>
      <c r="B105" s="32"/>
      <c r="C105" s="32"/>
      <c r="D105" s="33"/>
      <c r="E105" s="73" t="s">
        <v>121</v>
      </c>
      <c r="F105" s="74"/>
      <c r="G105" s="74"/>
      <c r="H105" s="74"/>
      <c r="I105" s="75"/>
      <c r="J105" s="73" t="s">
        <v>97</v>
      </c>
      <c r="K105" s="76"/>
      <c r="L105" s="76"/>
      <c r="M105" s="76"/>
      <c r="N105" s="76"/>
      <c r="O105" s="77"/>
      <c r="P105" s="34">
        <v>2.29</v>
      </c>
      <c r="Q105" s="35">
        <f t="shared" si="2"/>
        <v>2.29</v>
      </c>
    </row>
    <row r="106" spans="1:17" x14ac:dyDescent="0.25">
      <c r="A106" s="31"/>
      <c r="B106" s="32"/>
      <c r="C106" s="32"/>
      <c r="D106" s="33"/>
      <c r="E106" s="73" t="s">
        <v>120</v>
      </c>
      <c r="F106" s="74"/>
      <c r="G106" s="74"/>
      <c r="H106" s="74"/>
      <c r="I106" s="75"/>
      <c r="J106" s="73" t="s">
        <v>95</v>
      </c>
      <c r="K106" s="76"/>
      <c r="L106" s="76"/>
      <c r="M106" s="76"/>
      <c r="N106" s="76"/>
      <c r="O106" s="77"/>
      <c r="P106" s="34">
        <v>2.29</v>
      </c>
      <c r="Q106" s="35">
        <f t="shared" si="2"/>
        <v>2.29</v>
      </c>
    </row>
    <row r="107" spans="1:17" x14ac:dyDescent="0.25">
      <c r="A107" s="31"/>
      <c r="B107" s="32"/>
      <c r="C107" s="32"/>
      <c r="D107" s="33"/>
      <c r="E107" s="73" t="s">
        <v>119</v>
      </c>
      <c r="F107" s="74"/>
      <c r="G107" s="74"/>
      <c r="H107" s="74"/>
      <c r="I107" s="75"/>
      <c r="J107" s="73" t="s">
        <v>93</v>
      </c>
      <c r="K107" s="76"/>
      <c r="L107" s="76"/>
      <c r="M107" s="76"/>
      <c r="N107" s="76"/>
      <c r="O107" s="77"/>
      <c r="P107" s="34">
        <v>0.86</v>
      </c>
      <c r="Q107" s="35">
        <f t="shared" si="2"/>
        <v>0.86</v>
      </c>
    </row>
    <row r="108" spans="1:17" x14ac:dyDescent="0.25">
      <c r="A108" s="31"/>
      <c r="B108" s="32"/>
      <c r="C108" s="32"/>
      <c r="D108" s="33"/>
      <c r="E108" s="73" t="s">
        <v>118</v>
      </c>
      <c r="F108" s="74"/>
      <c r="G108" s="74"/>
      <c r="H108" s="74"/>
      <c r="I108" s="75"/>
      <c r="J108" s="73" t="s">
        <v>91</v>
      </c>
      <c r="K108" s="76"/>
      <c r="L108" s="76"/>
      <c r="M108" s="76"/>
      <c r="N108" s="76"/>
      <c r="O108" s="77"/>
      <c r="P108" s="34">
        <v>4.96</v>
      </c>
      <c r="Q108" s="35">
        <f t="shared" si="2"/>
        <v>4.96</v>
      </c>
    </row>
    <row r="109" spans="1:17" x14ac:dyDescent="0.25">
      <c r="A109" s="31"/>
      <c r="B109" s="32"/>
      <c r="C109" s="32"/>
      <c r="D109" s="33"/>
      <c r="E109" s="73" t="s">
        <v>117</v>
      </c>
      <c r="F109" s="74"/>
      <c r="G109" s="74"/>
      <c r="H109" s="74"/>
      <c r="I109" s="75"/>
      <c r="J109" s="73" t="s">
        <v>89</v>
      </c>
      <c r="K109" s="76"/>
      <c r="L109" s="76"/>
      <c r="M109" s="76"/>
      <c r="N109" s="76"/>
      <c r="O109" s="77"/>
      <c r="P109" s="34">
        <v>2.14</v>
      </c>
      <c r="Q109" s="35">
        <f t="shared" si="2"/>
        <v>2.14</v>
      </c>
    </row>
    <row r="110" spans="1:17" x14ac:dyDescent="0.25">
      <c r="A110" s="31"/>
      <c r="B110" s="32"/>
      <c r="C110" s="32"/>
      <c r="D110" s="33"/>
      <c r="E110" s="73" t="s">
        <v>116</v>
      </c>
      <c r="F110" s="74"/>
      <c r="G110" s="74"/>
      <c r="H110" s="74"/>
      <c r="I110" s="75"/>
      <c r="J110" s="73" t="s">
        <v>87</v>
      </c>
      <c r="K110" s="76"/>
      <c r="L110" s="76"/>
      <c r="M110" s="76"/>
      <c r="N110" s="76"/>
      <c r="O110" s="77"/>
      <c r="P110" s="34">
        <v>1.41</v>
      </c>
      <c r="Q110" s="35">
        <f t="shared" si="2"/>
        <v>1.41</v>
      </c>
    </row>
    <row r="111" spans="1:17" x14ac:dyDescent="0.25">
      <c r="A111" s="31"/>
      <c r="B111" s="32"/>
      <c r="C111" s="32"/>
      <c r="D111" s="33"/>
      <c r="E111" s="73" t="s">
        <v>115</v>
      </c>
      <c r="F111" s="74"/>
      <c r="G111" s="74"/>
      <c r="H111" s="74"/>
      <c r="I111" s="75"/>
      <c r="J111" s="73" t="s">
        <v>85</v>
      </c>
      <c r="K111" s="76"/>
      <c r="L111" s="76"/>
      <c r="M111" s="76"/>
      <c r="N111" s="76"/>
      <c r="O111" s="77"/>
      <c r="P111" s="34">
        <v>4.74</v>
      </c>
      <c r="Q111" s="35">
        <f t="shared" ref="Q111:Q119" si="6">P111*(1-$Q$8)</f>
        <v>4.74</v>
      </c>
    </row>
    <row r="112" spans="1:17" x14ac:dyDescent="0.25">
      <c r="A112" s="31"/>
      <c r="B112" s="32"/>
      <c r="C112" s="32"/>
      <c r="D112" s="33"/>
      <c r="E112" s="73" t="s">
        <v>114</v>
      </c>
      <c r="F112" s="74"/>
      <c r="G112" s="74"/>
      <c r="H112" s="74"/>
      <c r="I112" s="75"/>
      <c r="J112" s="73" t="s">
        <v>83</v>
      </c>
      <c r="K112" s="76"/>
      <c r="L112" s="76"/>
      <c r="M112" s="76"/>
      <c r="N112" s="76"/>
      <c r="O112" s="77"/>
      <c r="P112" s="34">
        <v>4.66</v>
      </c>
      <c r="Q112" s="35">
        <f t="shared" si="6"/>
        <v>4.66</v>
      </c>
    </row>
    <row r="113" spans="1:17" x14ac:dyDescent="0.25">
      <c r="A113" s="31"/>
      <c r="B113" s="32"/>
      <c r="C113" s="56"/>
      <c r="D113" s="33"/>
      <c r="E113" s="73" t="s">
        <v>113</v>
      </c>
      <c r="F113" s="74"/>
      <c r="G113" s="74"/>
      <c r="H113" s="74"/>
      <c r="I113" s="75"/>
      <c r="J113" s="73" t="s">
        <v>81</v>
      </c>
      <c r="K113" s="76"/>
      <c r="L113" s="76"/>
      <c r="M113" s="76"/>
      <c r="N113" s="76"/>
      <c r="O113" s="77"/>
      <c r="P113" s="34">
        <v>2.27</v>
      </c>
      <c r="Q113" s="35">
        <f t="shared" si="6"/>
        <v>2.27</v>
      </c>
    </row>
    <row r="114" spans="1:17" x14ac:dyDescent="0.25">
      <c r="A114" s="31"/>
      <c r="B114" s="32"/>
      <c r="C114" s="32"/>
      <c r="D114" s="33"/>
      <c r="E114" s="73" t="s">
        <v>112</v>
      </c>
      <c r="F114" s="74"/>
      <c r="G114" s="74"/>
      <c r="H114" s="74"/>
      <c r="I114" s="75"/>
      <c r="J114" s="73" t="s">
        <v>79</v>
      </c>
      <c r="K114" s="76"/>
      <c r="L114" s="76"/>
      <c r="M114" s="76"/>
      <c r="N114" s="76"/>
      <c r="O114" s="77"/>
      <c r="P114" s="34">
        <v>9.1</v>
      </c>
      <c r="Q114" s="35">
        <f t="shared" si="6"/>
        <v>9.1</v>
      </c>
    </row>
    <row r="115" spans="1:17" x14ac:dyDescent="0.25">
      <c r="A115" s="31"/>
      <c r="B115" s="32"/>
      <c r="C115" s="32"/>
      <c r="D115" s="33"/>
      <c r="E115" s="73" t="s">
        <v>111</v>
      </c>
      <c r="F115" s="74"/>
      <c r="G115" s="74"/>
      <c r="H115" s="74"/>
      <c r="I115" s="75"/>
      <c r="J115" s="73" t="s">
        <v>77</v>
      </c>
      <c r="K115" s="76"/>
      <c r="L115" s="76"/>
      <c r="M115" s="76"/>
      <c r="N115" s="76"/>
      <c r="O115" s="77"/>
      <c r="P115" s="34">
        <v>11.16</v>
      </c>
      <c r="Q115" s="35">
        <f t="shared" si="6"/>
        <v>11.16</v>
      </c>
    </row>
    <row r="116" spans="1:17" x14ac:dyDescent="0.25">
      <c r="A116" s="31"/>
      <c r="B116" s="32"/>
      <c r="C116" s="32"/>
      <c r="D116" s="33"/>
      <c r="E116" s="73" t="s">
        <v>109</v>
      </c>
      <c r="F116" s="74"/>
      <c r="G116" s="74"/>
      <c r="H116" s="74"/>
      <c r="I116" s="75"/>
      <c r="J116" s="73" t="s">
        <v>75</v>
      </c>
      <c r="K116" s="76"/>
      <c r="L116" s="76"/>
      <c r="M116" s="76"/>
      <c r="N116" s="76"/>
      <c r="O116" s="77"/>
      <c r="P116" s="34">
        <v>16</v>
      </c>
      <c r="Q116" s="35">
        <f t="shared" si="6"/>
        <v>16</v>
      </c>
    </row>
    <row r="117" spans="1:17" x14ac:dyDescent="0.25">
      <c r="A117" s="31"/>
      <c r="B117" s="32"/>
      <c r="C117" s="32"/>
      <c r="D117" s="33"/>
      <c r="E117" s="73" t="s">
        <v>108</v>
      </c>
      <c r="F117" s="74"/>
      <c r="G117" s="74"/>
      <c r="H117" s="74"/>
      <c r="I117" s="75"/>
      <c r="J117" s="73" t="s">
        <v>73</v>
      </c>
      <c r="K117" s="76"/>
      <c r="L117" s="76"/>
      <c r="M117" s="76"/>
      <c r="N117" s="76"/>
      <c r="O117" s="77"/>
      <c r="P117" s="34">
        <v>12.6</v>
      </c>
      <c r="Q117" s="35">
        <f t="shared" si="6"/>
        <v>12.6</v>
      </c>
    </row>
    <row r="118" spans="1:17" x14ac:dyDescent="0.25">
      <c r="A118" s="31"/>
      <c r="B118" s="32"/>
      <c r="C118" s="32"/>
      <c r="D118" s="33"/>
      <c r="E118" s="73" t="s">
        <v>107</v>
      </c>
      <c r="F118" s="74"/>
      <c r="G118" s="74"/>
      <c r="H118" s="74"/>
      <c r="I118" s="75"/>
      <c r="J118" s="73" t="s">
        <v>71</v>
      </c>
      <c r="K118" s="76"/>
      <c r="L118" s="76"/>
      <c r="M118" s="76"/>
      <c r="N118" s="76"/>
      <c r="O118" s="77"/>
      <c r="P118" s="34">
        <v>27.87</v>
      </c>
      <c r="Q118" s="35">
        <f t="shared" si="6"/>
        <v>27.87</v>
      </c>
    </row>
    <row r="119" spans="1:17" ht="15.75" thickBot="1" x14ac:dyDescent="0.3">
      <c r="A119" s="83" t="s">
        <v>241</v>
      </c>
      <c r="B119" s="84"/>
      <c r="C119" s="84"/>
      <c r="D119" s="85"/>
      <c r="E119" s="86" t="s">
        <v>106</v>
      </c>
      <c r="F119" s="87"/>
      <c r="G119" s="87"/>
      <c r="H119" s="87"/>
      <c r="I119" s="88"/>
      <c r="J119" s="86" t="s">
        <v>69</v>
      </c>
      <c r="K119" s="89"/>
      <c r="L119" s="89"/>
      <c r="M119" s="89"/>
      <c r="N119" s="89"/>
      <c r="O119" s="90"/>
      <c r="P119" s="52">
        <v>23.97</v>
      </c>
      <c r="Q119" s="53">
        <f t="shared" si="6"/>
        <v>23.97</v>
      </c>
    </row>
    <row r="120" spans="1:17" ht="15.75" thickBot="1" x14ac:dyDescent="0.3">
      <c r="A120" s="36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7"/>
      <c r="O120" s="37"/>
      <c r="P120" s="38"/>
      <c r="Q120" s="39"/>
    </row>
    <row r="121" spans="1:17" ht="15.75" thickBot="1" x14ac:dyDescent="0.3">
      <c r="A121" s="91" t="s">
        <v>105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3"/>
    </row>
    <row r="122" spans="1:17" ht="15.75" thickBot="1" x14ac:dyDescent="0.3">
      <c r="A122" s="44"/>
      <c r="B122" s="54"/>
      <c r="C122" s="54"/>
      <c r="D122" s="55"/>
      <c r="E122" s="95" t="s">
        <v>14</v>
      </c>
      <c r="F122" s="95"/>
      <c r="G122" s="95"/>
      <c r="H122" s="95"/>
      <c r="I122" s="96"/>
      <c r="J122" s="94" t="s">
        <v>24</v>
      </c>
      <c r="K122" s="97"/>
      <c r="L122" s="97"/>
      <c r="M122" s="97"/>
      <c r="N122" s="97"/>
      <c r="O122" s="98"/>
      <c r="P122" s="29" t="s">
        <v>13</v>
      </c>
      <c r="Q122" s="48" t="s">
        <v>12</v>
      </c>
    </row>
    <row r="123" spans="1:17" x14ac:dyDescent="0.25">
      <c r="A123" s="31"/>
      <c r="B123" s="32"/>
      <c r="C123" s="32"/>
      <c r="D123" s="33"/>
      <c r="E123" s="73" t="s">
        <v>104</v>
      </c>
      <c r="F123" s="74"/>
      <c r="G123" s="74"/>
      <c r="H123" s="74"/>
      <c r="I123" s="75"/>
      <c r="J123" s="73" t="s">
        <v>103</v>
      </c>
      <c r="K123" s="76"/>
      <c r="L123" s="76"/>
      <c r="M123" s="76"/>
      <c r="N123" s="76"/>
      <c r="O123" s="77"/>
      <c r="P123" s="34">
        <v>1.49</v>
      </c>
      <c r="Q123" s="35">
        <f t="shared" ref="Q123:Q187" si="7">P123*(1-$Q$8)</f>
        <v>1.49</v>
      </c>
    </row>
    <row r="124" spans="1:17" x14ac:dyDescent="0.25">
      <c r="A124" s="31"/>
      <c r="B124" s="32"/>
      <c r="C124" s="32"/>
      <c r="D124" s="33"/>
      <c r="E124" s="73" t="s">
        <v>102</v>
      </c>
      <c r="F124" s="74"/>
      <c r="G124" s="74"/>
      <c r="H124" s="74"/>
      <c r="I124" s="75"/>
      <c r="J124" s="73" t="s">
        <v>101</v>
      </c>
      <c r="K124" s="76"/>
      <c r="L124" s="76"/>
      <c r="M124" s="76"/>
      <c r="N124" s="76"/>
      <c r="O124" s="77"/>
      <c r="P124" s="34">
        <v>1.66</v>
      </c>
      <c r="Q124" s="35">
        <f t="shared" si="7"/>
        <v>1.66</v>
      </c>
    </row>
    <row r="125" spans="1:17" x14ac:dyDescent="0.25">
      <c r="A125" s="31"/>
      <c r="B125" s="32"/>
      <c r="C125" s="32"/>
      <c r="D125" s="33"/>
      <c r="E125" s="73" t="s">
        <v>100</v>
      </c>
      <c r="F125" s="74"/>
      <c r="G125" s="74"/>
      <c r="H125" s="74"/>
      <c r="I125" s="75"/>
      <c r="J125" s="73" t="s">
        <v>99</v>
      </c>
      <c r="K125" s="76"/>
      <c r="L125" s="76"/>
      <c r="M125" s="76"/>
      <c r="N125" s="76"/>
      <c r="O125" s="77"/>
      <c r="P125" s="34">
        <v>0.66</v>
      </c>
      <c r="Q125" s="35">
        <f t="shared" si="7"/>
        <v>0.66</v>
      </c>
    </row>
    <row r="126" spans="1:17" x14ac:dyDescent="0.25">
      <c r="A126" s="31"/>
      <c r="B126" s="32"/>
      <c r="C126" s="32"/>
      <c r="D126" s="33"/>
      <c r="E126" s="73" t="s">
        <v>98</v>
      </c>
      <c r="F126" s="74"/>
      <c r="G126" s="74"/>
      <c r="H126" s="74"/>
      <c r="I126" s="75"/>
      <c r="J126" s="73" t="s">
        <v>97</v>
      </c>
      <c r="K126" s="76"/>
      <c r="L126" s="76"/>
      <c r="M126" s="76"/>
      <c r="N126" s="76"/>
      <c r="O126" s="77"/>
      <c r="P126" s="34">
        <v>1.74</v>
      </c>
      <c r="Q126" s="35">
        <f t="shared" si="7"/>
        <v>1.74</v>
      </c>
    </row>
    <row r="127" spans="1:17" x14ac:dyDescent="0.25">
      <c r="A127" s="31"/>
      <c r="B127" s="32"/>
      <c r="C127" s="32"/>
      <c r="D127" s="33"/>
      <c r="E127" s="73" t="s">
        <v>96</v>
      </c>
      <c r="F127" s="74"/>
      <c r="G127" s="74"/>
      <c r="H127" s="74"/>
      <c r="I127" s="75"/>
      <c r="J127" s="73" t="s">
        <v>95</v>
      </c>
      <c r="K127" s="76"/>
      <c r="L127" s="76"/>
      <c r="M127" s="76"/>
      <c r="N127" s="76"/>
      <c r="O127" s="77"/>
      <c r="P127" s="34">
        <v>1.74</v>
      </c>
      <c r="Q127" s="35">
        <f t="shared" si="7"/>
        <v>1.74</v>
      </c>
    </row>
    <row r="128" spans="1:17" x14ac:dyDescent="0.25">
      <c r="A128" s="31"/>
      <c r="B128" s="32"/>
      <c r="C128" s="32"/>
      <c r="D128" s="33"/>
      <c r="E128" s="73" t="s">
        <v>94</v>
      </c>
      <c r="F128" s="74"/>
      <c r="G128" s="74"/>
      <c r="H128" s="74"/>
      <c r="I128" s="75"/>
      <c r="J128" s="73" t="s">
        <v>93</v>
      </c>
      <c r="K128" s="76"/>
      <c r="L128" s="76"/>
      <c r="M128" s="76"/>
      <c r="N128" s="76"/>
      <c r="O128" s="77"/>
      <c r="P128" s="34">
        <v>0.55000000000000004</v>
      </c>
      <c r="Q128" s="35">
        <f t="shared" si="7"/>
        <v>0.55000000000000004</v>
      </c>
    </row>
    <row r="129" spans="1:17" x14ac:dyDescent="0.25">
      <c r="A129" s="31"/>
      <c r="B129" s="32"/>
      <c r="C129" s="32"/>
      <c r="D129" s="33"/>
      <c r="E129" s="73" t="s">
        <v>92</v>
      </c>
      <c r="F129" s="74"/>
      <c r="G129" s="74"/>
      <c r="H129" s="74"/>
      <c r="I129" s="75"/>
      <c r="J129" s="73" t="s">
        <v>91</v>
      </c>
      <c r="K129" s="76"/>
      <c r="L129" s="76"/>
      <c r="M129" s="76"/>
      <c r="N129" s="76"/>
      <c r="O129" s="77"/>
      <c r="P129" s="34">
        <v>3.86</v>
      </c>
      <c r="Q129" s="35">
        <f t="shared" si="7"/>
        <v>3.86</v>
      </c>
    </row>
    <row r="130" spans="1:17" x14ac:dyDescent="0.25">
      <c r="A130" s="31"/>
      <c r="B130" s="32"/>
      <c r="C130" s="32"/>
      <c r="D130" s="33"/>
      <c r="E130" s="73" t="s">
        <v>90</v>
      </c>
      <c r="F130" s="74"/>
      <c r="G130" s="74"/>
      <c r="H130" s="74"/>
      <c r="I130" s="75"/>
      <c r="J130" s="73" t="s">
        <v>89</v>
      </c>
      <c r="K130" s="76"/>
      <c r="L130" s="76"/>
      <c r="M130" s="76"/>
      <c r="N130" s="76"/>
      <c r="O130" s="77"/>
      <c r="P130" s="34">
        <v>1.06</v>
      </c>
      <c r="Q130" s="35">
        <f t="shared" si="7"/>
        <v>1.06</v>
      </c>
    </row>
    <row r="131" spans="1:17" x14ac:dyDescent="0.25">
      <c r="A131" s="31"/>
      <c r="B131" s="32"/>
      <c r="C131" s="32"/>
      <c r="D131" s="33"/>
      <c r="E131" s="73" t="s">
        <v>88</v>
      </c>
      <c r="F131" s="74"/>
      <c r="G131" s="74"/>
      <c r="H131" s="74"/>
      <c r="I131" s="75"/>
      <c r="J131" s="73" t="s">
        <v>87</v>
      </c>
      <c r="K131" s="76"/>
      <c r="L131" s="76"/>
      <c r="M131" s="76"/>
      <c r="N131" s="76"/>
      <c r="O131" s="77"/>
      <c r="P131" s="34">
        <v>1.08</v>
      </c>
      <c r="Q131" s="35">
        <f t="shared" si="7"/>
        <v>1.08</v>
      </c>
    </row>
    <row r="132" spans="1:17" x14ac:dyDescent="0.25">
      <c r="A132" s="31"/>
      <c r="B132" s="32"/>
      <c r="C132" s="32"/>
      <c r="D132" s="33"/>
      <c r="E132" s="73" t="s">
        <v>231</v>
      </c>
      <c r="F132" s="99"/>
      <c r="G132" s="99"/>
      <c r="H132" s="99"/>
      <c r="I132" s="100"/>
      <c r="J132" s="73" t="s">
        <v>237</v>
      </c>
      <c r="K132" s="76"/>
      <c r="L132" s="76"/>
      <c r="M132" s="76"/>
      <c r="N132" s="76"/>
      <c r="O132" s="77"/>
      <c r="P132" s="34">
        <v>4.01</v>
      </c>
      <c r="Q132" s="35">
        <f t="shared" si="7"/>
        <v>4.01</v>
      </c>
    </row>
    <row r="133" spans="1:17" x14ac:dyDescent="0.25">
      <c r="A133" s="31"/>
      <c r="B133" s="32"/>
      <c r="C133" s="32"/>
      <c r="D133" s="33"/>
      <c r="E133" s="73" t="s">
        <v>86</v>
      </c>
      <c r="F133" s="74"/>
      <c r="G133" s="74"/>
      <c r="H133" s="74"/>
      <c r="I133" s="75"/>
      <c r="J133" s="73" t="s">
        <v>85</v>
      </c>
      <c r="K133" s="76"/>
      <c r="L133" s="76"/>
      <c r="M133" s="76"/>
      <c r="N133" s="76"/>
      <c r="O133" s="77"/>
      <c r="P133" s="34">
        <v>4.01</v>
      </c>
      <c r="Q133" s="35">
        <f t="shared" si="7"/>
        <v>4.01</v>
      </c>
    </row>
    <row r="134" spans="1:17" x14ac:dyDescent="0.25">
      <c r="A134" s="31"/>
      <c r="B134" s="32"/>
      <c r="C134" s="32"/>
      <c r="D134" s="33"/>
      <c r="E134" s="73" t="s">
        <v>84</v>
      </c>
      <c r="F134" s="74"/>
      <c r="G134" s="74"/>
      <c r="H134" s="74"/>
      <c r="I134" s="75"/>
      <c r="J134" s="73" t="s">
        <v>83</v>
      </c>
      <c r="K134" s="76"/>
      <c r="L134" s="76"/>
      <c r="M134" s="76"/>
      <c r="N134" s="76"/>
      <c r="O134" s="77"/>
      <c r="P134" s="34">
        <v>4.38</v>
      </c>
      <c r="Q134" s="35">
        <f t="shared" si="7"/>
        <v>4.38</v>
      </c>
    </row>
    <row r="135" spans="1:17" x14ac:dyDescent="0.25">
      <c r="A135" s="31"/>
      <c r="B135" s="32"/>
      <c r="C135" s="32"/>
      <c r="D135" s="33"/>
      <c r="E135" s="73" t="s">
        <v>82</v>
      </c>
      <c r="F135" s="74"/>
      <c r="G135" s="74"/>
      <c r="H135" s="74"/>
      <c r="I135" s="75"/>
      <c r="J135" s="73" t="s">
        <v>81</v>
      </c>
      <c r="K135" s="76"/>
      <c r="L135" s="76"/>
      <c r="M135" s="76"/>
      <c r="N135" s="76"/>
      <c r="O135" s="77"/>
      <c r="P135" s="34">
        <v>1.79</v>
      </c>
      <c r="Q135" s="35">
        <f t="shared" si="7"/>
        <v>1.79</v>
      </c>
    </row>
    <row r="136" spans="1:17" x14ac:dyDescent="0.25">
      <c r="A136" s="31"/>
      <c r="B136" s="32"/>
      <c r="C136" s="32"/>
      <c r="D136" s="33"/>
      <c r="E136" s="73" t="s">
        <v>80</v>
      </c>
      <c r="F136" s="74"/>
      <c r="G136" s="74"/>
      <c r="H136" s="74"/>
      <c r="I136" s="75"/>
      <c r="J136" s="73" t="s">
        <v>79</v>
      </c>
      <c r="K136" s="76"/>
      <c r="L136" s="76"/>
      <c r="M136" s="76"/>
      <c r="N136" s="76"/>
      <c r="O136" s="77"/>
      <c r="P136" s="34">
        <v>9</v>
      </c>
      <c r="Q136" s="35">
        <f t="shared" si="7"/>
        <v>9</v>
      </c>
    </row>
    <row r="137" spans="1:17" x14ac:dyDescent="0.25">
      <c r="A137" s="31"/>
      <c r="B137" s="32"/>
      <c r="C137" s="32"/>
      <c r="D137" s="33"/>
      <c r="E137" s="73" t="s">
        <v>78</v>
      </c>
      <c r="F137" s="74"/>
      <c r="G137" s="74"/>
      <c r="H137" s="74"/>
      <c r="I137" s="75"/>
      <c r="J137" s="73" t="s">
        <v>77</v>
      </c>
      <c r="K137" s="76"/>
      <c r="L137" s="76"/>
      <c r="M137" s="76"/>
      <c r="N137" s="76"/>
      <c r="O137" s="77"/>
      <c r="P137" s="34">
        <v>6.05</v>
      </c>
      <c r="Q137" s="35">
        <f t="shared" si="7"/>
        <v>6.05</v>
      </c>
    </row>
    <row r="138" spans="1:17" x14ac:dyDescent="0.25">
      <c r="A138" s="31"/>
      <c r="B138" s="32"/>
      <c r="C138" s="32"/>
      <c r="D138" s="33"/>
      <c r="E138" s="73" t="s">
        <v>230</v>
      </c>
      <c r="F138" s="74"/>
      <c r="G138" s="74"/>
      <c r="H138" s="74"/>
      <c r="I138" s="75"/>
      <c r="J138" s="73" t="s">
        <v>110</v>
      </c>
      <c r="K138" s="76"/>
      <c r="L138" s="76"/>
      <c r="M138" s="76"/>
      <c r="N138" s="76"/>
      <c r="O138" s="77"/>
      <c r="P138" s="34">
        <v>16</v>
      </c>
      <c r="Q138" s="35">
        <f t="shared" si="7"/>
        <v>16</v>
      </c>
    </row>
    <row r="139" spans="1:17" x14ac:dyDescent="0.25">
      <c r="A139" s="31"/>
      <c r="B139" s="32"/>
      <c r="C139" s="32"/>
      <c r="D139" s="33"/>
      <c r="E139" s="73" t="s">
        <v>76</v>
      </c>
      <c r="F139" s="74"/>
      <c r="G139" s="74"/>
      <c r="H139" s="74"/>
      <c r="I139" s="75"/>
      <c r="J139" s="73" t="s">
        <v>75</v>
      </c>
      <c r="K139" s="76"/>
      <c r="L139" s="76"/>
      <c r="M139" s="76"/>
      <c r="N139" s="76"/>
      <c r="O139" s="77"/>
      <c r="P139" s="34">
        <v>12.68</v>
      </c>
      <c r="Q139" s="35">
        <f t="shared" si="7"/>
        <v>12.68</v>
      </c>
    </row>
    <row r="140" spans="1:17" x14ac:dyDescent="0.25">
      <c r="A140" s="31"/>
      <c r="B140" s="56"/>
      <c r="C140" s="32"/>
      <c r="D140" s="33"/>
      <c r="E140" s="73" t="s">
        <v>74</v>
      </c>
      <c r="F140" s="74"/>
      <c r="G140" s="74"/>
      <c r="H140" s="74"/>
      <c r="I140" s="75"/>
      <c r="J140" s="73" t="s">
        <v>73</v>
      </c>
      <c r="K140" s="76"/>
      <c r="L140" s="76"/>
      <c r="M140" s="76"/>
      <c r="N140" s="76"/>
      <c r="O140" s="77"/>
      <c r="P140" s="34">
        <v>10.71</v>
      </c>
      <c r="Q140" s="35">
        <f t="shared" si="7"/>
        <v>10.71</v>
      </c>
    </row>
    <row r="141" spans="1:17" x14ac:dyDescent="0.25">
      <c r="A141" s="31"/>
      <c r="B141" s="56"/>
      <c r="C141" s="32"/>
      <c r="D141" s="33"/>
      <c r="E141" s="73" t="s">
        <v>229</v>
      </c>
      <c r="F141" s="74"/>
      <c r="G141" s="74"/>
      <c r="H141" s="74"/>
      <c r="I141" s="75"/>
      <c r="J141" s="73" t="s">
        <v>238</v>
      </c>
      <c r="K141" s="76"/>
      <c r="L141" s="76"/>
      <c r="M141" s="76"/>
      <c r="N141" s="76"/>
      <c r="O141" s="77"/>
      <c r="P141" s="34">
        <v>27.75</v>
      </c>
      <c r="Q141" s="35">
        <f t="shared" si="7"/>
        <v>27.75</v>
      </c>
    </row>
    <row r="142" spans="1:17" x14ac:dyDescent="0.25">
      <c r="A142" s="31"/>
      <c r="B142" s="56"/>
      <c r="C142" s="32"/>
      <c r="D142" s="33"/>
      <c r="E142" s="73" t="s">
        <v>228</v>
      </c>
      <c r="F142" s="74"/>
      <c r="G142" s="74"/>
      <c r="H142" s="74"/>
      <c r="I142" s="75"/>
      <c r="J142" s="73" t="s">
        <v>239</v>
      </c>
      <c r="K142" s="76"/>
      <c r="L142" s="76"/>
      <c r="M142" s="76"/>
      <c r="N142" s="76"/>
      <c r="O142" s="77"/>
      <c r="P142" s="34">
        <v>27.75</v>
      </c>
      <c r="Q142" s="35">
        <f t="shared" si="7"/>
        <v>27.75</v>
      </c>
    </row>
    <row r="143" spans="1:17" x14ac:dyDescent="0.25">
      <c r="A143" s="31"/>
      <c r="B143" s="32"/>
      <c r="C143" s="32"/>
      <c r="D143" s="33"/>
      <c r="E143" s="73" t="s">
        <v>72</v>
      </c>
      <c r="F143" s="74"/>
      <c r="G143" s="74"/>
      <c r="H143" s="74"/>
      <c r="I143" s="75"/>
      <c r="J143" s="73" t="s">
        <v>71</v>
      </c>
      <c r="K143" s="76"/>
      <c r="L143" s="76"/>
      <c r="M143" s="76"/>
      <c r="N143" s="76"/>
      <c r="O143" s="77"/>
      <c r="P143" s="34">
        <v>24.95</v>
      </c>
      <c r="Q143" s="35">
        <f t="shared" si="7"/>
        <v>24.95</v>
      </c>
    </row>
    <row r="144" spans="1:17" ht="15.75" thickBot="1" x14ac:dyDescent="0.3">
      <c r="A144" s="83" t="s">
        <v>242</v>
      </c>
      <c r="B144" s="84"/>
      <c r="C144" s="84"/>
      <c r="D144" s="85"/>
      <c r="E144" s="86" t="s">
        <v>70</v>
      </c>
      <c r="F144" s="87"/>
      <c r="G144" s="87"/>
      <c r="H144" s="87"/>
      <c r="I144" s="88"/>
      <c r="J144" s="86" t="s">
        <v>69</v>
      </c>
      <c r="K144" s="89"/>
      <c r="L144" s="89"/>
      <c r="M144" s="89"/>
      <c r="N144" s="89"/>
      <c r="O144" s="90"/>
      <c r="P144" s="52">
        <v>20.260000000000002</v>
      </c>
      <c r="Q144" s="53">
        <f t="shared" si="7"/>
        <v>20.260000000000002</v>
      </c>
    </row>
    <row r="145" spans="1:17" ht="15.75" thickBot="1" x14ac:dyDescent="0.3">
      <c r="A145" s="36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7"/>
      <c r="O145" s="37"/>
      <c r="P145" s="38"/>
      <c r="Q145" s="39"/>
    </row>
    <row r="146" spans="1:17" ht="15.75" thickBot="1" x14ac:dyDescent="0.3">
      <c r="A146" s="91" t="s">
        <v>68</v>
      </c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3"/>
    </row>
    <row r="147" spans="1:17" ht="15.75" thickBot="1" x14ac:dyDescent="0.3">
      <c r="A147" s="44"/>
      <c r="B147" s="54"/>
      <c r="C147" s="54"/>
      <c r="D147" s="55"/>
      <c r="E147" s="94" t="s">
        <v>14</v>
      </c>
      <c r="F147" s="95"/>
      <c r="G147" s="95"/>
      <c r="H147" s="95"/>
      <c r="I147" s="96"/>
      <c r="J147" s="94" t="s">
        <v>24</v>
      </c>
      <c r="K147" s="97"/>
      <c r="L147" s="97"/>
      <c r="M147" s="97"/>
      <c r="N147" s="97"/>
      <c r="O147" s="98"/>
      <c r="P147" s="29" t="s">
        <v>13</v>
      </c>
      <c r="Q147" s="48" t="s">
        <v>12</v>
      </c>
    </row>
    <row r="148" spans="1:17" x14ac:dyDescent="0.25">
      <c r="A148" s="31"/>
      <c r="B148" s="32"/>
      <c r="C148" s="32"/>
      <c r="D148" s="33"/>
      <c r="E148" s="73" t="s">
        <v>66</v>
      </c>
      <c r="F148" s="74"/>
      <c r="G148" s="74"/>
      <c r="H148" s="74"/>
      <c r="I148" s="75"/>
      <c r="J148" s="73" t="s">
        <v>65</v>
      </c>
      <c r="K148" s="76"/>
      <c r="L148" s="76"/>
      <c r="M148" s="76"/>
      <c r="N148" s="76"/>
      <c r="O148" s="77"/>
      <c r="P148" s="34">
        <v>0.55000000000000004</v>
      </c>
      <c r="Q148" s="35">
        <f t="shared" si="7"/>
        <v>0.55000000000000004</v>
      </c>
    </row>
    <row r="149" spans="1:17" x14ac:dyDescent="0.25">
      <c r="A149" s="31"/>
      <c r="B149" s="32"/>
      <c r="C149" s="32"/>
      <c r="D149" s="33"/>
      <c r="E149" s="73" t="s">
        <v>64</v>
      </c>
      <c r="F149" s="74"/>
      <c r="G149" s="74"/>
      <c r="H149" s="74"/>
      <c r="I149" s="75"/>
      <c r="J149" s="73" t="s">
        <v>63</v>
      </c>
      <c r="K149" s="76"/>
      <c r="L149" s="76"/>
      <c r="M149" s="76"/>
      <c r="N149" s="76"/>
      <c r="O149" s="77"/>
      <c r="P149" s="34">
        <v>0.3</v>
      </c>
      <c r="Q149" s="35">
        <f t="shared" si="7"/>
        <v>0.3</v>
      </c>
    </row>
    <row r="150" spans="1:17" x14ac:dyDescent="0.25">
      <c r="A150" s="31"/>
      <c r="B150" s="32"/>
      <c r="C150" s="32"/>
      <c r="D150" s="33"/>
      <c r="E150" s="73" t="s">
        <v>62</v>
      </c>
      <c r="F150" s="74"/>
      <c r="G150" s="74"/>
      <c r="H150" s="74"/>
      <c r="I150" s="75"/>
      <c r="J150" s="73" t="s">
        <v>61</v>
      </c>
      <c r="K150" s="76"/>
      <c r="L150" s="76"/>
      <c r="M150" s="76"/>
      <c r="N150" s="76"/>
      <c r="O150" s="77"/>
      <c r="P150" s="34">
        <v>0.28000000000000003</v>
      </c>
      <c r="Q150" s="35">
        <f t="shared" si="7"/>
        <v>0.28000000000000003</v>
      </c>
    </row>
    <row r="151" spans="1:17" x14ac:dyDescent="0.25">
      <c r="A151" s="31"/>
      <c r="B151" s="32"/>
      <c r="C151" s="32"/>
      <c r="D151" s="33"/>
      <c r="E151" s="73" t="s">
        <v>60</v>
      </c>
      <c r="F151" s="74"/>
      <c r="G151" s="74"/>
      <c r="H151" s="74"/>
      <c r="I151" s="75"/>
      <c r="J151" s="73" t="s">
        <v>59</v>
      </c>
      <c r="K151" s="76"/>
      <c r="L151" s="76"/>
      <c r="M151" s="76"/>
      <c r="N151" s="76"/>
      <c r="O151" s="77"/>
      <c r="P151" s="34">
        <v>0.35</v>
      </c>
      <c r="Q151" s="35">
        <f t="shared" si="7"/>
        <v>0.35</v>
      </c>
    </row>
    <row r="152" spans="1:17" x14ac:dyDescent="0.25">
      <c r="A152" s="31"/>
      <c r="B152" s="32"/>
      <c r="C152" s="32"/>
      <c r="D152" s="33"/>
      <c r="E152" s="73" t="s">
        <v>58</v>
      </c>
      <c r="F152" s="74"/>
      <c r="G152" s="74"/>
      <c r="H152" s="74"/>
      <c r="I152" s="75"/>
      <c r="J152" s="73" t="s">
        <v>57</v>
      </c>
      <c r="K152" s="76"/>
      <c r="L152" s="76"/>
      <c r="M152" s="76"/>
      <c r="N152" s="76"/>
      <c r="O152" s="77"/>
      <c r="P152" s="34">
        <v>0.6</v>
      </c>
      <c r="Q152" s="35">
        <f t="shared" si="7"/>
        <v>0.6</v>
      </c>
    </row>
    <row r="153" spans="1:17" x14ac:dyDescent="0.25">
      <c r="A153" s="31"/>
      <c r="B153" s="56"/>
      <c r="C153" s="32"/>
      <c r="D153" s="33"/>
      <c r="E153" s="73" t="s">
        <v>56</v>
      </c>
      <c r="F153" s="74"/>
      <c r="G153" s="74"/>
      <c r="H153" s="74"/>
      <c r="I153" s="75"/>
      <c r="J153" s="73" t="s">
        <v>55</v>
      </c>
      <c r="K153" s="76"/>
      <c r="L153" s="76"/>
      <c r="M153" s="76"/>
      <c r="N153" s="76"/>
      <c r="O153" s="77"/>
      <c r="P153" s="34">
        <v>1.41</v>
      </c>
      <c r="Q153" s="35">
        <f t="shared" si="7"/>
        <v>1.41</v>
      </c>
    </row>
    <row r="154" spans="1:17" x14ac:dyDescent="0.25">
      <c r="A154" s="31"/>
      <c r="B154" s="32"/>
      <c r="C154" s="32"/>
      <c r="D154" s="33"/>
      <c r="E154" s="73" t="s">
        <v>54</v>
      </c>
      <c r="F154" s="74"/>
      <c r="G154" s="74"/>
      <c r="H154" s="74"/>
      <c r="I154" s="75"/>
      <c r="J154" s="73" t="s">
        <v>53</v>
      </c>
      <c r="K154" s="76"/>
      <c r="L154" s="76"/>
      <c r="M154" s="76"/>
      <c r="N154" s="76"/>
      <c r="O154" s="77"/>
      <c r="P154" s="34">
        <v>3.4</v>
      </c>
      <c r="Q154" s="35">
        <f t="shared" si="7"/>
        <v>3.4</v>
      </c>
    </row>
    <row r="155" spans="1:17" x14ac:dyDescent="0.25">
      <c r="A155" s="31"/>
      <c r="B155" s="32"/>
      <c r="C155" s="56"/>
      <c r="D155" s="33"/>
      <c r="E155" s="73" t="s">
        <v>52</v>
      </c>
      <c r="F155" s="74"/>
      <c r="G155" s="74"/>
      <c r="H155" s="74"/>
      <c r="I155" s="75"/>
      <c r="J155" s="73" t="s">
        <v>51</v>
      </c>
      <c r="K155" s="76"/>
      <c r="L155" s="76"/>
      <c r="M155" s="76"/>
      <c r="N155" s="76"/>
      <c r="O155" s="77"/>
      <c r="P155" s="34">
        <v>6.17</v>
      </c>
      <c r="Q155" s="35">
        <f t="shared" si="7"/>
        <v>6.17</v>
      </c>
    </row>
    <row r="156" spans="1:17" ht="15.75" thickBot="1" x14ac:dyDescent="0.3">
      <c r="A156" s="83" t="s">
        <v>243</v>
      </c>
      <c r="B156" s="84"/>
      <c r="C156" s="84"/>
      <c r="D156" s="85"/>
      <c r="E156" s="86" t="s">
        <v>50</v>
      </c>
      <c r="F156" s="87"/>
      <c r="G156" s="87"/>
      <c r="H156" s="87"/>
      <c r="I156" s="88"/>
      <c r="J156" s="86" t="s">
        <v>49</v>
      </c>
      <c r="K156" s="89"/>
      <c r="L156" s="89"/>
      <c r="M156" s="89"/>
      <c r="N156" s="89"/>
      <c r="O156" s="90"/>
      <c r="P156" s="52">
        <v>11.09</v>
      </c>
      <c r="Q156" s="53">
        <f t="shared" si="7"/>
        <v>11.09</v>
      </c>
    </row>
    <row r="157" spans="1:17" ht="15.75" thickBot="1" x14ac:dyDescent="0.3">
      <c r="A157" s="36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7"/>
      <c r="O157" s="37"/>
      <c r="P157" s="38"/>
      <c r="Q157" s="39"/>
    </row>
    <row r="158" spans="1:17" ht="15.75" thickBot="1" x14ac:dyDescent="0.3">
      <c r="A158" s="91" t="s">
        <v>48</v>
      </c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3"/>
    </row>
    <row r="159" spans="1:17" ht="15.75" thickBot="1" x14ac:dyDescent="0.3">
      <c r="A159" s="44"/>
      <c r="B159" s="54"/>
      <c r="C159" s="54"/>
      <c r="D159" s="55"/>
      <c r="E159" s="95" t="s">
        <v>14</v>
      </c>
      <c r="F159" s="95"/>
      <c r="G159" s="95"/>
      <c r="H159" s="95"/>
      <c r="I159" s="96"/>
      <c r="J159" s="94" t="s">
        <v>24</v>
      </c>
      <c r="K159" s="97"/>
      <c r="L159" s="97"/>
      <c r="M159" s="97"/>
      <c r="N159" s="97"/>
      <c r="O159" s="98"/>
      <c r="P159" s="29" t="s">
        <v>13</v>
      </c>
      <c r="Q159" s="48" t="s">
        <v>12</v>
      </c>
    </row>
    <row r="160" spans="1:17" x14ac:dyDescent="0.25">
      <c r="A160" s="31"/>
      <c r="B160" s="32"/>
      <c r="C160" s="32"/>
      <c r="D160" s="33"/>
      <c r="E160" s="101" t="s">
        <v>47</v>
      </c>
      <c r="F160" s="102"/>
      <c r="G160" s="102"/>
      <c r="H160" s="102"/>
      <c r="I160" s="103"/>
      <c r="J160" s="101" t="s">
        <v>46</v>
      </c>
      <c r="K160" s="104"/>
      <c r="L160" s="104"/>
      <c r="M160" s="104"/>
      <c r="N160" s="104"/>
      <c r="O160" s="105"/>
      <c r="P160" s="50">
        <v>2.19</v>
      </c>
      <c r="Q160" s="51">
        <f t="shared" si="7"/>
        <v>2.19</v>
      </c>
    </row>
    <row r="161" spans="1:17" x14ac:dyDescent="0.25">
      <c r="A161" s="31"/>
      <c r="B161" s="32"/>
      <c r="C161" s="32"/>
      <c r="D161" s="33"/>
      <c r="E161" s="73" t="s">
        <v>45</v>
      </c>
      <c r="F161" s="74"/>
      <c r="G161" s="74"/>
      <c r="H161" s="74"/>
      <c r="I161" s="75"/>
      <c r="J161" s="73" t="s">
        <v>44</v>
      </c>
      <c r="K161" s="76"/>
      <c r="L161" s="76"/>
      <c r="M161" s="76"/>
      <c r="N161" s="76"/>
      <c r="O161" s="77"/>
      <c r="P161" s="34">
        <v>1.66</v>
      </c>
      <c r="Q161" s="35">
        <f t="shared" si="7"/>
        <v>1.66</v>
      </c>
    </row>
    <row r="162" spans="1:17" x14ac:dyDescent="0.25">
      <c r="A162" s="31"/>
      <c r="B162" s="32"/>
      <c r="C162" s="32"/>
      <c r="D162" s="33"/>
      <c r="E162" s="73" t="s">
        <v>43</v>
      </c>
      <c r="F162" s="74"/>
      <c r="G162" s="74"/>
      <c r="H162" s="74"/>
      <c r="I162" s="75"/>
      <c r="J162" s="73" t="s">
        <v>42</v>
      </c>
      <c r="K162" s="76"/>
      <c r="L162" s="76"/>
      <c r="M162" s="76"/>
      <c r="N162" s="76"/>
      <c r="O162" s="77"/>
      <c r="P162" s="34">
        <v>0.88</v>
      </c>
      <c r="Q162" s="35">
        <f t="shared" si="7"/>
        <v>0.88</v>
      </c>
    </row>
    <row r="163" spans="1:17" x14ac:dyDescent="0.25">
      <c r="A163" s="31"/>
      <c r="B163" s="32"/>
      <c r="C163" s="32"/>
      <c r="D163" s="33"/>
      <c r="E163" s="73" t="s">
        <v>41</v>
      </c>
      <c r="F163" s="74"/>
      <c r="G163" s="74"/>
      <c r="H163" s="74"/>
      <c r="I163" s="75"/>
      <c r="J163" s="73" t="s">
        <v>40</v>
      </c>
      <c r="K163" s="76"/>
      <c r="L163" s="76"/>
      <c r="M163" s="76"/>
      <c r="N163" s="76"/>
      <c r="O163" s="77"/>
      <c r="P163" s="34">
        <v>1.03</v>
      </c>
      <c r="Q163" s="35">
        <f t="shared" si="7"/>
        <v>1.03</v>
      </c>
    </row>
    <row r="164" spans="1:17" x14ac:dyDescent="0.25">
      <c r="A164" s="31"/>
      <c r="B164" s="32"/>
      <c r="C164" s="32"/>
      <c r="D164" s="33"/>
      <c r="E164" s="73" t="s">
        <v>39</v>
      </c>
      <c r="F164" s="74"/>
      <c r="G164" s="74"/>
      <c r="H164" s="74"/>
      <c r="I164" s="75"/>
      <c r="J164" s="73" t="s">
        <v>38</v>
      </c>
      <c r="K164" s="76"/>
      <c r="L164" s="76"/>
      <c r="M164" s="76"/>
      <c r="N164" s="76"/>
      <c r="O164" s="77"/>
      <c r="P164" s="34">
        <v>1.76</v>
      </c>
      <c r="Q164" s="35">
        <f t="shared" si="7"/>
        <v>1.76</v>
      </c>
    </row>
    <row r="165" spans="1:17" x14ac:dyDescent="0.25">
      <c r="A165" s="31"/>
      <c r="B165" s="32"/>
      <c r="C165" s="32"/>
      <c r="D165" s="33"/>
      <c r="E165" s="73" t="s">
        <v>37</v>
      </c>
      <c r="F165" s="74"/>
      <c r="G165" s="74"/>
      <c r="H165" s="74"/>
      <c r="I165" s="75"/>
      <c r="J165" s="73" t="s">
        <v>36</v>
      </c>
      <c r="K165" s="76"/>
      <c r="L165" s="76"/>
      <c r="M165" s="76"/>
      <c r="N165" s="76"/>
      <c r="O165" s="77"/>
      <c r="P165" s="34">
        <v>3.3</v>
      </c>
      <c r="Q165" s="35">
        <f t="shared" si="7"/>
        <v>3.3</v>
      </c>
    </row>
    <row r="166" spans="1:17" x14ac:dyDescent="0.25">
      <c r="A166" s="31"/>
      <c r="B166" s="32"/>
      <c r="C166" s="32"/>
      <c r="D166" s="33"/>
      <c r="E166" s="73" t="s">
        <v>35</v>
      </c>
      <c r="F166" s="74"/>
      <c r="G166" s="74"/>
      <c r="H166" s="74"/>
      <c r="I166" s="75"/>
      <c r="J166" s="73" t="s">
        <v>34</v>
      </c>
      <c r="K166" s="76"/>
      <c r="L166" s="76"/>
      <c r="M166" s="76"/>
      <c r="N166" s="76"/>
      <c r="O166" s="77"/>
      <c r="P166" s="34">
        <v>8.85</v>
      </c>
      <c r="Q166" s="35">
        <f t="shared" si="7"/>
        <v>8.85</v>
      </c>
    </row>
    <row r="167" spans="1:17" x14ac:dyDescent="0.25">
      <c r="A167" s="31"/>
      <c r="B167" s="32"/>
      <c r="C167" s="32"/>
      <c r="D167" s="33"/>
      <c r="E167" s="73" t="s">
        <v>33</v>
      </c>
      <c r="F167" s="74"/>
      <c r="G167" s="74"/>
      <c r="H167" s="74"/>
      <c r="I167" s="75"/>
      <c r="J167" s="73" t="s">
        <v>32</v>
      </c>
      <c r="K167" s="76"/>
      <c r="L167" s="76"/>
      <c r="M167" s="76"/>
      <c r="N167" s="76"/>
      <c r="O167" s="77"/>
      <c r="P167" s="34">
        <v>14.94</v>
      </c>
      <c r="Q167" s="35">
        <f t="shared" si="7"/>
        <v>14.94</v>
      </c>
    </row>
    <row r="168" spans="1:17" ht="15.75" thickBot="1" x14ac:dyDescent="0.3">
      <c r="A168" s="83" t="s">
        <v>244</v>
      </c>
      <c r="B168" s="84"/>
      <c r="C168" s="84"/>
      <c r="D168" s="85"/>
      <c r="E168" s="86" t="s">
        <v>31</v>
      </c>
      <c r="F168" s="87"/>
      <c r="G168" s="87"/>
      <c r="H168" s="87"/>
      <c r="I168" s="88"/>
      <c r="J168" s="86" t="s">
        <v>30</v>
      </c>
      <c r="K168" s="89"/>
      <c r="L168" s="89"/>
      <c r="M168" s="89"/>
      <c r="N168" s="89"/>
      <c r="O168" s="90"/>
      <c r="P168" s="52">
        <v>21.92</v>
      </c>
      <c r="Q168" s="53">
        <f t="shared" si="7"/>
        <v>21.92</v>
      </c>
    </row>
    <row r="169" spans="1:17" ht="15.75" thickBot="1" x14ac:dyDescent="0.3">
      <c r="A169" s="36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7"/>
      <c r="O169" s="37"/>
      <c r="P169" s="38"/>
      <c r="Q169" s="39"/>
    </row>
    <row r="170" spans="1:17" ht="15.75" thickBot="1" x14ac:dyDescent="0.3">
      <c r="A170" s="109" t="s">
        <v>29</v>
      </c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1"/>
    </row>
    <row r="171" spans="1:17" ht="15.75" thickBot="1" x14ac:dyDescent="0.3">
      <c r="A171" s="57"/>
      <c r="B171" s="58"/>
      <c r="C171" s="58"/>
      <c r="D171" s="59"/>
      <c r="E171" s="112" t="s">
        <v>14</v>
      </c>
      <c r="F171" s="112"/>
      <c r="G171" s="112"/>
      <c r="H171" s="112"/>
      <c r="I171" s="113"/>
      <c r="J171" s="114" t="s">
        <v>24</v>
      </c>
      <c r="K171" s="115"/>
      <c r="L171" s="115"/>
      <c r="M171" s="115"/>
      <c r="N171" s="115"/>
      <c r="O171" s="116"/>
      <c r="P171" s="60" t="s">
        <v>13</v>
      </c>
      <c r="Q171" s="61" t="s">
        <v>12</v>
      </c>
    </row>
    <row r="172" spans="1:17" x14ac:dyDescent="0.25">
      <c r="A172" s="65"/>
      <c r="B172" s="66"/>
      <c r="C172" s="66"/>
      <c r="D172" s="66"/>
      <c r="E172" s="78" t="s">
        <v>296</v>
      </c>
      <c r="F172" s="81"/>
      <c r="G172" s="81"/>
      <c r="H172" s="81"/>
      <c r="I172" s="82"/>
      <c r="J172" s="78" t="s">
        <v>297</v>
      </c>
      <c r="K172" s="79"/>
      <c r="L172" s="79"/>
      <c r="M172" s="79"/>
      <c r="N172" s="79"/>
      <c r="O172" s="80"/>
      <c r="P172" s="50">
        <v>3.91</v>
      </c>
      <c r="Q172" s="51">
        <f t="shared" ref="Q172:Q177" si="8">P172*(1-$Q$8)</f>
        <v>3.91</v>
      </c>
    </row>
    <row r="173" spans="1:17" x14ac:dyDescent="0.25">
      <c r="A173" s="65"/>
      <c r="B173" s="66"/>
      <c r="C173" s="66"/>
      <c r="D173" s="66"/>
      <c r="E173" s="78" t="s">
        <v>295</v>
      </c>
      <c r="F173" s="81"/>
      <c r="G173" s="81"/>
      <c r="H173" s="81"/>
      <c r="I173" s="82"/>
      <c r="J173" s="78" t="s">
        <v>299</v>
      </c>
      <c r="K173" s="79"/>
      <c r="L173" s="79"/>
      <c r="M173" s="79"/>
      <c r="N173" s="79"/>
      <c r="O173" s="80"/>
      <c r="P173" s="34">
        <v>3.91</v>
      </c>
      <c r="Q173" s="35">
        <f t="shared" si="8"/>
        <v>3.91</v>
      </c>
    </row>
    <row r="174" spans="1:17" x14ac:dyDescent="0.25">
      <c r="A174" s="65"/>
      <c r="B174" s="66"/>
      <c r="C174" s="66"/>
      <c r="D174" s="66"/>
      <c r="E174" s="78" t="s">
        <v>294</v>
      </c>
      <c r="F174" s="81"/>
      <c r="G174" s="81"/>
      <c r="H174" s="81"/>
      <c r="I174" s="82"/>
      <c r="J174" s="78" t="s">
        <v>298</v>
      </c>
      <c r="K174" s="79"/>
      <c r="L174" s="79"/>
      <c r="M174" s="79"/>
      <c r="N174" s="79"/>
      <c r="O174" s="80"/>
      <c r="P174" s="34">
        <v>4.26</v>
      </c>
      <c r="Q174" s="35">
        <f t="shared" si="8"/>
        <v>4.26</v>
      </c>
    </row>
    <row r="175" spans="1:17" x14ac:dyDescent="0.25">
      <c r="A175" s="65"/>
      <c r="B175" s="66"/>
      <c r="C175" s="66"/>
      <c r="D175" s="66"/>
      <c r="E175" s="78" t="s">
        <v>293</v>
      </c>
      <c r="F175" s="81"/>
      <c r="G175" s="81"/>
      <c r="H175" s="81"/>
      <c r="I175" s="82"/>
      <c r="J175" s="78" t="s">
        <v>300</v>
      </c>
      <c r="K175" s="79"/>
      <c r="L175" s="79"/>
      <c r="M175" s="79"/>
      <c r="N175" s="79"/>
      <c r="O175" s="80"/>
      <c r="P175" s="34">
        <v>1.1299999999999999</v>
      </c>
      <c r="Q175" s="35">
        <f t="shared" si="8"/>
        <v>1.1299999999999999</v>
      </c>
    </row>
    <row r="176" spans="1:17" x14ac:dyDescent="0.25">
      <c r="A176" s="65"/>
      <c r="B176" s="66"/>
      <c r="C176" s="66"/>
      <c r="D176" s="66"/>
      <c r="E176" s="78" t="s">
        <v>292</v>
      </c>
      <c r="F176" s="81"/>
      <c r="G176" s="81"/>
      <c r="H176" s="81"/>
      <c r="I176" s="82"/>
      <c r="J176" s="78" t="s">
        <v>301</v>
      </c>
      <c r="K176" s="79"/>
      <c r="L176" s="79"/>
      <c r="M176" s="79"/>
      <c r="N176" s="79"/>
      <c r="O176" s="80"/>
      <c r="P176" s="34">
        <v>1.39</v>
      </c>
      <c r="Q176" s="35">
        <f t="shared" si="8"/>
        <v>1.39</v>
      </c>
    </row>
    <row r="177" spans="1:17" x14ac:dyDescent="0.25">
      <c r="A177" s="65"/>
      <c r="B177" s="66"/>
      <c r="C177" s="66"/>
      <c r="D177" s="66"/>
      <c r="E177" s="78" t="s">
        <v>291</v>
      </c>
      <c r="F177" s="81"/>
      <c r="G177" s="81"/>
      <c r="H177" s="81"/>
      <c r="I177" s="82"/>
      <c r="J177" s="78" t="s">
        <v>302</v>
      </c>
      <c r="K177" s="79"/>
      <c r="L177" s="79"/>
      <c r="M177" s="79"/>
      <c r="N177" s="79"/>
      <c r="O177" s="80"/>
      <c r="P177" s="34">
        <v>1.64</v>
      </c>
      <c r="Q177" s="35">
        <f t="shared" si="8"/>
        <v>1.64</v>
      </c>
    </row>
    <row r="178" spans="1:17" x14ac:dyDescent="0.25">
      <c r="A178" s="31"/>
      <c r="B178" s="32"/>
      <c r="C178" s="56"/>
      <c r="D178" s="32"/>
      <c r="E178" s="78" t="s">
        <v>290</v>
      </c>
      <c r="F178" s="81"/>
      <c r="G178" s="81"/>
      <c r="H178" s="81"/>
      <c r="I178" s="82"/>
      <c r="J178" s="78" t="s">
        <v>303</v>
      </c>
      <c r="K178" s="79"/>
      <c r="L178" s="79"/>
      <c r="M178" s="79"/>
      <c r="N178" s="79"/>
      <c r="O178" s="80"/>
      <c r="P178" s="34">
        <v>1.03</v>
      </c>
      <c r="Q178" s="35">
        <f t="shared" si="7"/>
        <v>1.03</v>
      </c>
    </row>
    <row r="179" spans="1:17" x14ac:dyDescent="0.25">
      <c r="A179" s="31"/>
      <c r="B179" s="32"/>
      <c r="C179" s="32"/>
      <c r="D179" s="32"/>
      <c r="E179" s="78" t="s">
        <v>289</v>
      </c>
      <c r="F179" s="81"/>
      <c r="G179" s="81"/>
      <c r="H179" s="81"/>
      <c r="I179" s="82"/>
      <c r="J179" s="78" t="s">
        <v>304</v>
      </c>
      <c r="K179" s="79"/>
      <c r="L179" s="79"/>
      <c r="M179" s="79"/>
      <c r="N179" s="79"/>
      <c r="O179" s="80"/>
      <c r="P179" s="34">
        <v>2.3199999999999998</v>
      </c>
      <c r="Q179" s="35">
        <f t="shared" si="7"/>
        <v>2.3199999999999998</v>
      </c>
    </row>
    <row r="180" spans="1:17" x14ac:dyDescent="0.25">
      <c r="A180" s="31"/>
      <c r="B180" s="32"/>
      <c r="C180" s="32"/>
      <c r="D180" s="32"/>
      <c r="E180" s="78" t="s">
        <v>288</v>
      </c>
      <c r="F180" s="81"/>
      <c r="G180" s="81"/>
      <c r="H180" s="81"/>
      <c r="I180" s="82"/>
      <c r="J180" s="78" t="s">
        <v>305</v>
      </c>
      <c r="K180" s="79"/>
      <c r="L180" s="79"/>
      <c r="M180" s="79"/>
      <c r="N180" s="79"/>
      <c r="O180" s="80"/>
      <c r="P180" s="34">
        <v>1.36</v>
      </c>
      <c r="Q180" s="35">
        <f t="shared" si="7"/>
        <v>1.36</v>
      </c>
    </row>
    <row r="181" spans="1:17" x14ac:dyDescent="0.25">
      <c r="A181" s="31"/>
      <c r="B181" s="32"/>
      <c r="C181" s="32"/>
      <c r="D181" s="32"/>
      <c r="E181" s="78" t="s">
        <v>287</v>
      </c>
      <c r="F181" s="81"/>
      <c r="G181" s="81"/>
      <c r="H181" s="81"/>
      <c r="I181" s="82"/>
      <c r="J181" s="78" t="s">
        <v>306</v>
      </c>
      <c r="K181" s="79"/>
      <c r="L181" s="79"/>
      <c r="M181" s="79"/>
      <c r="N181" s="79"/>
      <c r="O181" s="80"/>
      <c r="P181" s="34">
        <v>1.74</v>
      </c>
      <c r="Q181" s="35">
        <f t="shared" ref="Q181" si="9">P181*(1-$Q$8)</f>
        <v>1.74</v>
      </c>
    </row>
    <row r="182" spans="1:17" x14ac:dyDescent="0.25">
      <c r="A182" s="31"/>
      <c r="B182" s="32"/>
      <c r="C182" s="32"/>
      <c r="D182" s="32"/>
      <c r="E182" s="78" t="s">
        <v>286</v>
      </c>
      <c r="F182" s="81"/>
      <c r="G182" s="81"/>
      <c r="H182" s="81"/>
      <c r="I182" s="82"/>
      <c r="J182" s="78" t="s">
        <v>307</v>
      </c>
      <c r="K182" s="79"/>
      <c r="L182" s="79"/>
      <c r="M182" s="79"/>
      <c r="N182" s="79"/>
      <c r="O182" s="80"/>
      <c r="P182" s="34">
        <v>2.7</v>
      </c>
      <c r="Q182" s="35">
        <f t="shared" si="7"/>
        <v>2.7</v>
      </c>
    </row>
    <row r="183" spans="1:17" x14ac:dyDescent="0.25">
      <c r="A183" s="31"/>
      <c r="B183" s="32"/>
      <c r="C183" s="32"/>
      <c r="D183" s="32"/>
      <c r="E183" s="78" t="s">
        <v>285</v>
      </c>
      <c r="F183" s="81"/>
      <c r="G183" s="81"/>
      <c r="H183" s="81"/>
      <c r="I183" s="82"/>
      <c r="J183" s="78" t="s">
        <v>308</v>
      </c>
      <c r="K183" s="79"/>
      <c r="L183" s="79"/>
      <c r="M183" s="79"/>
      <c r="N183" s="79"/>
      <c r="O183" s="80"/>
      <c r="P183" s="34">
        <v>1.97</v>
      </c>
      <c r="Q183" s="35">
        <f t="shared" si="7"/>
        <v>1.97</v>
      </c>
    </row>
    <row r="184" spans="1:17" x14ac:dyDescent="0.25">
      <c r="A184" s="31"/>
      <c r="B184" s="32"/>
      <c r="C184" s="32"/>
      <c r="D184" s="32"/>
      <c r="E184" s="78" t="s">
        <v>284</v>
      </c>
      <c r="F184" s="81"/>
      <c r="G184" s="81"/>
      <c r="H184" s="81"/>
      <c r="I184" s="82"/>
      <c r="J184" s="78" t="s">
        <v>309</v>
      </c>
      <c r="K184" s="79"/>
      <c r="L184" s="79"/>
      <c r="M184" s="79"/>
      <c r="N184" s="79"/>
      <c r="O184" s="80"/>
      <c r="P184" s="34">
        <v>2.4900000000000002</v>
      </c>
      <c r="Q184" s="35">
        <f t="shared" si="7"/>
        <v>2.4900000000000002</v>
      </c>
    </row>
    <row r="185" spans="1:17" x14ac:dyDescent="0.25">
      <c r="A185" s="31"/>
      <c r="B185" s="32"/>
      <c r="C185" s="32"/>
      <c r="D185" s="32"/>
      <c r="E185" s="78" t="s">
        <v>283</v>
      </c>
      <c r="F185" s="81"/>
      <c r="G185" s="81"/>
      <c r="H185" s="81"/>
      <c r="I185" s="82"/>
      <c r="J185" s="78" t="s">
        <v>310</v>
      </c>
      <c r="K185" s="79"/>
      <c r="L185" s="79"/>
      <c r="M185" s="79"/>
      <c r="N185" s="79"/>
      <c r="O185" s="80"/>
      <c r="P185" s="34">
        <v>4.74</v>
      </c>
      <c r="Q185" s="35">
        <f t="shared" si="7"/>
        <v>4.74</v>
      </c>
    </row>
    <row r="186" spans="1:17" x14ac:dyDescent="0.25">
      <c r="A186" s="31"/>
      <c r="B186" s="32"/>
      <c r="C186" s="32"/>
      <c r="D186" s="32"/>
      <c r="E186" s="78" t="s">
        <v>282</v>
      </c>
      <c r="F186" s="81"/>
      <c r="G186" s="81"/>
      <c r="H186" s="81"/>
      <c r="I186" s="82"/>
      <c r="J186" s="78" t="s">
        <v>311</v>
      </c>
      <c r="K186" s="79"/>
      <c r="L186" s="79"/>
      <c r="M186" s="79"/>
      <c r="N186" s="79"/>
      <c r="O186" s="80"/>
      <c r="P186" s="34">
        <v>2.97</v>
      </c>
      <c r="Q186" s="35">
        <f t="shared" si="7"/>
        <v>2.97</v>
      </c>
    </row>
    <row r="187" spans="1:17" x14ac:dyDescent="0.25">
      <c r="A187" s="31"/>
      <c r="B187" s="32"/>
      <c r="C187" s="32"/>
      <c r="D187" s="32"/>
      <c r="E187" s="78" t="s">
        <v>281</v>
      </c>
      <c r="F187" s="81"/>
      <c r="G187" s="81"/>
      <c r="H187" s="81"/>
      <c r="I187" s="82"/>
      <c r="J187" s="78" t="s">
        <v>312</v>
      </c>
      <c r="K187" s="79"/>
      <c r="L187" s="79"/>
      <c r="M187" s="79"/>
      <c r="N187" s="79"/>
      <c r="O187" s="80"/>
      <c r="P187" s="34">
        <v>6.25</v>
      </c>
      <c r="Q187" s="35">
        <f t="shared" si="7"/>
        <v>6.25</v>
      </c>
    </row>
    <row r="188" spans="1:17" x14ac:dyDescent="0.25">
      <c r="A188" s="31"/>
      <c r="B188" s="32"/>
      <c r="C188" s="32"/>
      <c r="D188" s="32"/>
      <c r="E188" s="78" t="s">
        <v>280</v>
      </c>
      <c r="F188" s="81"/>
      <c r="G188" s="81"/>
      <c r="H188" s="81"/>
      <c r="I188" s="82"/>
      <c r="J188" s="78" t="s">
        <v>313</v>
      </c>
      <c r="K188" s="79"/>
      <c r="L188" s="79"/>
      <c r="M188" s="79"/>
      <c r="N188" s="79"/>
      <c r="O188" s="80"/>
      <c r="P188" s="34">
        <v>6.78</v>
      </c>
      <c r="Q188" s="35">
        <f t="shared" ref="Q188:Q220" si="10">P188*(1-$Q$8)</f>
        <v>6.78</v>
      </c>
    </row>
    <row r="189" spans="1:17" x14ac:dyDescent="0.25">
      <c r="A189" s="31"/>
      <c r="B189" s="32"/>
      <c r="C189" s="32"/>
      <c r="D189" s="32"/>
      <c r="E189" s="78" t="s">
        <v>279</v>
      </c>
      <c r="F189" s="81"/>
      <c r="G189" s="81"/>
      <c r="H189" s="81"/>
      <c r="I189" s="82"/>
      <c r="J189" s="78" t="s">
        <v>314</v>
      </c>
      <c r="K189" s="79"/>
      <c r="L189" s="79"/>
      <c r="M189" s="79"/>
      <c r="N189" s="79"/>
      <c r="O189" s="80"/>
      <c r="P189" s="34">
        <v>5.19</v>
      </c>
      <c r="Q189" s="35">
        <f t="shared" si="10"/>
        <v>5.19</v>
      </c>
    </row>
    <row r="190" spans="1:17" x14ac:dyDescent="0.25">
      <c r="A190" s="31"/>
      <c r="B190" s="32"/>
      <c r="C190" s="32"/>
      <c r="D190" s="32"/>
      <c r="E190" s="78" t="s">
        <v>278</v>
      </c>
      <c r="F190" s="81"/>
      <c r="G190" s="81"/>
      <c r="H190" s="81"/>
      <c r="I190" s="82"/>
      <c r="J190" s="78" t="s">
        <v>315</v>
      </c>
      <c r="K190" s="79"/>
      <c r="L190" s="79"/>
      <c r="M190" s="79"/>
      <c r="N190" s="79"/>
      <c r="O190" s="80"/>
      <c r="P190" s="34">
        <v>10.26</v>
      </c>
      <c r="Q190" s="35">
        <f t="shared" si="10"/>
        <v>10.26</v>
      </c>
    </row>
    <row r="191" spans="1:17" ht="15.75" thickBot="1" x14ac:dyDescent="0.3">
      <c r="A191" s="83" t="s">
        <v>245</v>
      </c>
      <c r="B191" s="84"/>
      <c r="C191" s="84"/>
      <c r="D191" s="85"/>
      <c r="E191" s="117" t="s">
        <v>277</v>
      </c>
      <c r="F191" s="118"/>
      <c r="G191" s="118"/>
      <c r="H191" s="118"/>
      <c r="I191" s="119"/>
      <c r="J191" s="117" t="s">
        <v>316</v>
      </c>
      <c r="K191" s="120"/>
      <c r="L191" s="120"/>
      <c r="M191" s="120"/>
      <c r="N191" s="120"/>
      <c r="O191" s="121"/>
      <c r="P191" s="52">
        <v>22.63</v>
      </c>
      <c r="Q191" s="53">
        <f t="shared" si="10"/>
        <v>22.63</v>
      </c>
    </row>
    <row r="192" spans="1:17" ht="15.75" thickBot="1" x14ac:dyDescent="0.3">
      <c r="A192" s="36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7"/>
      <c r="O192" s="37"/>
      <c r="P192" s="38"/>
      <c r="Q192" s="39"/>
    </row>
    <row r="193" spans="1:17" ht="15.75" thickBot="1" x14ac:dyDescent="0.3">
      <c r="A193" s="109" t="s">
        <v>28</v>
      </c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1"/>
    </row>
    <row r="194" spans="1:17" ht="15.75" thickBot="1" x14ac:dyDescent="0.3">
      <c r="A194" s="57"/>
      <c r="B194" s="58"/>
      <c r="C194" s="58"/>
      <c r="D194" s="59"/>
      <c r="E194" s="114" t="s">
        <v>14</v>
      </c>
      <c r="F194" s="112"/>
      <c r="G194" s="112"/>
      <c r="H194" s="112"/>
      <c r="I194" s="113"/>
      <c r="J194" s="114" t="s">
        <v>24</v>
      </c>
      <c r="K194" s="115"/>
      <c r="L194" s="115"/>
      <c r="M194" s="115"/>
      <c r="N194" s="115"/>
      <c r="O194" s="116"/>
      <c r="P194" s="60" t="s">
        <v>13</v>
      </c>
      <c r="Q194" s="61" t="s">
        <v>12</v>
      </c>
    </row>
    <row r="195" spans="1:17" x14ac:dyDescent="0.25">
      <c r="A195" s="65"/>
      <c r="B195" s="66"/>
      <c r="C195" s="66"/>
      <c r="D195" s="67"/>
      <c r="E195" s="78" t="s">
        <v>276</v>
      </c>
      <c r="F195" s="81"/>
      <c r="G195" s="81"/>
      <c r="H195" s="81"/>
      <c r="I195" s="82"/>
      <c r="J195" s="78" t="s">
        <v>298</v>
      </c>
      <c r="K195" s="79"/>
      <c r="L195" s="79"/>
      <c r="M195" s="79"/>
      <c r="N195" s="79"/>
      <c r="O195" s="80"/>
      <c r="P195" s="34">
        <v>7.38</v>
      </c>
      <c r="Q195" s="35">
        <f t="shared" ref="Q195" si="11">P195*(1-$Q$8)</f>
        <v>7.38</v>
      </c>
    </row>
    <row r="196" spans="1:17" x14ac:dyDescent="0.25">
      <c r="A196" s="31"/>
      <c r="B196" s="32"/>
      <c r="C196" s="32"/>
      <c r="D196" s="33"/>
      <c r="E196" s="78" t="s">
        <v>275</v>
      </c>
      <c r="F196" s="81"/>
      <c r="G196" s="81"/>
      <c r="H196" s="81"/>
      <c r="I196" s="82"/>
      <c r="J196" s="78" t="s">
        <v>301</v>
      </c>
      <c r="K196" s="79"/>
      <c r="L196" s="79"/>
      <c r="M196" s="79"/>
      <c r="N196" s="79"/>
      <c r="O196" s="80"/>
      <c r="P196" s="34">
        <v>2.0699999999999998</v>
      </c>
      <c r="Q196" s="35">
        <f t="shared" si="10"/>
        <v>2.0699999999999998</v>
      </c>
    </row>
    <row r="197" spans="1:17" x14ac:dyDescent="0.25">
      <c r="A197" s="31"/>
      <c r="B197" s="32"/>
      <c r="C197" s="32"/>
      <c r="D197" s="33"/>
      <c r="E197" s="78" t="s">
        <v>274</v>
      </c>
      <c r="F197" s="81"/>
      <c r="G197" s="81"/>
      <c r="H197" s="81"/>
      <c r="I197" s="82"/>
      <c r="J197" s="78" t="s">
        <v>303</v>
      </c>
      <c r="K197" s="79"/>
      <c r="L197" s="79"/>
      <c r="M197" s="79"/>
      <c r="N197" s="79"/>
      <c r="O197" s="80"/>
      <c r="P197" s="34">
        <v>1.44</v>
      </c>
      <c r="Q197" s="35">
        <f t="shared" si="10"/>
        <v>1.44</v>
      </c>
    </row>
    <row r="198" spans="1:17" x14ac:dyDescent="0.25">
      <c r="A198" s="31"/>
      <c r="B198" s="32"/>
      <c r="C198" s="32"/>
      <c r="D198" s="33"/>
      <c r="E198" s="78" t="s">
        <v>273</v>
      </c>
      <c r="F198" s="81"/>
      <c r="G198" s="81"/>
      <c r="H198" s="81"/>
      <c r="I198" s="82"/>
      <c r="J198" s="78" t="s">
        <v>305</v>
      </c>
      <c r="K198" s="79"/>
      <c r="L198" s="79"/>
      <c r="M198" s="79"/>
      <c r="N198" s="79"/>
      <c r="O198" s="80"/>
      <c r="P198" s="34">
        <v>2.09</v>
      </c>
      <c r="Q198" s="35">
        <f t="shared" si="10"/>
        <v>2.09</v>
      </c>
    </row>
    <row r="199" spans="1:17" x14ac:dyDescent="0.25">
      <c r="A199" s="31"/>
      <c r="B199" s="32"/>
      <c r="C199" s="32"/>
      <c r="D199" s="33"/>
      <c r="E199" s="78" t="s">
        <v>272</v>
      </c>
      <c r="F199" s="81"/>
      <c r="G199" s="81"/>
      <c r="H199" s="81"/>
      <c r="I199" s="82"/>
      <c r="J199" s="78" t="s">
        <v>306</v>
      </c>
      <c r="K199" s="79"/>
      <c r="L199" s="79"/>
      <c r="M199" s="79"/>
      <c r="N199" s="79"/>
      <c r="O199" s="80"/>
      <c r="P199" s="34">
        <v>3.5</v>
      </c>
      <c r="Q199" s="35">
        <f t="shared" si="10"/>
        <v>3.5</v>
      </c>
    </row>
    <row r="200" spans="1:17" x14ac:dyDescent="0.25">
      <c r="A200" s="31"/>
      <c r="B200" s="32"/>
      <c r="C200" s="32"/>
      <c r="D200" s="33"/>
      <c r="E200" s="78" t="s">
        <v>271</v>
      </c>
      <c r="F200" s="81"/>
      <c r="G200" s="81"/>
      <c r="H200" s="81"/>
      <c r="I200" s="82"/>
      <c r="J200" s="78" t="s">
        <v>308</v>
      </c>
      <c r="K200" s="79"/>
      <c r="L200" s="79"/>
      <c r="M200" s="79"/>
      <c r="N200" s="79"/>
      <c r="O200" s="80"/>
      <c r="P200" s="34">
        <v>3</v>
      </c>
      <c r="Q200" s="35">
        <f t="shared" si="10"/>
        <v>3</v>
      </c>
    </row>
    <row r="201" spans="1:17" x14ac:dyDescent="0.25">
      <c r="A201" s="31"/>
      <c r="B201" s="32"/>
      <c r="C201" s="32"/>
      <c r="D201" s="33"/>
      <c r="E201" s="78" t="s">
        <v>270</v>
      </c>
      <c r="F201" s="81"/>
      <c r="G201" s="81"/>
      <c r="H201" s="81"/>
      <c r="I201" s="82"/>
      <c r="J201" s="78" t="s">
        <v>311</v>
      </c>
      <c r="K201" s="79"/>
      <c r="L201" s="79"/>
      <c r="M201" s="79"/>
      <c r="N201" s="79"/>
      <c r="O201" s="80"/>
      <c r="P201" s="34">
        <v>4.33</v>
      </c>
      <c r="Q201" s="35">
        <f t="shared" si="10"/>
        <v>4.33</v>
      </c>
    </row>
    <row r="202" spans="1:17" x14ac:dyDescent="0.25">
      <c r="A202" s="31"/>
      <c r="B202" s="32"/>
      <c r="C202" s="32"/>
      <c r="D202" s="33"/>
      <c r="E202" s="78" t="s">
        <v>269</v>
      </c>
      <c r="F202" s="81"/>
      <c r="G202" s="81"/>
      <c r="H202" s="81"/>
      <c r="I202" s="82"/>
      <c r="J202" s="78" t="s">
        <v>314</v>
      </c>
      <c r="K202" s="79"/>
      <c r="L202" s="79"/>
      <c r="M202" s="79"/>
      <c r="N202" s="79"/>
      <c r="O202" s="80"/>
      <c r="P202" s="34">
        <v>8.44</v>
      </c>
      <c r="Q202" s="35">
        <f t="shared" si="10"/>
        <v>8.44</v>
      </c>
    </row>
    <row r="203" spans="1:17" x14ac:dyDescent="0.25">
      <c r="A203" s="31"/>
      <c r="B203" s="32"/>
      <c r="C203" s="32"/>
      <c r="D203" s="33"/>
      <c r="E203" s="78" t="s">
        <v>268</v>
      </c>
      <c r="F203" s="81"/>
      <c r="G203" s="81"/>
      <c r="H203" s="81"/>
      <c r="I203" s="82"/>
      <c r="J203" s="78" t="s">
        <v>315</v>
      </c>
      <c r="K203" s="79"/>
      <c r="L203" s="79"/>
      <c r="M203" s="79"/>
      <c r="N203" s="79"/>
      <c r="O203" s="80"/>
      <c r="P203" s="34">
        <v>18.600000000000001</v>
      </c>
      <c r="Q203" s="35">
        <f t="shared" si="10"/>
        <v>18.600000000000001</v>
      </c>
    </row>
    <row r="204" spans="1:17" ht="15.75" thickBot="1" x14ac:dyDescent="0.3">
      <c r="A204" s="83" t="s">
        <v>246</v>
      </c>
      <c r="B204" s="84"/>
      <c r="C204" s="84"/>
      <c r="D204" s="85"/>
      <c r="E204" s="117" t="s">
        <v>267</v>
      </c>
      <c r="F204" s="118"/>
      <c r="G204" s="118"/>
      <c r="H204" s="118"/>
      <c r="I204" s="119"/>
      <c r="J204" s="117" t="s">
        <v>316</v>
      </c>
      <c r="K204" s="120"/>
      <c r="L204" s="120"/>
      <c r="M204" s="120"/>
      <c r="N204" s="120"/>
      <c r="O204" s="121"/>
      <c r="P204" s="52">
        <v>32.409999999999997</v>
      </c>
      <c r="Q204" s="53">
        <f t="shared" si="10"/>
        <v>32.409999999999997</v>
      </c>
    </row>
    <row r="205" spans="1:17" ht="15.75" thickBot="1" x14ac:dyDescent="0.3">
      <c r="A205" s="36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7"/>
      <c r="O205" s="37"/>
      <c r="P205" s="38"/>
      <c r="Q205" s="39"/>
    </row>
    <row r="206" spans="1:17" ht="15.75" thickBot="1" x14ac:dyDescent="0.3">
      <c r="A206" s="109" t="s">
        <v>26</v>
      </c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1"/>
    </row>
    <row r="207" spans="1:17" ht="15.75" thickBot="1" x14ac:dyDescent="0.3">
      <c r="A207" s="57"/>
      <c r="B207" s="58"/>
      <c r="C207" s="58"/>
      <c r="D207" s="59"/>
      <c r="E207" s="114" t="s">
        <v>14</v>
      </c>
      <c r="F207" s="112"/>
      <c r="G207" s="112"/>
      <c r="H207" s="112"/>
      <c r="I207" s="113"/>
      <c r="J207" s="114" t="s">
        <v>24</v>
      </c>
      <c r="K207" s="115"/>
      <c r="L207" s="115"/>
      <c r="M207" s="115"/>
      <c r="N207" s="115"/>
      <c r="O207" s="116"/>
      <c r="P207" s="60" t="s">
        <v>13</v>
      </c>
      <c r="Q207" s="64" t="s">
        <v>12</v>
      </c>
    </row>
    <row r="208" spans="1:17" x14ac:dyDescent="0.25">
      <c r="A208" s="31"/>
      <c r="B208" s="32"/>
      <c r="C208" s="32"/>
      <c r="D208" s="32"/>
      <c r="E208" s="78" t="s">
        <v>266</v>
      </c>
      <c r="F208" s="81"/>
      <c r="G208" s="81"/>
      <c r="H208" s="81"/>
      <c r="I208" s="82"/>
      <c r="J208" s="78" t="s">
        <v>23</v>
      </c>
      <c r="K208" s="79"/>
      <c r="L208" s="79"/>
      <c r="M208" s="79"/>
      <c r="N208" s="79"/>
      <c r="O208" s="80"/>
      <c r="P208" s="34">
        <v>3.91</v>
      </c>
      <c r="Q208" s="35">
        <f t="shared" si="10"/>
        <v>3.91</v>
      </c>
    </row>
    <row r="209" spans="1:17" x14ac:dyDescent="0.25">
      <c r="A209" s="31"/>
      <c r="B209" s="32"/>
      <c r="C209" s="32"/>
      <c r="D209" s="32"/>
      <c r="E209" s="78" t="s">
        <v>265</v>
      </c>
      <c r="F209" s="81"/>
      <c r="G209" s="81"/>
      <c r="H209" s="81"/>
      <c r="I209" s="82"/>
      <c r="J209" s="78" t="s">
        <v>22</v>
      </c>
      <c r="K209" s="79"/>
      <c r="L209" s="79"/>
      <c r="M209" s="79"/>
      <c r="N209" s="79"/>
      <c r="O209" s="80"/>
      <c r="P209" s="34">
        <v>3.05</v>
      </c>
      <c r="Q209" s="35">
        <f t="shared" si="10"/>
        <v>3.05</v>
      </c>
    </row>
    <row r="210" spans="1:17" x14ac:dyDescent="0.25">
      <c r="A210" s="31"/>
      <c r="B210" s="32"/>
      <c r="C210" s="32"/>
      <c r="D210" s="32"/>
      <c r="E210" s="78" t="s">
        <v>264</v>
      </c>
      <c r="F210" s="81"/>
      <c r="G210" s="81"/>
      <c r="H210" s="81"/>
      <c r="I210" s="82"/>
      <c r="J210" s="78" t="s">
        <v>21</v>
      </c>
      <c r="K210" s="79"/>
      <c r="L210" s="79"/>
      <c r="M210" s="79"/>
      <c r="N210" s="79"/>
      <c r="O210" s="80"/>
      <c r="P210" s="34">
        <v>4.6900000000000004</v>
      </c>
      <c r="Q210" s="35">
        <f t="shared" si="10"/>
        <v>4.6900000000000004</v>
      </c>
    </row>
    <row r="211" spans="1:17" x14ac:dyDescent="0.25">
      <c r="A211" s="31"/>
      <c r="B211" s="32"/>
      <c r="C211" s="32"/>
      <c r="D211" s="32"/>
      <c r="E211" s="78"/>
      <c r="F211" s="81"/>
      <c r="G211" s="81"/>
      <c r="H211" s="81"/>
      <c r="I211" s="82"/>
      <c r="J211" s="78"/>
      <c r="K211" s="79"/>
      <c r="L211" s="79"/>
      <c r="M211" s="79"/>
      <c r="N211" s="79"/>
      <c r="O211" s="80"/>
      <c r="P211" s="34"/>
      <c r="Q211" s="35"/>
    </row>
    <row r="212" spans="1:17" ht="15.75" thickBot="1" x14ac:dyDescent="0.3">
      <c r="A212" s="83" t="s">
        <v>248</v>
      </c>
      <c r="B212" s="84"/>
      <c r="C212" s="84"/>
      <c r="D212" s="85"/>
      <c r="E212" s="117"/>
      <c r="F212" s="118"/>
      <c r="G212" s="118"/>
      <c r="H212" s="118"/>
      <c r="I212" s="119"/>
      <c r="J212" s="117"/>
      <c r="K212" s="120"/>
      <c r="L212" s="120"/>
      <c r="M212" s="120"/>
      <c r="N212" s="120"/>
      <c r="O212" s="121"/>
      <c r="P212" s="52"/>
      <c r="Q212" s="53"/>
    </row>
    <row r="213" spans="1:17" ht="15.75" thickBot="1" x14ac:dyDescent="0.3">
      <c r="A213" s="36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7"/>
      <c r="O213" s="37"/>
      <c r="P213" s="38"/>
      <c r="Q213" s="39"/>
    </row>
    <row r="214" spans="1:17" ht="15.75" thickBot="1" x14ac:dyDescent="0.3">
      <c r="A214" s="109" t="s">
        <v>25</v>
      </c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1"/>
    </row>
    <row r="215" spans="1:17" ht="15.75" thickBot="1" x14ac:dyDescent="0.3">
      <c r="A215" s="57"/>
      <c r="B215" s="58"/>
      <c r="C215" s="58"/>
      <c r="D215" s="59"/>
      <c r="E215" s="112" t="s">
        <v>14</v>
      </c>
      <c r="F215" s="112"/>
      <c r="G215" s="112"/>
      <c r="H215" s="112"/>
      <c r="I215" s="113"/>
      <c r="J215" s="114" t="s">
        <v>24</v>
      </c>
      <c r="K215" s="115"/>
      <c r="L215" s="115"/>
      <c r="M215" s="115"/>
      <c r="N215" s="115"/>
      <c r="O215" s="116"/>
      <c r="P215" s="60" t="s">
        <v>13</v>
      </c>
      <c r="Q215" s="64" t="s">
        <v>12</v>
      </c>
    </row>
    <row r="216" spans="1:17" x14ac:dyDescent="0.25">
      <c r="A216" s="65"/>
      <c r="B216" s="66"/>
      <c r="C216" s="66"/>
      <c r="D216" s="67"/>
      <c r="E216" s="81" t="s">
        <v>263</v>
      </c>
      <c r="F216" s="81"/>
      <c r="G216" s="81"/>
      <c r="H216" s="81"/>
      <c r="I216" s="82"/>
      <c r="J216" s="78" t="s">
        <v>27</v>
      </c>
      <c r="K216" s="79"/>
      <c r="L216" s="79"/>
      <c r="M216" s="79"/>
      <c r="N216" s="79"/>
      <c r="O216" s="80"/>
      <c r="P216" s="50">
        <v>9.4</v>
      </c>
      <c r="Q216" s="51">
        <f t="shared" ref="Q216" si="12">P216*(1-$Q$8)</f>
        <v>9.4</v>
      </c>
    </row>
    <row r="217" spans="1:17" x14ac:dyDescent="0.25">
      <c r="A217" s="31"/>
      <c r="B217" s="32"/>
      <c r="C217" s="32"/>
      <c r="D217" s="33"/>
      <c r="E217" s="81" t="s">
        <v>262</v>
      </c>
      <c r="F217" s="81"/>
      <c r="G217" s="81"/>
      <c r="H217" s="81"/>
      <c r="I217" s="82"/>
      <c r="J217" s="78" t="s">
        <v>23</v>
      </c>
      <c r="K217" s="79"/>
      <c r="L217" s="79"/>
      <c r="M217" s="79"/>
      <c r="N217" s="79"/>
      <c r="O217" s="80"/>
      <c r="P217" s="34">
        <v>12.5</v>
      </c>
      <c r="Q217" s="35">
        <f t="shared" si="10"/>
        <v>12.5</v>
      </c>
    </row>
    <row r="218" spans="1:17" x14ac:dyDescent="0.25">
      <c r="A218" s="31"/>
      <c r="B218" s="32"/>
      <c r="C218" s="32"/>
      <c r="D218" s="33"/>
      <c r="E218" s="81" t="s">
        <v>261</v>
      </c>
      <c r="F218" s="81"/>
      <c r="G218" s="81"/>
      <c r="H218" s="81"/>
      <c r="I218" s="82"/>
      <c r="J218" s="78" t="s">
        <v>22</v>
      </c>
      <c r="K218" s="79"/>
      <c r="L218" s="79"/>
      <c r="M218" s="79"/>
      <c r="N218" s="79"/>
      <c r="O218" s="80"/>
      <c r="P218" s="34">
        <v>6.53</v>
      </c>
      <c r="Q218" s="35">
        <f t="shared" si="10"/>
        <v>6.53</v>
      </c>
    </row>
    <row r="219" spans="1:17" x14ac:dyDescent="0.25">
      <c r="A219" s="31"/>
      <c r="B219" s="32"/>
      <c r="C219" s="32"/>
      <c r="D219" s="33"/>
      <c r="E219" s="81" t="s">
        <v>260</v>
      </c>
      <c r="F219" s="81"/>
      <c r="G219" s="81"/>
      <c r="H219" s="81"/>
      <c r="I219" s="82"/>
      <c r="J219" s="78" t="s">
        <v>21</v>
      </c>
      <c r="K219" s="79"/>
      <c r="L219" s="79"/>
      <c r="M219" s="79"/>
      <c r="N219" s="79"/>
      <c r="O219" s="80"/>
      <c r="P219" s="34">
        <v>6.96</v>
      </c>
      <c r="Q219" s="35">
        <f t="shared" si="10"/>
        <v>6.96</v>
      </c>
    </row>
    <row r="220" spans="1:17" x14ac:dyDescent="0.25">
      <c r="A220" s="31"/>
      <c r="B220" s="32"/>
      <c r="C220" s="32"/>
      <c r="D220" s="33"/>
      <c r="E220" s="81" t="s">
        <v>259</v>
      </c>
      <c r="F220" s="81"/>
      <c r="G220" s="81"/>
      <c r="H220" s="81"/>
      <c r="I220" s="82"/>
      <c r="J220" s="78" t="s">
        <v>20</v>
      </c>
      <c r="K220" s="79"/>
      <c r="L220" s="79"/>
      <c r="M220" s="79"/>
      <c r="N220" s="79"/>
      <c r="O220" s="80"/>
      <c r="P220" s="34">
        <v>10.130000000000001</v>
      </c>
      <c r="Q220" s="35">
        <f t="shared" si="10"/>
        <v>10.130000000000001</v>
      </c>
    </row>
    <row r="221" spans="1:17" x14ac:dyDescent="0.25">
      <c r="A221" s="31"/>
      <c r="B221" s="32"/>
      <c r="C221" s="32"/>
      <c r="D221" s="33"/>
      <c r="E221" s="81" t="s">
        <v>258</v>
      </c>
      <c r="F221" s="81"/>
      <c r="G221" s="81"/>
      <c r="H221" s="81"/>
      <c r="I221" s="82"/>
      <c r="J221" s="78" t="s">
        <v>19</v>
      </c>
      <c r="K221" s="79"/>
      <c r="L221" s="79"/>
      <c r="M221" s="79"/>
      <c r="N221" s="79"/>
      <c r="O221" s="80"/>
      <c r="P221" s="34">
        <v>8.06</v>
      </c>
      <c r="Q221" s="35">
        <f>P221*(1-$Q$8)</f>
        <v>8.06</v>
      </c>
    </row>
    <row r="222" spans="1:17" x14ac:dyDescent="0.25">
      <c r="A222" s="31"/>
      <c r="B222" s="32"/>
      <c r="C222" s="32"/>
      <c r="D222" s="33"/>
      <c r="E222" s="81" t="s">
        <v>257</v>
      </c>
      <c r="F222" s="81"/>
      <c r="G222" s="81"/>
      <c r="H222" s="81"/>
      <c r="I222" s="82"/>
      <c r="J222" s="78" t="s">
        <v>18</v>
      </c>
      <c r="K222" s="79"/>
      <c r="L222" s="79"/>
      <c r="M222" s="79"/>
      <c r="N222" s="79"/>
      <c r="O222" s="80"/>
      <c r="P222" s="34">
        <v>14.19</v>
      </c>
      <c r="Q222" s="35">
        <f>P222*(1-$Q$8)</f>
        <v>14.19</v>
      </c>
    </row>
    <row r="223" spans="1:17" x14ac:dyDescent="0.25">
      <c r="A223" s="31"/>
      <c r="B223" s="32"/>
      <c r="C223" s="32"/>
      <c r="D223" s="33"/>
      <c r="E223" s="81" t="s">
        <v>256</v>
      </c>
      <c r="F223" s="81"/>
      <c r="G223" s="81"/>
      <c r="H223" s="81"/>
      <c r="I223" s="82"/>
      <c r="J223" s="78" t="s">
        <v>17</v>
      </c>
      <c r="K223" s="79"/>
      <c r="L223" s="79"/>
      <c r="M223" s="79"/>
      <c r="N223" s="79"/>
      <c r="O223" s="80"/>
      <c r="P223" s="34">
        <v>36.159999999999997</v>
      </c>
      <c r="Q223" s="35">
        <f>P223*(1-$Q$8)</f>
        <v>36.159999999999997</v>
      </c>
    </row>
    <row r="224" spans="1:17" x14ac:dyDescent="0.25">
      <c r="A224" s="31"/>
      <c r="B224" s="32"/>
      <c r="C224" s="32"/>
      <c r="D224" s="33"/>
      <c r="E224" s="81" t="s">
        <v>255</v>
      </c>
      <c r="F224" s="81"/>
      <c r="G224" s="81"/>
      <c r="H224" s="81"/>
      <c r="I224" s="82"/>
      <c r="J224" s="78" t="s">
        <v>16</v>
      </c>
      <c r="K224" s="79"/>
      <c r="L224" s="79"/>
      <c r="M224" s="79"/>
      <c r="N224" s="79"/>
      <c r="O224" s="80"/>
      <c r="P224" s="34">
        <v>42.71</v>
      </c>
      <c r="Q224" s="35">
        <f>P224*(1-$Q$8)</f>
        <v>42.71</v>
      </c>
    </row>
    <row r="225" spans="1:17" ht="15.75" thickBot="1" x14ac:dyDescent="0.3">
      <c r="A225" s="83" t="s">
        <v>326</v>
      </c>
      <c r="B225" s="84"/>
      <c r="C225" s="84"/>
      <c r="D225" s="85"/>
      <c r="E225" s="118" t="s">
        <v>254</v>
      </c>
      <c r="F225" s="118"/>
      <c r="G225" s="118"/>
      <c r="H225" s="118"/>
      <c r="I225" s="119"/>
      <c r="J225" s="117" t="s">
        <v>15</v>
      </c>
      <c r="K225" s="120"/>
      <c r="L225" s="120"/>
      <c r="M225" s="120"/>
      <c r="N225" s="120"/>
      <c r="O225" s="121"/>
      <c r="P225" s="52">
        <v>102.82</v>
      </c>
      <c r="Q225" s="53">
        <f>P225*(1-$Q$8)</f>
        <v>102.82</v>
      </c>
    </row>
    <row r="226" spans="1:17" ht="15.75" thickBot="1" x14ac:dyDescent="0.3">
      <c r="A226" s="36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7"/>
      <c r="O226" s="37"/>
      <c r="P226" s="38"/>
      <c r="Q226" s="39"/>
    </row>
    <row r="227" spans="1:17" ht="15.75" thickBot="1" x14ac:dyDescent="0.3">
      <c r="A227" s="109" t="s">
        <v>240</v>
      </c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1"/>
    </row>
    <row r="228" spans="1:17" ht="15.75" thickBot="1" x14ac:dyDescent="0.3">
      <c r="A228" s="57"/>
      <c r="B228" s="58"/>
      <c r="C228" s="58"/>
      <c r="D228" s="59"/>
      <c r="E228" s="112" t="s">
        <v>14</v>
      </c>
      <c r="F228" s="112"/>
      <c r="G228" s="112"/>
      <c r="H228" s="112"/>
      <c r="I228" s="113"/>
      <c r="J228" s="114" t="s">
        <v>24</v>
      </c>
      <c r="K228" s="115"/>
      <c r="L228" s="115"/>
      <c r="M228" s="115"/>
      <c r="N228" s="115"/>
      <c r="O228" s="116"/>
      <c r="P228" s="60" t="s">
        <v>13</v>
      </c>
      <c r="Q228" s="64" t="s">
        <v>12</v>
      </c>
    </row>
    <row r="229" spans="1:17" x14ac:dyDescent="0.25">
      <c r="A229" s="65"/>
      <c r="B229" s="66"/>
      <c r="C229" s="66"/>
      <c r="D229" s="67"/>
      <c r="E229" s="122" t="s">
        <v>253</v>
      </c>
      <c r="F229" s="123"/>
      <c r="G229" s="123"/>
      <c r="H229" s="123"/>
      <c r="I229" s="124"/>
      <c r="J229" s="78" t="s">
        <v>317</v>
      </c>
      <c r="K229" s="79"/>
      <c r="L229" s="79"/>
      <c r="M229" s="79"/>
      <c r="N229" s="79"/>
      <c r="O229" s="80"/>
      <c r="P229" s="68">
        <v>27.87</v>
      </c>
      <c r="Q229" s="35">
        <f t="shared" ref="Q229:Q230" si="13">P229*(1-$Q$8)</f>
        <v>27.87</v>
      </c>
    </row>
    <row r="230" spans="1:17" x14ac:dyDescent="0.25">
      <c r="A230" s="65"/>
      <c r="B230" s="66"/>
      <c r="C230" s="66"/>
      <c r="D230" s="67"/>
      <c r="E230" s="78" t="s">
        <v>251</v>
      </c>
      <c r="F230" s="81"/>
      <c r="G230" s="81"/>
      <c r="H230" s="81"/>
      <c r="I230" s="82"/>
      <c r="J230" s="78" t="s">
        <v>318</v>
      </c>
      <c r="K230" s="79"/>
      <c r="L230" s="79"/>
      <c r="M230" s="79"/>
      <c r="N230" s="79"/>
      <c r="O230" s="80"/>
      <c r="P230" s="69">
        <v>53.6</v>
      </c>
      <c r="Q230" s="35">
        <f t="shared" si="13"/>
        <v>53.6</v>
      </c>
    </row>
    <row r="231" spans="1:17" x14ac:dyDescent="0.25">
      <c r="A231" s="65"/>
      <c r="B231" s="66"/>
      <c r="C231" s="66"/>
      <c r="D231" s="67"/>
      <c r="E231" s="78" t="s">
        <v>252</v>
      </c>
      <c r="F231" s="81"/>
      <c r="G231" s="81"/>
      <c r="H231" s="81"/>
      <c r="I231" s="82"/>
      <c r="J231" s="78" t="s">
        <v>17</v>
      </c>
      <c r="K231" s="79"/>
      <c r="L231" s="79"/>
      <c r="M231" s="79"/>
      <c r="N231" s="79"/>
      <c r="O231" s="80"/>
      <c r="P231" s="62">
        <v>23</v>
      </c>
      <c r="Q231" s="35">
        <f>P231*(1-$Q$8)</f>
        <v>23</v>
      </c>
    </row>
    <row r="232" spans="1:17" ht="15.75" thickBot="1" x14ac:dyDescent="0.3">
      <c r="A232" s="83" t="s">
        <v>325</v>
      </c>
      <c r="B232" s="84"/>
      <c r="C232" s="84"/>
      <c r="D232" s="85"/>
      <c r="E232" s="117" t="s">
        <v>250</v>
      </c>
      <c r="F232" s="118"/>
      <c r="G232" s="118"/>
      <c r="H232" s="118"/>
      <c r="I232" s="119"/>
      <c r="J232" s="117" t="s">
        <v>16</v>
      </c>
      <c r="K232" s="120"/>
      <c r="L232" s="120"/>
      <c r="M232" s="120"/>
      <c r="N232" s="120"/>
      <c r="O232" s="121"/>
      <c r="P232" s="63">
        <v>25</v>
      </c>
      <c r="Q232" s="53">
        <f>P232*(1-$Q$8)</f>
        <v>25</v>
      </c>
    </row>
    <row r="233" spans="1:17" x14ac:dyDescent="0.25">
      <c r="A233" s="36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7"/>
      <c r="O233" s="37"/>
      <c r="P233" s="38"/>
      <c r="Q233" s="39"/>
    </row>
  </sheetData>
  <mergeCells count="414">
    <mergeCell ref="J229:O229"/>
    <mergeCell ref="A193:Q193"/>
    <mergeCell ref="A227:Q227"/>
    <mergeCell ref="E228:I228"/>
    <mergeCell ref="J228:O228"/>
    <mergeCell ref="E231:I231"/>
    <mergeCell ref="J231:O231"/>
    <mergeCell ref="E232:I232"/>
    <mergeCell ref="J232:O232"/>
    <mergeCell ref="E225:I225"/>
    <mergeCell ref="J225:O225"/>
    <mergeCell ref="E230:I230"/>
    <mergeCell ref="E209:I209"/>
    <mergeCell ref="A232:D232"/>
    <mergeCell ref="E222:I222"/>
    <mergeCell ref="J222:O222"/>
    <mergeCell ref="E217:I217"/>
    <mergeCell ref="J217:O217"/>
    <mergeCell ref="E218:I218"/>
    <mergeCell ref="J218:O218"/>
    <mergeCell ref="E219:I219"/>
    <mergeCell ref="J219:O219"/>
    <mergeCell ref="E220:I220"/>
    <mergeCell ref="J220:O220"/>
    <mergeCell ref="E223:I223"/>
    <mergeCell ref="J223:O223"/>
    <mergeCell ref="E224:I224"/>
    <mergeCell ref="J224:O224"/>
    <mergeCell ref="E221:I221"/>
    <mergeCell ref="J230:O230"/>
    <mergeCell ref="E229:I229"/>
    <mergeCell ref="J221:O221"/>
    <mergeCell ref="A144:D144"/>
    <mergeCell ref="A156:D156"/>
    <mergeCell ref="A168:D168"/>
    <mergeCell ref="A191:D191"/>
    <mergeCell ref="A204:D204"/>
    <mergeCell ref="E202:I202"/>
    <mergeCell ref="J202:O202"/>
    <mergeCell ref="E203:I203"/>
    <mergeCell ref="J203:O203"/>
    <mergeCell ref="E204:I204"/>
    <mergeCell ref="J204:O204"/>
    <mergeCell ref="E194:I194"/>
    <mergeCell ref="J194:O194"/>
    <mergeCell ref="E196:I196"/>
    <mergeCell ref="J209:O209"/>
    <mergeCell ref="E211:I211"/>
    <mergeCell ref="J197:O197"/>
    <mergeCell ref="E199:I199"/>
    <mergeCell ref="J199:O199"/>
    <mergeCell ref="E200:I200"/>
    <mergeCell ref="J200:O200"/>
    <mergeCell ref="A212:D212"/>
    <mergeCell ref="E216:I216"/>
    <mergeCell ref="J216:O216"/>
    <mergeCell ref="A206:Q206"/>
    <mergeCell ref="E207:I207"/>
    <mergeCell ref="J207:O207"/>
    <mergeCell ref="E197:I197"/>
    <mergeCell ref="E198:I198"/>
    <mergeCell ref="J198:O198"/>
    <mergeCell ref="A214:Q214"/>
    <mergeCell ref="E215:I215"/>
    <mergeCell ref="J215:O215"/>
    <mergeCell ref="E210:I210"/>
    <mergeCell ref="J210:O210"/>
    <mergeCell ref="E208:I208"/>
    <mergeCell ref="J208:O208"/>
    <mergeCell ref="J211:O211"/>
    <mergeCell ref="E212:I212"/>
    <mergeCell ref="J212:O212"/>
    <mergeCell ref="E201:I201"/>
    <mergeCell ref="J201:O201"/>
    <mergeCell ref="E183:I183"/>
    <mergeCell ref="J183:O183"/>
    <mergeCell ref="E181:I181"/>
    <mergeCell ref="J181:O181"/>
    <mergeCell ref="E189:I189"/>
    <mergeCell ref="J189:O189"/>
    <mergeCell ref="E190:I190"/>
    <mergeCell ref="J190:O190"/>
    <mergeCell ref="E191:I191"/>
    <mergeCell ref="E184:I184"/>
    <mergeCell ref="J184:O184"/>
    <mergeCell ref="E185:I185"/>
    <mergeCell ref="J185:O185"/>
    <mergeCell ref="E186:I186"/>
    <mergeCell ref="J186:O186"/>
    <mergeCell ref="E187:I187"/>
    <mergeCell ref="J187:O187"/>
    <mergeCell ref="E188:I188"/>
    <mergeCell ref="J188:O188"/>
    <mergeCell ref="J191:O191"/>
    <mergeCell ref="E195:I195"/>
    <mergeCell ref="J196:O196"/>
    <mergeCell ref="E166:I166"/>
    <mergeCell ref="J166:O166"/>
    <mergeCell ref="E167:I167"/>
    <mergeCell ref="J167:O167"/>
    <mergeCell ref="E168:I168"/>
    <mergeCell ref="J168:O168"/>
    <mergeCell ref="A170:Q170"/>
    <mergeCell ref="E171:I171"/>
    <mergeCell ref="J171:O171"/>
    <mergeCell ref="E161:I161"/>
    <mergeCell ref="J161:O161"/>
    <mergeCell ref="E162:I162"/>
    <mergeCell ref="J162:O162"/>
    <mergeCell ref="E163:I163"/>
    <mergeCell ref="J163:O163"/>
    <mergeCell ref="E164:I164"/>
    <mergeCell ref="J164:O164"/>
    <mergeCell ref="E165:I165"/>
    <mergeCell ref="J165:O165"/>
    <mergeCell ref="E155:I155"/>
    <mergeCell ref="J155:O155"/>
    <mergeCell ref="E156:I156"/>
    <mergeCell ref="J156:O156"/>
    <mergeCell ref="A158:Q158"/>
    <mergeCell ref="E159:I159"/>
    <mergeCell ref="J159:O159"/>
    <mergeCell ref="E160:I160"/>
    <mergeCell ref="J160:O160"/>
    <mergeCell ref="E150:I150"/>
    <mergeCell ref="J150:O150"/>
    <mergeCell ref="E48:I48"/>
    <mergeCell ref="J48:O48"/>
    <mergeCell ref="E43:I43"/>
    <mergeCell ref="J43:O43"/>
    <mergeCell ref="E44:I44"/>
    <mergeCell ref="J44:O44"/>
    <mergeCell ref="E45:I45"/>
    <mergeCell ref="J45:O45"/>
    <mergeCell ref="J53:O53"/>
    <mergeCell ref="E54:I54"/>
    <mergeCell ref="J54:O54"/>
    <mergeCell ref="E55:I55"/>
    <mergeCell ref="E66:I66"/>
    <mergeCell ref="J66:O66"/>
    <mergeCell ref="A62:Q62"/>
    <mergeCell ref="A48:D48"/>
    <mergeCell ref="A60:D60"/>
    <mergeCell ref="E59:I59"/>
    <mergeCell ref="J59:O59"/>
    <mergeCell ref="E60:I60"/>
    <mergeCell ref="J60:O60"/>
    <mergeCell ref="E56:I56"/>
    <mergeCell ref="E40:I40"/>
    <mergeCell ref="J40:O40"/>
    <mergeCell ref="E41:I41"/>
    <mergeCell ref="J41:O41"/>
    <mergeCell ref="E42:I42"/>
    <mergeCell ref="J42:O42"/>
    <mergeCell ref="E46:I46"/>
    <mergeCell ref="J46:O46"/>
    <mergeCell ref="E47:I47"/>
    <mergeCell ref="J47:O47"/>
    <mergeCell ref="E29:I29"/>
    <mergeCell ref="J29:O29"/>
    <mergeCell ref="E30:I30"/>
    <mergeCell ref="J30:O30"/>
    <mergeCell ref="A36:D36"/>
    <mergeCell ref="E34:I34"/>
    <mergeCell ref="J34:O34"/>
    <mergeCell ref="E35:I35"/>
    <mergeCell ref="J35:O35"/>
    <mergeCell ref="E36:I36"/>
    <mergeCell ref="J36:O36"/>
    <mergeCell ref="A25:Q25"/>
    <mergeCell ref="E26:I26"/>
    <mergeCell ref="J26:O26"/>
    <mergeCell ref="J21:O21"/>
    <mergeCell ref="E22:I22"/>
    <mergeCell ref="J22:O22"/>
    <mergeCell ref="E23:I23"/>
    <mergeCell ref="J23:O23"/>
    <mergeCell ref="A23:D23"/>
    <mergeCell ref="A12:Q12"/>
    <mergeCell ref="E13:I13"/>
    <mergeCell ref="J13:O13"/>
    <mergeCell ref="E14:I14"/>
    <mergeCell ref="J14:O14"/>
    <mergeCell ref="E15:I15"/>
    <mergeCell ref="J15:O15"/>
    <mergeCell ref="A38:Q38"/>
    <mergeCell ref="E39:I39"/>
    <mergeCell ref="J39:O39"/>
    <mergeCell ref="E16:I16"/>
    <mergeCell ref="J16:O16"/>
    <mergeCell ref="E17:I17"/>
    <mergeCell ref="J17:O17"/>
    <mergeCell ref="E18:I18"/>
    <mergeCell ref="J18:O18"/>
    <mergeCell ref="E19:I19"/>
    <mergeCell ref="J19:O19"/>
    <mergeCell ref="E20:I20"/>
    <mergeCell ref="J20:O20"/>
    <mergeCell ref="E21:I21"/>
    <mergeCell ref="E31:I31"/>
    <mergeCell ref="J31:O31"/>
    <mergeCell ref="E32:I32"/>
    <mergeCell ref="J32:O32"/>
    <mergeCell ref="E33:I33"/>
    <mergeCell ref="J33:O33"/>
    <mergeCell ref="E27:I27"/>
    <mergeCell ref="J27:O27"/>
    <mergeCell ref="E28:I28"/>
    <mergeCell ref="J28:O28"/>
    <mergeCell ref="J56:O56"/>
    <mergeCell ref="E57:I57"/>
    <mergeCell ref="J57:O57"/>
    <mergeCell ref="E58:I58"/>
    <mergeCell ref="J58:O58"/>
    <mergeCell ref="E53:I53"/>
    <mergeCell ref="J55:O55"/>
    <mergeCell ref="A50:Q50"/>
    <mergeCell ref="E51:I51"/>
    <mergeCell ref="J51:O51"/>
    <mergeCell ref="E52:I52"/>
    <mergeCell ref="J52:O52"/>
    <mergeCell ref="E67:I67"/>
    <mergeCell ref="J67:O67"/>
    <mergeCell ref="E68:I68"/>
    <mergeCell ref="J68:O68"/>
    <mergeCell ref="E63:I63"/>
    <mergeCell ref="J63:O63"/>
    <mergeCell ref="E64:I64"/>
    <mergeCell ref="J64:O64"/>
    <mergeCell ref="E65:I65"/>
    <mergeCell ref="J65:O65"/>
    <mergeCell ref="E72:I72"/>
    <mergeCell ref="J72:O72"/>
    <mergeCell ref="E73:I73"/>
    <mergeCell ref="J73:O73"/>
    <mergeCell ref="E74:I74"/>
    <mergeCell ref="J74:O74"/>
    <mergeCell ref="E69:I69"/>
    <mergeCell ref="J69:O69"/>
    <mergeCell ref="E70:I70"/>
    <mergeCell ref="J70:O70"/>
    <mergeCell ref="E71:I71"/>
    <mergeCell ref="J71:O71"/>
    <mergeCell ref="E80:I80"/>
    <mergeCell ref="J80:O80"/>
    <mergeCell ref="E79:I79"/>
    <mergeCell ref="J79:O79"/>
    <mergeCell ref="E78:I78"/>
    <mergeCell ref="J78:O78"/>
    <mergeCell ref="A76:Q76"/>
    <mergeCell ref="E77:I77"/>
    <mergeCell ref="J77:O77"/>
    <mergeCell ref="E83:I83"/>
    <mergeCell ref="J83:O83"/>
    <mergeCell ref="E84:I84"/>
    <mergeCell ref="J84:O84"/>
    <mergeCell ref="E87:I87"/>
    <mergeCell ref="J87:O87"/>
    <mergeCell ref="E81:I81"/>
    <mergeCell ref="J81:O81"/>
    <mergeCell ref="E82:I82"/>
    <mergeCell ref="J82:O82"/>
    <mergeCell ref="A74:D74"/>
    <mergeCell ref="A98:D98"/>
    <mergeCell ref="E96:I96"/>
    <mergeCell ref="J96:O96"/>
    <mergeCell ref="E97:I97"/>
    <mergeCell ref="J97:O97"/>
    <mergeCell ref="E98:I98"/>
    <mergeCell ref="J98:O98"/>
    <mergeCell ref="E91:I91"/>
    <mergeCell ref="J91:O91"/>
    <mergeCell ref="E93:I93"/>
    <mergeCell ref="J93:O93"/>
    <mergeCell ref="E94:I94"/>
    <mergeCell ref="J94:O94"/>
    <mergeCell ref="E89:I89"/>
    <mergeCell ref="J89:O89"/>
    <mergeCell ref="E90:I90"/>
    <mergeCell ref="J90:O90"/>
    <mergeCell ref="E85:I85"/>
    <mergeCell ref="J85:O85"/>
    <mergeCell ref="E86:I86"/>
    <mergeCell ref="J86:O86"/>
    <mergeCell ref="E88:I88"/>
    <mergeCell ref="J88:O88"/>
    <mergeCell ref="E102:I102"/>
    <mergeCell ref="J102:O102"/>
    <mergeCell ref="E103:I103"/>
    <mergeCell ref="J103:O103"/>
    <mergeCell ref="E104:I104"/>
    <mergeCell ref="J104:O104"/>
    <mergeCell ref="A100:Q100"/>
    <mergeCell ref="E101:I101"/>
    <mergeCell ref="J101:O101"/>
    <mergeCell ref="E108:I108"/>
    <mergeCell ref="J108:O108"/>
    <mergeCell ref="E109:I109"/>
    <mergeCell ref="J109:O109"/>
    <mergeCell ref="E110:I110"/>
    <mergeCell ref="J110:O110"/>
    <mergeCell ref="E105:I105"/>
    <mergeCell ref="J105:O105"/>
    <mergeCell ref="E106:I106"/>
    <mergeCell ref="J106:O106"/>
    <mergeCell ref="E107:I107"/>
    <mergeCell ref="J107:O107"/>
    <mergeCell ref="E114:I114"/>
    <mergeCell ref="J114:O114"/>
    <mergeCell ref="E115:I115"/>
    <mergeCell ref="J115:O115"/>
    <mergeCell ref="E111:I111"/>
    <mergeCell ref="J111:O111"/>
    <mergeCell ref="E112:I112"/>
    <mergeCell ref="J112:O112"/>
    <mergeCell ref="E113:I113"/>
    <mergeCell ref="J113:O113"/>
    <mergeCell ref="E122:I122"/>
    <mergeCell ref="J122:O122"/>
    <mergeCell ref="E118:I118"/>
    <mergeCell ref="J118:O118"/>
    <mergeCell ref="E119:I119"/>
    <mergeCell ref="J119:O119"/>
    <mergeCell ref="A121:Q121"/>
    <mergeCell ref="E116:I116"/>
    <mergeCell ref="J116:O116"/>
    <mergeCell ref="E117:I117"/>
    <mergeCell ref="J117:O117"/>
    <mergeCell ref="A119:D119"/>
    <mergeCell ref="J133:O133"/>
    <mergeCell ref="E128:I128"/>
    <mergeCell ref="J128:O128"/>
    <mergeCell ref="E129:I129"/>
    <mergeCell ref="J129:O129"/>
    <mergeCell ref="E130:I130"/>
    <mergeCell ref="J130:O130"/>
    <mergeCell ref="E125:I125"/>
    <mergeCell ref="J125:O125"/>
    <mergeCell ref="E126:I126"/>
    <mergeCell ref="J126:O126"/>
    <mergeCell ref="E127:I127"/>
    <mergeCell ref="J127:O127"/>
    <mergeCell ref="J154:O154"/>
    <mergeCell ref="E140:I140"/>
    <mergeCell ref="J140:O140"/>
    <mergeCell ref="E123:I123"/>
    <mergeCell ref="J123:O123"/>
    <mergeCell ref="E124:I124"/>
    <mergeCell ref="J124:O124"/>
    <mergeCell ref="E137:I137"/>
    <mergeCell ref="J137:O137"/>
    <mergeCell ref="E138:I138"/>
    <mergeCell ref="J138:O138"/>
    <mergeCell ref="E139:I139"/>
    <mergeCell ref="J139:O139"/>
    <mergeCell ref="E134:I134"/>
    <mergeCell ref="J134:O134"/>
    <mergeCell ref="E135:I135"/>
    <mergeCell ref="J135:O135"/>
    <mergeCell ref="E136:I136"/>
    <mergeCell ref="J136:O136"/>
    <mergeCell ref="E131:I131"/>
    <mergeCell ref="J131:O131"/>
    <mergeCell ref="E132:I132"/>
    <mergeCell ref="J132:O132"/>
    <mergeCell ref="E133:I133"/>
    <mergeCell ref="J182:O182"/>
    <mergeCell ref="A225:D225"/>
    <mergeCell ref="E144:I144"/>
    <mergeCell ref="J144:O144"/>
    <mergeCell ref="E141:I141"/>
    <mergeCell ref="J141:O141"/>
    <mergeCell ref="E142:I142"/>
    <mergeCell ref="J142:O142"/>
    <mergeCell ref="E143:I143"/>
    <mergeCell ref="J143:O143"/>
    <mergeCell ref="A146:Q146"/>
    <mergeCell ref="E147:I147"/>
    <mergeCell ref="J147:O147"/>
    <mergeCell ref="E148:I148"/>
    <mergeCell ref="J148:O148"/>
    <mergeCell ref="E149:I149"/>
    <mergeCell ref="J149:O149"/>
    <mergeCell ref="E151:I151"/>
    <mergeCell ref="J151:O151"/>
    <mergeCell ref="E152:I152"/>
    <mergeCell ref="J152:O152"/>
    <mergeCell ref="E153:I153"/>
    <mergeCell ref="J153:O153"/>
    <mergeCell ref="E154:I154"/>
    <mergeCell ref="E92:I92"/>
    <mergeCell ref="J92:O92"/>
    <mergeCell ref="E95:I95"/>
    <mergeCell ref="J95:O95"/>
    <mergeCell ref="J195:O195"/>
    <mergeCell ref="J172:O172"/>
    <mergeCell ref="E172:I172"/>
    <mergeCell ref="E173:I173"/>
    <mergeCell ref="E174:I174"/>
    <mergeCell ref="E175:I175"/>
    <mergeCell ref="E176:I176"/>
    <mergeCell ref="E177:I177"/>
    <mergeCell ref="J173:O173"/>
    <mergeCell ref="J174:O174"/>
    <mergeCell ref="J175:O175"/>
    <mergeCell ref="J176:O176"/>
    <mergeCell ref="J177:O177"/>
    <mergeCell ref="E178:I178"/>
    <mergeCell ref="J178:O178"/>
    <mergeCell ref="E179:I179"/>
    <mergeCell ref="J179:O179"/>
    <mergeCell ref="E180:I180"/>
    <mergeCell ref="J180:O180"/>
    <mergeCell ref="E182:I182"/>
  </mergeCells>
  <pageMargins left="0.70866141732283472" right="0.31496062992125984" top="0.74803149606299213" bottom="0.74803149606299213" header="0.31496062992125984" footer="0.31496062992125984"/>
  <pageSetup paperSize="9" orientation="portrait" r:id="rId1"/>
  <ignoredErrors>
    <ignoredError sqref="P4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Jooteliitmikud</vt:lpstr>
    </vt:vector>
  </TitlesOfParts>
  <Company>Hals Trading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Külli</dc:creator>
  <cp:lastModifiedBy>Kusta Kaska</cp:lastModifiedBy>
  <cp:lastPrinted>2017-04-13T06:49:16Z</cp:lastPrinted>
  <dcterms:created xsi:type="dcterms:W3CDTF">1998-09-21T07:16:11Z</dcterms:created>
  <dcterms:modified xsi:type="dcterms:W3CDTF">2024-02-22T13:30:20Z</dcterms:modified>
</cp:coreProperties>
</file>