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P:\Hals Trading\PÕHIHINNAKIRJAD!!!\KEHTIVAD PÖHIHINNAD\TIHENDUS- JA ABIMATERJALID, TÖÖRIISTAD\"/>
    </mc:Choice>
  </mc:AlternateContent>
  <xr:revisionPtr revIDLastSave="0" documentId="8_{F3F940FB-0F57-4A44-9B2D-EDCF5A614B51}" xr6:coauthVersionLast="47" xr6:coauthVersionMax="47" xr10:uidLastSave="{00000000-0000-0000-0000-000000000000}"/>
  <bookViews>
    <workbookView xWindow="10515" yWindow="5910" windowWidth="18765" windowHeight="10665" xr2:uid="{00000000-000D-0000-FFFF-FFFF00000000}"/>
  </bookViews>
  <sheets>
    <sheet name="Unipak" sheetId="6" r:id="rId1"/>
    <sheet name="Sheet1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25" i="6" l="1"/>
  <c r="Q113" i="6"/>
  <c r="Q101" i="6"/>
  <c r="Q91" i="6"/>
  <c r="Q68" i="6"/>
  <c r="Q86" i="6"/>
  <c r="Q49" i="6"/>
  <c r="Q35" i="6"/>
  <c r="Q15" i="6"/>
  <c r="Q631" i="6"/>
  <c r="Q630" i="6"/>
  <c r="Q629" i="6"/>
  <c r="Q628" i="6"/>
  <c r="Q627" i="6"/>
  <c r="Q192" i="6" l="1"/>
  <c r="Q139" i="6" l="1"/>
  <c r="Q138" i="6"/>
  <c r="Q274" i="6" l="1"/>
  <c r="Q187" i="6"/>
  <c r="Q199" i="6" l="1"/>
  <c r="Q204" i="6"/>
  <c r="Q261" i="6" l="1"/>
  <c r="Q632" i="6" l="1"/>
  <c r="Q619" i="6"/>
  <c r="Q611" i="6"/>
  <c r="Q605" i="6"/>
  <c r="Q604" i="6"/>
  <c r="Q598" i="6"/>
  <c r="Q597" i="6"/>
  <c r="Q590" i="6"/>
  <c r="Q583" i="6"/>
  <c r="Q577" i="6"/>
  <c r="Q576" i="6"/>
  <c r="Q570" i="6"/>
  <c r="Q569" i="6"/>
  <c r="Q561" i="6"/>
  <c r="Q553" i="6"/>
  <c r="Q545" i="6"/>
  <c r="Q539" i="6"/>
  <c r="Q538" i="6"/>
  <c r="Q537" i="6"/>
  <c r="Q531" i="6"/>
  <c r="Q530" i="6"/>
  <c r="Q529" i="6"/>
  <c r="Q522" i="6"/>
  <c r="Q521" i="6"/>
  <c r="Q514" i="6"/>
  <c r="Q513" i="6"/>
  <c r="Q506" i="6"/>
  <c r="Q505" i="6"/>
  <c r="Q499" i="6"/>
  <c r="Q498" i="6"/>
  <c r="Q486" i="6"/>
  <c r="Q478" i="6"/>
  <c r="Q472" i="6"/>
  <c r="Q470" i="6"/>
  <c r="Q466" i="6"/>
  <c r="Q465" i="6"/>
  <c r="Q464" i="6"/>
  <c r="Q463" i="6"/>
  <c r="Q462" i="6"/>
  <c r="Q461" i="6"/>
  <c r="Q454" i="6"/>
  <c r="Q444" i="6"/>
  <c r="Q436" i="6"/>
  <c r="Q423" i="6"/>
  <c r="Q422" i="6"/>
  <c r="Q412" i="6"/>
  <c r="Q411" i="6"/>
  <c r="Q410" i="6"/>
  <c r="Q401" i="6"/>
  <c r="Q400" i="6"/>
  <c r="Q392" i="6"/>
  <c r="Q391" i="6"/>
  <c r="Q390" i="6"/>
  <c r="Q389" i="6"/>
  <c r="Q388" i="6"/>
  <c r="Q387" i="6"/>
  <c r="Q376" i="6"/>
  <c r="Q365" i="6"/>
  <c r="Q357" i="6"/>
  <c r="Q348" i="6"/>
  <c r="Q339" i="6"/>
  <c r="Q331" i="6"/>
  <c r="Q323" i="6"/>
  <c r="Q315" i="6"/>
  <c r="Q309" i="6"/>
  <c r="Q308" i="6"/>
  <c r="Q307" i="6"/>
  <c r="Q304" i="6"/>
  <c r="Q301" i="6"/>
  <c r="Q298" i="6"/>
  <c r="Q295" i="6"/>
  <c r="Q286" i="6"/>
  <c r="Q276" i="6"/>
  <c r="Q266" i="6"/>
  <c r="Q255" i="6"/>
  <c r="Q253" i="6"/>
  <c r="Q252" i="6"/>
  <c r="Q242" i="6"/>
  <c r="Q230" i="6"/>
  <c r="Q221" i="6"/>
  <c r="Q215" i="6"/>
  <c r="Q212" i="6"/>
  <c r="Q211" i="6"/>
  <c r="Q208" i="6"/>
  <c r="Q207" i="6"/>
  <c r="Q206" i="6"/>
  <c r="Q202" i="6"/>
  <c r="Q201" i="6"/>
  <c r="Q198" i="6"/>
  <c r="Q191" i="6"/>
  <c r="Q190" i="6"/>
  <c r="Q189" i="6"/>
  <c r="Q188" i="6"/>
  <c r="Q179" i="6"/>
  <c r="Q178" i="6"/>
  <c r="Q170" i="6"/>
  <c r="Q169" i="6"/>
  <c r="Q168" i="6"/>
  <c r="Q167" i="6"/>
  <c r="Q157" i="6"/>
  <c r="Q156" i="6"/>
  <c r="Q155" i="6"/>
  <c r="Q154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Mikko</author>
  </authors>
  <commentList>
    <comment ref="Q8" authorId="0" shapeId="0" xr:uid="{00000000-0006-0000-0000-000005000000}">
      <text>
        <r>
          <rPr>
            <b/>
            <sz val="12"/>
            <color indexed="81"/>
            <rFont val="Tahoma"/>
            <family val="2"/>
          </rPr>
          <t>Paiguta siia kokkulepitud allahindlus% ja saad ostuhinna ilma käibemaksuta.</t>
        </r>
        <r>
          <rPr>
            <b/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<sst xmlns="http://schemas.openxmlformats.org/spreadsheetml/2006/main" count="987" uniqueCount="449">
  <si>
    <t>AS HALS TRADING</t>
  </si>
  <si>
    <t>AS HALS TRADING - T</t>
  </si>
  <si>
    <t>PÕHIHINNAD</t>
  </si>
  <si>
    <t>12915 Tallinn</t>
  </si>
  <si>
    <t>50113 Tartu</t>
  </si>
  <si>
    <t>ilma käibemaksuta</t>
  </si>
  <si>
    <t>e-mail: hals@hals.ee</t>
  </si>
  <si>
    <t>Tel. 71 51 400</t>
  </si>
  <si>
    <t>Tel. 301 630</t>
  </si>
  <si>
    <t>halstartu@hals.ee</t>
  </si>
  <si>
    <t>Allahindlus:</t>
  </si>
  <si>
    <t>www.hals.ee</t>
  </si>
  <si>
    <t>Netohind</t>
  </si>
  <si>
    <t>Põhihind</t>
  </si>
  <si>
    <t>Kood</t>
  </si>
  <si>
    <t>UNIPAK tooted</t>
  </si>
  <si>
    <t>UNIPAK torukitt</t>
  </si>
  <si>
    <t>Toode</t>
  </si>
  <si>
    <t>Pakend</t>
  </si>
  <si>
    <t>U0165</t>
  </si>
  <si>
    <t>65 g tuub</t>
  </si>
  <si>
    <t>U01250</t>
  </si>
  <si>
    <t>250 g tuub</t>
  </si>
  <si>
    <t>U01360</t>
  </si>
  <si>
    <t>360 g purk</t>
  </si>
  <si>
    <t>U01T</t>
  </si>
  <si>
    <t>TSI 65g pasta + 13 g lina</t>
  </si>
  <si>
    <t>-</t>
  </si>
  <si>
    <t>Hall kitt, kasutatakse koos linaga tarbe- ja kütteveeliinides toruühenduste</t>
  </si>
  <si>
    <t xml:space="preserve"> tihendamiseks</t>
  </si>
  <si>
    <t>Sobib ka jahutussüsteemidele ( glükool / vesi )</t>
  </si>
  <si>
    <t>Max +140°C / 8 bar</t>
  </si>
  <si>
    <t>Ühendust on hiljem võimalik lahti teha ning uuesti kinni keerata</t>
  </si>
  <si>
    <t>MULTIPAK torukitt</t>
  </si>
  <si>
    <t>U0250</t>
  </si>
  <si>
    <t>50 g tuub</t>
  </si>
  <si>
    <t>U02200</t>
  </si>
  <si>
    <t>200 g tuub</t>
  </si>
  <si>
    <t>U02300</t>
  </si>
  <si>
    <t>300 g purk</t>
  </si>
  <si>
    <t>Rasvane, veeta kitt, kautatakse maagaasi-, vedelgaasi- joogivee-, küttevee- ning</t>
  </si>
  <si>
    <t>suruõhu ( 15 bar ) torustike ühenduste tihendamiseks koos linaga</t>
  </si>
  <si>
    <t>Max +140°C / 8 bar, gaasile max +80°C / 4 bar</t>
  </si>
  <si>
    <t>PAKOL torukitt</t>
  </si>
  <si>
    <t>U03250</t>
  </si>
  <si>
    <t>250 ml purk</t>
  </si>
  <si>
    <t>U031</t>
  </si>
  <si>
    <t>1 l purk</t>
  </si>
  <si>
    <t>Vedel, kummilakil põhinev kitt, kasutatakse koos linaga õli-, bensiini-, gaasitorude</t>
  </si>
  <si>
    <t>( gaasile ei ole sertifikaati ) ühenduste tihendamiseks</t>
  </si>
  <si>
    <t>Max +80°C / 30 bar</t>
  </si>
  <si>
    <t>1 kg purk</t>
  </si>
  <si>
    <t>UNIGUM saniteetkitt</t>
  </si>
  <si>
    <t>U05250</t>
  </si>
  <si>
    <t>250 g purk</t>
  </si>
  <si>
    <t>U05500</t>
  </si>
  <si>
    <t>500 g purk</t>
  </si>
  <si>
    <t>U0515</t>
  </si>
  <si>
    <t>1,5 kg purk</t>
  </si>
  <si>
    <t>Sünteetiline, hästi vormitav kummikitt</t>
  </si>
  <si>
    <t>Kasutatakse WC-pottide, trappide, valamute paigaldamisel</t>
  </si>
  <si>
    <t>U0650</t>
  </si>
  <si>
    <t>50 g tuub svammotsaga</t>
  </si>
  <si>
    <t>U0650A</t>
  </si>
  <si>
    <t>U06250</t>
  </si>
  <si>
    <t>250 g pudel</t>
  </si>
  <si>
    <t>U06400</t>
  </si>
  <si>
    <t>400 g pudel ( -30°C )</t>
  </si>
  <si>
    <t>U06750</t>
  </si>
  <si>
    <t>750 g pudel ( -30°C )</t>
  </si>
  <si>
    <t>U061</t>
  </si>
  <si>
    <t>U0640S</t>
  </si>
  <si>
    <t>400 ml spray</t>
  </si>
  <si>
    <t>Sobib liugaineks paigaldades plasttorusid, kummiliistusid, tihendeid ning elektri-</t>
  </si>
  <si>
    <t>kaableid torusse.</t>
  </si>
  <si>
    <t>Eristab niiskust ning kaitseb kummitooteid vananemise eest.</t>
  </si>
  <si>
    <t>S.A.N.® silikoonliugaine</t>
  </si>
  <si>
    <t>U2000003</t>
  </si>
  <si>
    <t>500 ml spray</t>
  </si>
  <si>
    <t xml:space="preserve"> 30% kõrgkvaliteetne puhas silikoonõli</t>
  </si>
  <si>
    <t xml:space="preserve"> Aerosoolpudel on varustatud erilise ventiiliga, mis võimaldab teda kasutada igas asendis</t>
  </si>
  <si>
    <t>NSF-i poolt antud heakskiit kasutamiseks toiduainetetööstuses</t>
  </si>
  <si>
    <t>Unipak kaablimääre</t>
  </si>
  <si>
    <t>U1900040</t>
  </si>
  <si>
    <t>Sobib liugaineks kaablite vedamisel hülssidesse ning elektripaigaldiste niiskustõkkeks</t>
  </si>
  <si>
    <t>Unikaalne silikoonõlide kombinatsioon säilitab määrdeomadused pikema aja jooksul</t>
  </si>
  <si>
    <t>GLIDEX määre</t>
  </si>
  <si>
    <t>U0630</t>
  </si>
  <si>
    <t>30 g tuub</t>
  </si>
  <si>
    <t xml:space="preserve">"Hanarasva" e. määre erinevate seadmete hooldamiseks, tihendite määrimiseks </t>
  </si>
  <si>
    <t>Käte puhastamiseks õlis, rasvast, värvidest jne.</t>
  </si>
  <si>
    <t>Kasutatakse kuivalt. Värska sidruni lõhn.</t>
  </si>
  <si>
    <t>MULTITEC lekkeavastaja</t>
  </si>
  <si>
    <t>U2700040</t>
  </si>
  <si>
    <t>U2700041</t>
  </si>
  <si>
    <t>400 ml spray -30°C</t>
  </si>
  <si>
    <t>Kasutatakse lekkekohtade otsimiseks suruõhu ja gaasitorustikes. Multitec vedelikku</t>
  </si>
  <si>
    <t xml:space="preserve">pihustatakse kontrollitavale liitekohale. Lekke korral moodustuvad defektsele </t>
  </si>
  <si>
    <t>kohale mullid. DIN 30657</t>
  </si>
  <si>
    <t>GALVEX korrosioonivärv</t>
  </si>
  <si>
    <t>U2500000</t>
  </si>
  <si>
    <t>Kasutatakse metallkonstruktsioonide, torude, ühenduskohtade jms. korrosiooni-</t>
  </si>
  <si>
    <t>kaitseks külmtsinkimisel, takistab rooste levikut</t>
  </si>
  <si>
    <t>UNIGARN lina</t>
  </si>
  <si>
    <t>U2080</t>
  </si>
  <si>
    <t>80 g rull</t>
  </si>
  <si>
    <t>U2080H</t>
  </si>
  <si>
    <t>rullihoidja 80 g rullile</t>
  </si>
  <si>
    <t>U20100</t>
  </si>
  <si>
    <t>100 g kera</t>
  </si>
  <si>
    <t>U20200</t>
  </si>
  <si>
    <t>200 g punt</t>
  </si>
  <si>
    <t>U20500</t>
  </si>
  <si>
    <t>500 g punt</t>
  </si>
  <si>
    <t>Kvaliteetne, pika kiuga lina</t>
  </si>
  <si>
    <t>Töötemperatuur max +180°C</t>
  </si>
  <si>
    <t>12 m x 12 mm x 0,075 mm</t>
  </si>
  <si>
    <t>10 / 250</t>
  </si>
  <si>
    <t>Max tihendatav diameeter 3/4"</t>
  </si>
  <si>
    <t>UNITAPE toruteip</t>
  </si>
  <si>
    <t>U101</t>
  </si>
  <si>
    <t>Toruteip. Tihedusega 0,35 g/cm3</t>
  </si>
  <si>
    <t xml:space="preserve">Töötemperatuur -200°C...+100°C, max töösurve 20 bar </t>
  </si>
  <si>
    <t>Kasutuakohad: vesi, küte ja suruõhk</t>
  </si>
  <si>
    <t>MIDITAPE toruteip</t>
  </si>
  <si>
    <t>U105</t>
  </si>
  <si>
    <t>12 m x 12 mm x 0,100 mm</t>
  </si>
  <si>
    <t xml:space="preserve">Töötemperatuur -200°C...+120°C, max töösurve 20 bar </t>
  </si>
  <si>
    <t>MAXITAPE toruteip</t>
  </si>
  <si>
    <t>U102</t>
  </si>
  <si>
    <t>Toruteip. Tihedusega 0,70 g/cm3</t>
  </si>
  <si>
    <t xml:space="preserve">Töötemperatuur -200°C...+180°C, max töösurve 30 bar </t>
  </si>
  <si>
    <t>Max tihendatav diameeter 1 1/4"</t>
  </si>
  <si>
    <t>Kasutuakohad: vesi, küte ,suruõhk, aur, kemikaalid, õlid jne.</t>
  </si>
  <si>
    <t>U103</t>
  </si>
  <si>
    <t>15 m x 19 mm x 0,200 mm</t>
  </si>
  <si>
    <t>Toruteip. Tihedusega 0,60 g/cm3</t>
  </si>
  <si>
    <t xml:space="preserve">Töötemperatuur -200°C...+160°C, max töösurve 30 bar </t>
  </si>
  <si>
    <t>Max tihendatav diameeter 3/4" - 2"</t>
  </si>
  <si>
    <t>Kasutuakohad: vesi, küte ,suruõhk, aur. Sobib vigastatud keermete tihendamiseks</t>
  </si>
  <si>
    <t>MULTITAPE toruteip</t>
  </si>
  <si>
    <t>U104</t>
  </si>
  <si>
    <t>Toruteip. Tihedusega 1,00 g/cm3</t>
  </si>
  <si>
    <t xml:space="preserve">Töötemperatuur -200°C...+260°C, max töösurve 60 bar </t>
  </si>
  <si>
    <t>Võimaldab tagasipööret ~45°</t>
  </si>
  <si>
    <t>Kasutuakohad: gaas, vesi, küte ,suruõhk, aur, hüdraulika</t>
  </si>
  <si>
    <t>TOPSEAL toruteip</t>
  </si>
  <si>
    <t>U106</t>
  </si>
  <si>
    <t>Toruteip. Tihedusega 1,30 g/cm3</t>
  </si>
  <si>
    <t xml:space="preserve">Töötemperatuur -200°C...+260°C, max töösurve 100 bar </t>
  </si>
  <si>
    <t>Väga difusioonikindel</t>
  </si>
  <si>
    <t xml:space="preserve">Kasutuakohad: gaas, vesi, küte ,suruõhk, aur, hüdraulika, kemikaalid, </t>
  </si>
  <si>
    <t>bensiin, õlid, petrooleum, diiselküte</t>
  </si>
  <si>
    <t>UNIFLON keermenöör</t>
  </si>
  <si>
    <t>U107</t>
  </si>
  <si>
    <t>Teflonnöör. Tihedusega 1,3 g/cm3</t>
  </si>
  <si>
    <t>Töötemperatuur -200°C...+240°C</t>
  </si>
  <si>
    <t>DIN-DVGW heakskiit gaasi ja vee süsteemidele EN751-3 FRp</t>
  </si>
  <si>
    <t>DVGW heakskiit  survetaluvusele 100 bar ( 23°C ) EN751-3</t>
  </si>
  <si>
    <t>BAM heakskiit gaasilisele ja vedelale hapnikule 30 bar / 100°C</t>
  </si>
  <si>
    <t>UNICORD P.T.F.E. nöör</t>
  </si>
  <si>
    <t>U122</t>
  </si>
  <si>
    <t>2 mm</t>
  </si>
  <si>
    <t>1 m</t>
  </si>
  <si>
    <t>U123</t>
  </si>
  <si>
    <t>3 mm</t>
  </si>
  <si>
    <t>U125</t>
  </si>
  <si>
    <t>5 mm</t>
  </si>
  <si>
    <t>U126</t>
  </si>
  <si>
    <t>6 mm</t>
  </si>
  <si>
    <t>U127</t>
  </si>
  <si>
    <t>7 mm</t>
  </si>
  <si>
    <t>U128</t>
  </si>
  <si>
    <t>8 mm</t>
  </si>
  <si>
    <t>Teflonnöör. Tihedusega 1,5 g/cm3</t>
  </si>
  <si>
    <t>Sobib luukide, äärikute ja suurte keermete tihendamiseks</t>
  </si>
  <si>
    <t>Töötemperatuur -200°C...+260°C</t>
  </si>
  <si>
    <t xml:space="preserve">Max töösurve 60 bar </t>
  </si>
  <si>
    <t>UNIPAK sanitaarsilikoon</t>
  </si>
  <si>
    <t>U110</t>
  </si>
  <si>
    <t>300 ml värvitu</t>
  </si>
  <si>
    <t>1 / 12</t>
  </si>
  <si>
    <t>U111</t>
  </si>
  <si>
    <t>300 ml valge</t>
  </si>
  <si>
    <t>Püsivalt elastne, hea vastuseis hallituse ja seente tekkele, värv püsiv, ei kolletu</t>
  </si>
  <si>
    <t>Töötemperatuur -40°C...+180°C</t>
  </si>
  <si>
    <t>50 ml</t>
  </si>
  <si>
    <t>1 / 10</t>
  </si>
  <si>
    <t>100 ml</t>
  </si>
  <si>
    <t>U325811</t>
  </si>
  <si>
    <t>Keskmise tugevusega anaeroobne liim, raskeltavatav</t>
  </si>
  <si>
    <t>Töötemperatuur -50°C...+150°C</t>
  </si>
  <si>
    <t>U338672</t>
  </si>
  <si>
    <t>Suure tugevusega anaeroobne liim, mitte avatav</t>
  </si>
  <si>
    <t>Kasutusalad: vesi, õlid, suruõhk, kemikaalid, aur</t>
  </si>
  <si>
    <t>Max diameeter 2" / 0,3 mm tolerantsiga</t>
  </si>
  <si>
    <t>Töötemperatuur -50°C...+230°C</t>
  </si>
  <si>
    <t>U36A</t>
  </si>
  <si>
    <t>200 ml</t>
  </si>
  <si>
    <t>1</t>
  </si>
  <si>
    <t>Kiirendab anaeroobsete liimide kuivamisaega</t>
  </si>
  <si>
    <t>U345503</t>
  </si>
  <si>
    <t>Kiirliim, kivistub mõne sekundiga</t>
  </si>
  <si>
    <t>UNIPAK Jootetarvikud</t>
  </si>
  <si>
    <t>UNILIEVES / "Karukeel"</t>
  </si>
  <si>
    <t>U4580310</t>
  </si>
  <si>
    <t>Unilieves puhastustükid 10 tk</t>
  </si>
  <si>
    <t>metallita lihvimispadi jootekohtade ettevalmistamiseks ja puhastamiseks</t>
  </si>
  <si>
    <t>UNIBRUSH Metallhari (vask)torude sisepinna puhastamiseks</t>
  </si>
  <si>
    <t>U4312012</t>
  </si>
  <si>
    <t>Unibrush 12 mm hari</t>
  </si>
  <si>
    <t>U4312015</t>
  </si>
  <si>
    <t>Unibrush 15 mm hari</t>
  </si>
  <si>
    <t>U4312018</t>
  </si>
  <si>
    <t>Unibrush 18 mm hari</t>
  </si>
  <si>
    <t>U4312022</t>
  </si>
  <si>
    <t>Unibrush 22 mm hari</t>
  </si>
  <si>
    <t>U4312028</t>
  </si>
  <si>
    <t>Unibrush 28 mm hari</t>
  </si>
  <si>
    <t>U4312035</t>
  </si>
  <si>
    <t>Unibrush 35 mm hari</t>
  </si>
  <si>
    <t xml:space="preserve"> </t>
  </si>
  <si>
    <t>UNITIN pehmejoodis vasktorude jootmiseks. Ka teras- ja rst torudele koos "UNI-ST" öliga</t>
  </si>
  <si>
    <t>U4514280</t>
  </si>
  <si>
    <t xml:space="preserve"> Cu3, ø3,0 mm 250 g</t>
  </si>
  <si>
    <t>U4514320</t>
  </si>
  <si>
    <t xml:space="preserve"> Ag3, ø2,0 mm 250 g</t>
  </si>
  <si>
    <t>UNIPLUS  jootepasta pehmejoodisele</t>
  </si>
  <si>
    <t>U4541705</t>
  </si>
  <si>
    <t xml:space="preserve">Uniplus purk pinsliga 50 ml </t>
  </si>
  <si>
    <t>UNISIL jootepasta kõvajoodisele vasktorude ja messingliitmikute jootmiseks</t>
  </si>
  <si>
    <t>U4545210</t>
  </si>
  <si>
    <t xml:space="preserve">Unisil pasta 100 g </t>
  </si>
  <si>
    <t>MULTISEAL LEKKEUMMISTAJAD</t>
  </si>
  <si>
    <t>U8010025</t>
  </si>
  <si>
    <t>2,5 l</t>
  </si>
  <si>
    <t>U8010050</t>
  </si>
  <si>
    <t>5,0 l</t>
  </si>
  <si>
    <t>Küttesüsteemidele, kus vedelikukadu kuni 30 l 24 h</t>
  </si>
  <si>
    <t>U8011025</t>
  </si>
  <si>
    <t>U8011050</t>
  </si>
  <si>
    <t>10,0 l</t>
  </si>
  <si>
    <t>Küttesüsteemidele, kus vedelikukadu kuni 400 l 24 h</t>
  </si>
  <si>
    <t>Keskkütte ning õli- ja bentsiinipõletiga süsteemid</t>
  </si>
  <si>
    <t>U8012025</t>
  </si>
  <si>
    <t>U8012050</t>
  </si>
  <si>
    <t>Küttesüsteemidele, kus vedelikukadu kuni 1000 l 24 h</t>
  </si>
  <si>
    <t>U8013025</t>
  </si>
  <si>
    <t>U8013050</t>
  </si>
  <si>
    <t>U8015010</t>
  </si>
  <si>
    <t>1,0 l</t>
  </si>
  <si>
    <t>U8015025</t>
  </si>
  <si>
    <t>U8015050</t>
  </si>
  <si>
    <t>Küttesüsteemidele, kus vedelikukadu kuni 10 l 24 h</t>
  </si>
  <si>
    <t>Gaasi- õli- ja bentsiinipõletiga süsteemid. Pressliitmikutele</t>
  </si>
  <si>
    <t>U8016010</t>
  </si>
  <si>
    <t>U8016025</t>
  </si>
  <si>
    <t>U8016050</t>
  </si>
  <si>
    <t>Anti-friisiga küttesüsteemidele, kus kadu kuni 10 l 24 h</t>
  </si>
  <si>
    <t>Solaar- ja maaküttele</t>
  </si>
  <si>
    <t>U8017050</t>
  </si>
  <si>
    <t>Joogi- ja tarbeveesüsteemidele, kus kadu kuni 10 l 24 h</t>
  </si>
  <si>
    <t>Vask- tsink- rst- ja plasttorudele</t>
  </si>
  <si>
    <t>U8018050</t>
  </si>
  <si>
    <t>Joogi- ja tarbeveesüsteemidele, kus kadu kuni 25 l 24 h</t>
  </si>
  <si>
    <t>U8019050</t>
  </si>
  <si>
    <t>Joogi- ja tarbeveesüsteemidele, kus kadu kuni 400 l 24 h</t>
  </si>
  <si>
    <t>U8020050</t>
  </si>
  <si>
    <t>U8020100</t>
  </si>
  <si>
    <t>Basseinidele</t>
  </si>
  <si>
    <t>U8021050</t>
  </si>
  <si>
    <t>U8021100</t>
  </si>
  <si>
    <t xml:space="preserve">Hoonesisestele kanalisatsioonitorudele </t>
  </si>
  <si>
    <t>U8022100</t>
  </si>
  <si>
    <t>Väliskanalisatsioonile ja drenaazile</t>
  </si>
  <si>
    <t>U8023100</t>
  </si>
  <si>
    <t>Aktivaator Multiseal Sewer-ile</t>
  </si>
  <si>
    <t>U8026025</t>
  </si>
  <si>
    <t>U8026050</t>
  </si>
  <si>
    <t>Korrosioonikaitse alumiiniumist süsteemidele</t>
  </si>
  <si>
    <t>U8027050</t>
  </si>
  <si>
    <t>U8027100</t>
  </si>
  <si>
    <t>Korrosiooni- ja külmumiskaitse kõigile süsteemidele</t>
  </si>
  <si>
    <t>U8028050</t>
  </si>
  <si>
    <t>Puhastusvedelik kõigile küttesüsteemidele</t>
  </si>
  <si>
    <t>Lubja, rooste, sette vastu</t>
  </si>
  <si>
    <t>U8029050</t>
  </si>
  <si>
    <t>Puhastusvetelik tarbeveesüsteemidele</t>
  </si>
  <si>
    <t>Lubja, rooste vastu</t>
  </si>
  <si>
    <t>75 ml</t>
  </si>
  <si>
    <t>4,5 kg ämber</t>
  </si>
  <si>
    <t>U0545</t>
  </si>
  <si>
    <t>GLIDEX liugaine</t>
  </si>
  <si>
    <t>2,5 kg purk</t>
  </si>
  <si>
    <t>U0625</t>
  </si>
  <si>
    <t>U06905</t>
  </si>
  <si>
    <t>5 l kanister</t>
  </si>
  <si>
    <t>vedel Glidex</t>
  </si>
  <si>
    <t>U06900</t>
  </si>
  <si>
    <t>900 g tuub</t>
  </si>
  <si>
    <t>U2080TOPS</t>
  </si>
  <si>
    <t>80 g rull topsis</t>
  </si>
  <si>
    <t>U20999</t>
  </si>
  <si>
    <t>1000 g punt</t>
  </si>
  <si>
    <t>JUMBOTAPE SRANDARD toruteip</t>
  </si>
  <si>
    <t>JUMBOTAPE PROFI toruteip</t>
  </si>
  <si>
    <t>10 m x 19 mm x 0,200 mm</t>
  </si>
  <si>
    <t>U1000500</t>
  </si>
  <si>
    <t>1 / 50</t>
  </si>
  <si>
    <t>Teflon nöör  175 m</t>
  </si>
  <si>
    <t>Kõrgkvaliteetne silikoonhermeetik niisketes ruumides kasutamiseks</t>
  </si>
  <si>
    <t>On vastupidav löökidele ja vibratsioonile</t>
  </si>
  <si>
    <t>Käsitlemistugevus tavatingimustes u. 20-40 min. jooksul</t>
  </si>
  <si>
    <t>UNITEC WATER keermeliim</t>
  </si>
  <si>
    <t>U325811075</t>
  </si>
  <si>
    <t>U325811100</t>
  </si>
  <si>
    <t>Käsitlemistugevus tavatingimustes u. 15-30 min. jooksul</t>
  </si>
  <si>
    <t>Kasutamistugevus tavatingimustes 1-2 tunni jooksul</t>
  </si>
  <si>
    <t>Heakskiidetud tarbeveele, gaasile ja hapnikule.</t>
  </si>
  <si>
    <t>UNITEC HOT keermeliim</t>
  </si>
  <si>
    <t>U338672075</t>
  </si>
  <si>
    <t>Kasutamistugevus tavatingimustes 3-6 tunni jooksul</t>
  </si>
  <si>
    <t>Heakskiidetud gaasile ja kõrgetele temperatuuridele</t>
  </si>
  <si>
    <t>Vajalik kroomitud ja roostevbade keermete liimimisel</t>
  </si>
  <si>
    <t>U02T</t>
  </si>
  <si>
    <t>TSI 30 g pakend</t>
  </si>
  <si>
    <t>U0650T</t>
  </si>
  <si>
    <t>TSI 50 g tuub</t>
  </si>
  <si>
    <t>Spetsiaal liugained</t>
  </si>
  <si>
    <t>U2270100</t>
  </si>
  <si>
    <t>Sprinkler Glidex 1 kg</t>
  </si>
  <si>
    <t>U06200</t>
  </si>
  <si>
    <t>U06175</t>
  </si>
  <si>
    <t>175 g tuub svammotsaga</t>
  </si>
  <si>
    <t>U05T</t>
  </si>
  <si>
    <t xml:space="preserve">125 g TSI </t>
  </si>
  <si>
    <t>UNITEC Universaalliim IS-23</t>
  </si>
  <si>
    <t>20 g</t>
  </si>
  <si>
    <t>30 % silikoonliugaine</t>
  </si>
  <si>
    <t>Liugaine plastik ja metall torudele</t>
  </si>
  <si>
    <t>U2220100</t>
  </si>
  <si>
    <t>1 kg</t>
  </si>
  <si>
    <t>seebipõhine liugaine</t>
  </si>
  <si>
    <t>UNITEC Aktivaator keermeliimidele AT11</t>
  </si>
  <si>
    <t>Multiseal Heat S</t>
  </si>
  <si>
    <t>Multiseal Heat M</t>
  </si>
  <si>
    <t>Multiseal Heat L</t>
  </si>
  <si>
    <t>Multiseal Heat XL</t>
  </si>
  <si>
    <t>Multiseal Heat 30E</t>
  </si>
  <si>
    <t>Multiseal Heat F</t>
  </si>
  <si>
    <t>Multiseal Water S</t>
  </si>
  <si>
    <t>Multiseal Water M</t>
  </si>
  <si>
    <t>Multiseal Water L</t>
  </si>
  <si>
    <t>Multiseal Pool</t>
  </si>
  <si>
    <t>Multiseal Drain</t>
  </si>
  <si>
    <t>Multiseal Sewer</t>
  </si>
  <si>
    <t>Multiseal HC 60</t>
  </si>
  <si>
    <t>Multiseal K 32</t>
  </si>
  <si>
    <t>Multiseal FS</t>
  </si>
  <si>
    <t>Multiseal HR</t>
  </si>
  <si>
    <t>Multiseal  R 13</t>
  </si>
  <si>
    <t>Unipak WHITE  torukitt</t>
  </si>
  <si>
    <t>U5100025</t>
  </si>
  <si>
    <t>U5100036</t>
  </si>
  <si>
    <t>Valge kitt, kasutatakse koos linaga tarbe- ja kütteveeliinides toruühenduste</t>
  </si>
  <si>
    <t>Ei sisalda grafiiti - ei määri</t>
  </si>
  <si>
    <t>Sertifitseeritud joogiveele</t>
  </si>
  <si>
    <t>TSI 50g pasta + 13 g lina</t>
  </si>
  <si>
    <t>Kivikülvi 8 / Tuuliku tee 7</t>
  </si>
  <si>
    <t>Sepa 19</t>
  </si>
  <si>
    <t>U0506</t>
  </si>
  <si>
    <t>12 mm x 18 m 4 kg ämber</t>
  </si>
  <si>
    <t>U063T</t>
  </si>
  <si>
    <t>U8040010</t>
  </si>
  <si>
    <t>U8041010</t>
  </si>
  <si>
    <t>U8042010</t>
  </si>
  <si>
    <t>U8043010</t>
  </si>
  <si>
    <t>U8044010</t>
  </si>
  <si>
    <t>U8045010</t>
  </si>
  <si>
    <t>QS Normal , 1 ltr</t>
  </si>
  <si>
    <t>QS Super , 1 ltr</t>
  </si>
  <si>
    <t>QS Boiler , 1 ltr</t>
  </si>
  <si>
    <t>QR Cleaning fluid , 1 ltr</t>
  </si>
  <si>
    <t>QK Corrosion , 1 ltr</t>
  </si>
  <si>
    <t>QS Micro , 1 ltr</t>
  </si>
  <si>
    <t>Multiseal  QS, QR ja QK</t>
  </si>
  <si>
    <t>Küttesüsteemidele, kateldele jne.</t>
  </si>
  <si>
    <t>2026</t>
  </si>
  <si>
    <t>Unipak® Glidex Blue Gel</t>
  </si>
  <si>
    <t>Liugaine torude, muhvide ja tihendite ühendamiseks muhvtorusüsteemides</t>
  </si>
  <si>
    <t>Ei sobi ABS-I jaoks</t>
  </si>
  <si>
    <t>Lihtne kasutada ka märgadel pindadel. Sobib PVC, PVC-O, PE, PP, GRP, betooni ja kattekihiga 
PP, GRP, betooni ja kattekihiga valumalmi jaoks. Ei sobi ABS-i
jaoks.</t>
  </si>
  <si>
    <t>valumalmi jaoks</t>
  </si>
  <si>
    <t>WRAS: Heaks kiidetud joogiveeks. WRAS sertifikaat BS 6920</t>
  </si>
  <si>
    <t>Tiksotroopne</t>
  </si>
  <si>
    <t>Lahustub vees</t>
  </si>
  <si>
    <t>Unipak® Kolmat Fibre Seal kiudteip</t>
  </si>
  <si>
    <t>kroomile, tsingile, PVC-le, CPVC-le ja ABS-ile.</t>
  </si>
  <si>
    <t>Vesi kuni 16 baari rõhk temperatuuril +95 °C, kuni 7 baari rõhk temperatuuril +130 °C</t>
  </si>
  <si>
    <t>Gaas: kuni 5 baari rõhk temperatuuril -20 °C kuni +70 °C</t>
  </si>
  <si>
    <t>Sobib kasutamiseks tarbevee, gaasi, vedelgaasi (LPG) ja (suru)õhu jaoks ning lahjendatud hapete</t>
  </si>
  <si>
    <t>ja leeliste puhul. Sobib näiteks vasele, messingile, (tsingitud) terasele, roostevabale terasele,</t>
  </si>
  <si>
    <t>Piiratud vastupidavus kemikaalidele. Ei sobi hapnikule ning glükoolile</t>
  </si>
  <si>
    <t>12 mm x 15 m</t>
  </si>
  <si>
    <t>Unipak® POLY MAX® Kõrge kleepuvusega ekspressliim</t>
  </si>
  <si>
    <t>Lahustivaba monteerimisliim, mis põhineb SMP-polümeeril, millel on väga kõrge esialgne</t>
  </si>
  <si>
    <t xml:space="preserve"> kleepuvus ja väga kiire tugevuse saavutamine. Sobib suurepäraselt rasketele materjalidele ning</t>
  </si>
  <si>
    <t>paljude ehitusmaterjalide liimimiseks ja kinnitamiseks praktiliselt kõikidel pindadel, nagu puit,</t>
  </si>
  <si>
    <t>krohv, (looduslik) kivi, (poorsed) betoon, metall, kõva vaht ja erinevad plastid.</t>
  </si>
  <si>
    <t>test. Kleepuvus plastidele võib varieeruda sõltuvalt sünteetilise materjali tüübist ja plastiku</t>
  </si>
  <si>
    <t>kvaliteedist.</t>
  </si>
  <si>
    <r>
      <rPr>
        <b/>
        <sz val="11"/>
        <color rgb="FFFF0000"/>
        <rFont val="Calibri"/>
        <family val="2"/>
        <charset val="186"/>
        <scheme val="minor"/>
      </rPr>
      <t>Ei sobi PE, PP, PTFE, kipsile ja bituumenile</t>
    </r>
    <r>
      <rPr>
        <b/>
        <sz val="11"/>
        <rFont val="Calibri"/>
        <family val="2"/>
        <charset val="186"/>
        <scheme val="minor"/>
      </rPr>
      <t>. Plastide liimimisel tuleb alati esmalt teha kleepuvuse</t>
    </r>
  </si>
  <si>
    <t>Sobib eriti hästi kasutamiseks kaminate, kiviahjude, grillide ja keraamiliste grillide põlemis-</t>
  </si>
  <si>
    <t>kambrite ümbruses. Sobib ka tulekindlate telliste liimimiseks. Sobib kaminate, mitme põletiga</t>
  </si>
  <si>
    <t>ahjude, pliitide, korstnate pragude, õmbluste ja liitekohtade parandamiseks ja tihendamiseks</t>
  </si>
  <si>
    <t>ning betoonkaminate ja grillide kokkupanekuks ja tihendamiseks.</t>
  </si>
  <si>
    <t>Unipak® Hydra must tulekindel hermeetik - kuni 1250 °C</t>
  </si>
  <si>
    <t>Kleepub metallile, kivile ja betoonile.</t>
  </si>
  <si>
    <t>Ei sobi keskküttesüsteemide ja gaasitorude jaoks.</t>
  </si>
  <si>
    <t>Unipak® HBS-200® universaalne vedel kumm</t>
  </si>
  <si>
    <t>Unipak® HBS-200® vedel kumm on vee- ja õhukindel kaitsev kate</t>
  </si>
  <si>
    <t>Sobib mitmesuguste materjalide - betoon, metall, kivi, puit, bituumen, tsink, PVC,
tihendamiseks ja kaitsmiseks</t>
  </si>
  <si>
    <t>EPDM (katsetage esmalt) jne,
tihendamiseks ja kaitsmiseks</t>
  </si>
  <si>
    <t>ämber 1 liitrit</t>
  </si>
  <si>
    <t>kasutamiseks koos HBS-200®-ga</t>
  </si>
  <si>
    <r>
      <t xml:space="preserve">Unipak® geotekstiil </t>
    </r>
    <r>
      <rPr>
        <sz val="9"/>
        <rFont val="Calibri"/>
        <family val="2"/>
        <charset val="186"/>
        <scheme val="minor"/>
      </rPr>
      <t>15 cm x 20 m</t>
    </r>
  </si>
  <si>
    <t>250 ml</t>
  </si>
  <si>
    <t>Unipak PVC-Gel sobib PVC torude, muhvide ja liitmike ühendamiseks surve- ja isevoolsetes süsteemides</t>
  </si>
  <si>
    <t>Sobib näiteks torusüsteemidele, mis vastavad standarditele EN1329, 1452, 1453 ja 1455</t>
  </si>
  <si>
    <t>THF-vaba</t>
  </si>
  <si>
    <t>Unipak® PVC-geel liim</t>
  </si>
  <si>
    <t>Unipak® puhastusaine PVC, PVC-C ja ABS-ile</t>
  </si>
  <si>
    <t>PVC, PVC-C ja ABS-plastist valmistatud torude, muhvide ja tihendite puhastamiseks</t>
  </si>
  <si>
    <t>Sobib ka kõvenemata liimijääkide eemaldamiseks ning pintslite ja tööriistade puhastamiseks</t>
  </si>
  <si>
    <t>Ei sobi PVC, PVC-C ja ABS liimide vedeldamiseks</t>
  </si>
  <si>
    <t>Unipak® puhastuslapid PE-, PP-, PVDF- ja PB-torude puhastamiseks</t>
  </si>
  <si>
    <t>PE, PP, PVDF ja PB torude, muhvide ja liitmike puhastamiseks ja rasvatustamiseks</t>
  </si>
  <si>
    <t>U7006011</t>
  </si>
  <si>
    <t>U7005749</t>
  </si>
  <si>
    <t>tuub 530 g</t>
  </si>
  <si>
    <t>tuub 435 g</t>
  </si>
  <si>
    <t>U7005746</t>
  </si>
  <si>
    <t>U7006956</t>
  </si>
  <si>
    <t>U7005745</t>
  </si>
  <si>
    <t>purk 100 tk</t>
  </si>
  <si>
    <t>U7005743</t>
  </si>
  <si>
    <t>U7005744</t>
  </si>
  <si>
    <t>U7006960</t>
  </si>
  <si>
    <t>U7006958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</si>
</sst>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186"/>
    </font>
    <font>
      <b/>
      <sz val="12"/>
      <color indexed="81"/>
      <name val="Tahoma"/>
      <family val="2"/>
    </font>
    <font>
      <b/>
      <sz val="10"/>
      <color indexed="81"/>
      <name val="Tahoma"/>
      <family val="2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6"/>
      <name val="Calibri"/>
      <family val="2"/>
      <charset val="186"/>
      <scheme val="minor"/>
    </font>
    <font>
      <sz val="9"/>
      <name val="Calibri"/>
      <family val="2"/>
      <charset val="186"/>
      <scheme val="minor"/>
    </font>
    <font>
      <b/>
      <sz val="9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93">
    <xf numFmtId="0" fontId="0" fillId="0" borderId="0" xfId="0"/>
    <xf numFmtId="49" fontId="4" fillId="2" borderId="0" xfId="0" applyNumberFormat="1" applyFont="1" applyFill="1" applyAlignment="1">
      <alignment horizontal="right"/>
    </xf>
    <xf numFmtId="0" fontId="4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/>
    <xf numFmtId="0" fontId="5" fillId="2" borderId="0" xfId="0" applyFont="1" applyFill="1"/>
    <xf numFmtId="49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5" fillId="2" borderId="0" xfId="0" quotePrefix="1" applyFont="1" applyFill="1"/>
    <xf numFmtId="0" fontId="5" fillId="2" borderId="0" xfId="0" applyFont="1" applyFill="1" applyAlignment="1">
      <alignment horizontal="right"/>
    </xf>
    <xf numFmtId="49" fontId="5" fillId="2" borderId="0" xfId="0" quotePrefix="1" applyNumberFormat="1" applyFont="1" applyFill="1" applyAlignment="1">
      <alignment horizontal="left"/>
    </xf>
    <xf numFmtId="9" fontId="5" fillId="2" borderId="1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4" fillId="4" borderId="0" xfId="0" applyFont="1" applyFill="1" applyAlignment="1">
      <alignment horizontal="left" wrapText="1"/>
    </xf>
    <xf numFmtId="0" fontId="4" fillId="4" borderId="0" xfId="0" applyFont="1" applyFill="1" applyAlignment="1">
      <alignment wrapText="1"/>
    </xf>
    <xf numFmtId="49" fontId="4" fillId="4" borderId="0" xfId="0" applyNumberFormat="1" applyFont="1" applyFill="1" applyAlignment="1">
      <alignment wrapText="1"/>
    </xf>
    <xf numFmtId="49" fontId="4" fillId="4" borderId="0" xfId="0" applyNumberFormat="1" applyFont="1" applyFill="1" applyAlignment="1">
      <alignment horizontal="center" wrapText="1"/>
    </xf>
    <xf numFmtId="2" fontId="4" fillId="4" borderId="0" xfId="0" applyNumberFormat="1" applyFont="1" applyFill="1" applyAlignment="1">
      <alignment horizontal="center" wrapText="1"/>
    </xf>
    <xf numFmtId="0" fontId="5" fillId="4" borderId="0" xfId="0" applyFont="1" applyFill="1" applyAlignment="1">
      <alignment horizont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/>
    <xf numFmtId="0" fontId="4" fillId="4" borderId="0" xfId="0" applyFont="1" applyFill="1" applyAlignment="1">
      <alignment horizontal="left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5" fillId="4" borderId="0" xfId="0" applyNumberFormat="1" applyFont="1" applyFill="1"/>
    <xf numFmtId="0" fontId="4" fillId="4" borderId="4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1" xfId="0" applyFont="1" applyFill="1" applyBorder="1" applyAlignment="1">
      <alignment horizontal="left"/>
    </xf>
    <xf numFmtId="0" fontId="4" fillId="4" borderId="8" xfId="0" applyFont="1" applyFill="1" applyBorder="1"/>
    <xf numFmtId="0" fontId="4" fillId="4" borderId="9" xfId="0" applyFont="1" applyFill="1" applyBorder="1"/>
    <xf numFmtId="2" fontId="4" fillId="4" borderId="7" xfId="0" applyNumberFormat="1" applyFont="1" applyFill="1" applyBorder="1" applyAlignment="1">
      <alignment horizontal="center"/>
    </xf>
    <xf numFmtId="2" fontId="4" fillId="4" borderId="2" xfId="0" applyNumberFormat="1" applyFont="1" applyFill="1" applyBorder="1" applyAlignment="1">
      <alignment horizontal="center"/>
    </xf>
    <xf numFmtId="49" fontId="5" fillId="3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2" fontId="5" fillId="3" borderId="0" xfId="0" applyNumberFormat="1" applyFont="1" applyFill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left" wrapText="1"/>
    </xf>
    <xf numFmtId="2" fontId="5" fillId="4" borderId="6" xfId="0" applyNumberFormat="1" applyFont="1" applyFill="1" applyBorder="1" applyAlignment="1">
      <alignment horizontal="center"/>
    </xf>
    <xf numFmtId="2" fontId="9" fillId="4" borderId="5" xfId="0" applyNumberFormat="1" applyFont="1" applyFill="1" applyBorder="1" applyAlignment="1">
      <alignment horizontal="center"/>
    </xf>
    <xf numFmtId="2" fontId="5" fillId="4" borderId="7" xfId="0" applyNumberFormat="1" applyFont="1" applyFill="1" applyBorder="1" applyAlignment="1">
      <alignment horizontal="center"/>
    </xf>
    <xf numFmtId="0" fontId="4" fillId="4" borderId="11" xfId="0" applyFont="1" applyFill="1" applyBorder="1" applyAlignment="1">
      <alignment horizontal="left" wrapText="1"/>
    </xf>
    <xf numFmtId="2" fontId="9" fillId="4" borderId="9" xfId="0" applyNumberFormat="1" applyFont="1" applyFill="1" applyBorder="1" applyAlignment="1">
      <alignment horizontal="center"/>
    </xf>
    <xf numFmtId="2" fontId="5" fillId="4" borderId="2" xfId="0" applyNumberFormat="1" applyFont="1" applyFill="1" applyBorder="1" applyAlignment="1">
      <alignment horizontal="center"/>
    </xf>
    <xf numFmtId="0" fontId="5" fillId="4" borderId="13" xfId="0" applyFont="1" applyFill="1" applyBorder="1" applyAlignment="1">
      <alignment horizontal="right" wrapText="1"/>
    </xf>
    <xf numFmtId="0" fontId="5" fillId="4" borderId="4" xfId="0" applyFont="1" applyFill="1" applyBorder="1" applyAlignment="1">
      <alignment horizontal="right" wrapText="1"/>
    </xf>
    <xf numFmtId="0" fontId="5" fillId="4" borderId="11" xfId="0" applyFont="1" applyFill="1" applyBorder="1" applyAlignment="1">
      <alignment horizontal="right" wrapText="1"/>
    </xf>
    <xf numFmtId="2" fontId="9" fillId="4" borderId="6" xfId="0" applyNumberFormat="1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/>
    </xf>
    <xf numFmtId="2" fontId="9" fillId="4" borderId="2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wrapText="1"/>
    </xf>
    <xf numFmtId="2" fontId="4" fillId="4" borderId="10" xfId="0" applyNumberFormat="1" applyFont="1" applyFill="1" applyBorder="1" applyAlignment="1">
      <alignment horizontal="center"/>
    </xf>
    <xf numFmtId="2" fontId="5" fillId="4" borderId="10" xfId="0" applyNumberFormat="1" applyFont="1" applyFill="1" applyBorder="1" applyAlignment="1">
      <alignment horizontal="center"/>
    </xf>
    <xf numFmtId="2" fontId="5" fillId="4" borderId="5" xfId="0" applyNumberFormat="1" applyFont="1" applyFill="1" applyBorder="1" applyAlignment="1">
      <alignment horizontal="center"/>
    </xf>
    <xf numFmtId="2" fontId="5" fillId="4" borderId="9" xfId="0" applyNumberFormat="1" applyFont="1" applyFill="1" applyBorder="1" applyAlignment="1">
      <alignment horizontal="center"/>
    </xf>
    <xf numFmtId="2" fontId="9" fillId="4" borderId="13" xfId="0" applyNumberFormat="1" applyFont="1" applyFill="1" applyBorder="1" applyAlignment="1">
      <alignment horizontal="center"/>
    </xf>
    <xf numFmtId="2" fontId="9" fillId="4" borderId="0" xfId="0" applyNumberFormat="1" applyFont="1" applyFill="1" applyAlignment="1">
      <alignment horizontal="center"/>
    </xf>
    <xf numFmtId="2" fontId="9" fillId="4" borderId="4" xfId="0" applyNumberFormat="1" applyFont="1" applyFill="1" applyBorder="1" applyAlignment="1">
      <alignment horizontal="center"/>
    </xf>
    <xf numFmtId="2" fontId="9" fillId="4" borderId="11" xfId="0" applyNumberFormat="1" applyFont="1" applyFill="1" applyBorder="1" applyAlignment="1">
      <alignment horizontal="center"/>
    </xf>
    <xf numFmtId="2" fontId="5" fillId="4" borderId="0" xfId="0" applyNumberFormat="1" applyFont="1" applyFill="1" applyAlignment="1">
      <alignment horizontal="center"/>
    </xf>
    <xf numFmtId="0" fontId="7" fillId="4" borderId="7" xfId="0" applyFont="1" applyFill="1" applyBorder="1"/>
    <xf numFmtId="0" fontId="7" fillId="4" borderId="2" xfId="0" applyFont="1" applyFill="1" applyBorder="1"/>
    <xf numFmtId="0" fontId="5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/>
    </xf>
    <xf numFmtId="0" fontId="5" fillId="4" borderId="4" xfId="0" applyFont="1" applyFill="1" applyBorder="1" applyAlignment="1">
      <alignment horizontal="right"/>
    </xf>
    <xf numFmtId="0" fontId="5" fillId="4" borderId="11" xfId="0" applyFont="1" applyFill="1" applyBorder="1" applyAlignment="1">
      <alignment horizontal="right"/>
    </xf>
    <xf numFmtId="0" fontId="4" fillId="4" borderId="14" xfId="0" applyFont="1" applyFill="1" applyBorder="1" applyAlignment="1">
      <alignment horizontal="right"/>
    </xf>
    <xf numFmtId="0" fontId="4" fillId="4" borderId="8" xfId="0" applyFont="1" applyFill="1" applyBorder="1" applyAlignment="1">
      <alignment wrapText="1"/>
    </xf>
    <xf numFmtId="0" fontId="4" fillId="4" borderId="5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0" fontId="4" fillId="4" borderId="9" xfId="0" applyFont="1" applyFill="1" applyBorder="1" applyAlignment="1">
      <alignment wrapText="1"/>
    </xf>
    <xf numFmtId="49" fontId="4" fillId="4" borderId="4" xfId="0" applyNumberFormat="1" applyFont="1" applyFill="1" applyBorder="1" applyAlignment="1">
      <alignment wrapText="1"/>
    </xf>
    <xf numFmtId="49" fontId="4" fillId="4" borderId="5" xfId="0" applyNumberFormat="1" applyFont="1" applyFill="1" applyBorder="1" applyAlignment="1">
      <alignment horizontal="center" wrapText="1"/>
    </xf>
    <xf numFmtId="49" fontId="4" fillId="4" borderId="11" xfId="0" applyNumberFormat="1" applyFont="1" applyFill="1" applyBorder="1" applyAlignment="1">
      <alignment wrapText="1"/>
    </xf>
    <xf numFmtId="49" fontId="4" fillId="4" borderId="9" xfId="0" applyNumberFormat="1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2" fontId="9" fillId="4" borderId="7" xfId="0" applyNumberFormat="1" applyFont="1" applyFill="1" applyBorder="1" applyAlignment="1">
      <alignment horizontal="center" wrapText="1"/>
    </xf>
    <xf numFmtId="2" fontId="9" fillId="4" borderId="2" xfId="0" applyNumberFormat="1" applyFont="1" applyFill="1" applyBorder="1" applyAlignment="1">
      <alignment horizontal="center" wrapText="1"/>
    </xf>
    <xf numFmtId="2" fontId="9" fillId="4" borderId="10" xfId="0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5" fillId="4" borderId="12" xfId="0" applyFont="1" applyFill="1" applyBorder="1"/>
    <xf numFmtId="0" fontId="7" fillId="4" borderId="12" xfId="0" applyFont="1" applyFill="1" applyBorder="1"/>
    <xf numFmtId="0" fontId="6" fillId="4" borderId="12" xfId="0" applyFont="1" applyFill="1" applyBorder="1"/>
    <xf numFmtId="0" fontId="4" fillId="4" borderId="13" xfId="0" applyFont="1" applyFill="1" applyBorder="1" applyAlignment="1">
      <alignment wrapText="1"/>
    </xf>
    <xf numFmtId="0" fontId="6" fillId="4" borderId="15" xfId="0" applyFont="1" applyFill="1" applyBorder="1"/>
    <xf numFmtId="0" fontId="6" fillId="4" borderId="10" xfId="0" applyFont="1" applyFill="1" applyBorder="1"/>
    <xf numFmtId="0" fontId="5" fillId="4" borderId="8" xfId="0" applyFont="1" applyFill="1" applyBorder="1"/>
    <xf numFmtId="0" fontId="7" fillId="4" borderId="8" xfId="0" applyFont="1" applyFill="1" applyBorder="1"/>
    <xf numFmtId="0" fontId="6" fillId="4" borderId="8" xfId="0" applyFont="1" applyFill="1" applyBorder="1"/>
    <xf numFmtId="0" fontId="6" fillId="4" borderId="4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0" xfId="0" applyFont="1" applyFill="1"/>
    <xf numFmtId="0" fontId="7" fillId="4" borderId="0" xfId="0" applyFont="1" applyFill="1"/>
    <xf numFmtId="0" fontId="7" fillId="4" borderId="5" xfId="0" applyFont="1" applyFill="1" applyBorder="1"/>
    <xf numFmtId="0" fontId="6" fillId="4" borderId="0" xfId="0" applyFont="1" applyFill="1"/>
    <xf numFmtId="0" fontId="6" fillId="4" borderId="5" xfId="0" applyFont="1" applyFill="1" applyBorder="1"/>
    <xf numFmtId="0" fontId="7" fillId="4" borderId="9" xfId="0" applyFont="1" applyFill="1" applyBorder="1"/>
    <xf numFmtId="0" fontId="4" fillId="4" borderId="11" xfId="0" applyFont="1" applyFill="1" applyBorder="1" applyAlignment="1">
      <alignment horizontal="right"/>
    </xf>
    <xf numFmtId="0" fontId="5" fillId="4" borderId="6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  <xf numFmtId="0" fontId="4" fillId="4" borderId="4" xfId="0" applyFont="1" applyFill="1" applyBorder="1" applyAlignment="1">
      <alignment horizontal="right"/>
    </xf>
    <xf numFmtId="0" fontId="7" fillId="4" borderId="4" xfId="0" applyFont="1" applyFill="1" applyBorder="1"/>
    <xf numFmtId="0" fontId="6" fillId="4" borderId="4" xfId="0" applyFont="1" applyFill="1" applyBorder="1"/>
    <xf numFmtId="0" fontId="7" fillId="4" borderId="11" xfId="0" applyFont="1" applyFill="1" applyBorder="1"/>
    <xf numFmtId="0" fontId="6" fillId="4" borderId="11" xfId="0" applyFont="1" applyFill="1" applyBorder="1"/>
    <xf numFmtId="0" fontId="4" fillId="4" borderId="12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right"/>
    </xf>
    <xf numFmtId="2" fontId="9" fillId="4" borderId="1" xfId="0" applyNumberFormat="1" applyFont="1" applyFill="1" applyBorder="1" applyAlignment="1">
      <alignment horizontal="center"/>
    </xf>
    <xf numFmtId="2" fontId="9" fillId="4" borderId="6" xfId="0" applyNumberFormat="1" applyFont="1" applyFill="1" applyBorder="1" applyAlignment="1">
      <alignment horizontal="center" wrapText="1"/>
    </xf>
    <xf numFmtId="2" fontId="9" fillId="4" borderId="0" xfId="0" applyNumberFormat="1" applyFont="1" applyFill="1" applyAlignment="1">
      <alignment horizontal="center" wrapText="1"/>
    </xf>
    <xf numFmtId="2" fontId="9" fillId="4" borderId="15" xfId="0" applyNumberFormat="1" applyFont="1" applyFill="1" applyBorder="1" applyAlignment="1">
      <alignment horizontal="center" wrapText="1"/>
    </xf>
    <xf numFmtId="2" fontId="5" fillId="4" borderId="15" xfId="0" applyNumberFormat="1" applyFont="1" applyFill="1" applyBorder="1" applyAlignment="1">
      <alignment horizontal="center"/>
    </xf>
    <xf numFmtId="0" fontId="5" fillId="4" borderId="8" xfId="0" applyFont="1" applyFill="1" applyBorder="1" applyAlignment="1">
      <alignment wrapText="1"/>
    </xf>
    <xf numFmtId="0" fontId="7" fillId="4" borderId="8" xfId="0" applyFont="1" applyFill="1" applyBorder="1"/>
    <xf numFmtId="0" fontId="7" fillId="4" borderId="9" xfId="0" applyFont="1" applyFill="1" applyBorder="1"/>
    <xf numFmtId="0" fontId="4" fillId="4" borderId="4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5" fillId="4" borderId="15" xfId="0" applyFont="1" applyFill="1" applyBorder="1" applyAlignment="1">
      <alignment wrapText="1"/>
    </xf>
    <xf numFmtId="0" fontId="6" fillId="4" borderId="15" xfId="0" applyFont="1" applyFill="1" applyBorder="1"/>
    <xf numFmtId="0" fontId="6" fillId="4" borderId="10" xfId="0" applyFont="1" applyFill="1" applyBorder="1"/>
    <xf numFmtId="0" fontId="5" fillId="4" borderId="0" xfId="0" applyFont="1" applyFill="1" applyAlignment="1">
      <alignment wrapText="1"/>
    </xf>
    <xf numFmtId="0" fontId="6" fillId="4" borderId="0" xfId="0" applyFont="1" applyFill="1"/>
    <xf numFmtId="0" fontId="6" fillId="4" borderId="5" xfId="0" applyFont="1" applyFill="1" applyBorder="1"/>
    <xf numFmtId="0" fontId="7" fillId="4" borderId="0" xfId="0" applyFont="1" applyFill="1"/>
    <xf numFmtId="0" fontId="7" fillId="4" borderId="5" xfId="0" applyFont="1" applyFill="1" applyBorder="1"/>
    <xf numFmtId="0" fontId="4" fillId="4" borderId="13" xfId="0" applyFont="1" applyFill="1" applyBorder="1" applyAlignment="1">
      <alignment wrapText="1"/>
    </xf>
    <xf numFmtId="0" fontId="5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10" fillId="4" borderId="14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4" fillId="4" borderId="1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left" wrapText="1"/>
    </xf>
    <xf numFmtId="0" fontId="7" fillId="4" borderId="12" xfId="0" applyFont="1" applyFill="1" applyBorder="1"/>
    <xf numFmtId="0" fontId="7" fillId="4" borderId="15" xfId="0" applyFont="1" applyFill="1" applyBorder="1"/>
    <xf numFmtId="0" fontId="7" fillId="4" borderId="3" xfId="0" applyFont="1" applyFill="1" applyBorder="1"/>
    <xf numFmtId="0" fontId="5" fillId="4" borderId="15" xfId="0" applyFont="1" applyFill="1" applyBorder="1"/>
    <xf numFmtId="0" fontId="5" fillId="4" borderId="0" xfId="0" applyFont="1" applyFill="1"/>
    <xf numFmtId="0" fontId="11" fillId="4" borderId="8" xfId="0" applyFont="1" applyFill="1" applyBorder="1" applyAlignment="1">
      <alignment wrapText="1"/>
    </xf>
    <xf numFmtId="0" fontId="11" fillId="4" borderId="0" xfId="0" applyFont="1" applyFill="1"/>
    <xf numFmtId="0" fontId="5" fillId="4" borderId="8" xfId="0" applyFont="1" applyFill="1" applyBorder="1"/>
    <xf numFmtId="0" fontId="5" fillId="4" borderId="12" xfId="0" applyFont="1" applyFill="1" applyBorder="1"/>
    <xf numFmtId="0" fontId="6" fillId="4" borderId="12" xfId="0" applyFont="1" applyFill="1" applyBorder="1"/>
    <xf numFmtId="0" fontId="6" fillId="4" borderId="3" xfId="0" applyFont="1" applyFill="1" applyBorder="1"/>
    <xf numFmtId="0" fontId="4" fillId="4" borderId="15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center"/>
    </xf>
    <xf numFmtId="49" fontId="6" fillId="4" borderId="5" xfId="0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49" fontId="6" fillId="4" borderId="11" xfId="0" applyNumberFormat="1" applyFont="1" applyFill="1" applyBorder="1" applyAlignment="1">
      <alignment horizontal="center"/>
    </xf>
    <xf numFmtId="49" fontId="6" fillId="4" borderId="9" xfId="0" applyNumberFormat="1" applyFont="1" applyFill="1" applyBorder="1" applyAlignment="1">
      <alignment horizontal="center"/>
    </xf>
    <xf numFmtId="0" fontId="6" fillId="4" borderId="8" xfId="0" applyFont="1" applyFill="1" applyBorder="1"/>
    <xf numFmtId="0" fontId="6" fillId="4" borderId="9" xfId="0" applyFont="1" applyFill="1" applyBorder="1"/>
    <xf numFmtId="0" fontId="5" fillId="4" borderId="14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0" fontId="5" fillId="4" borderId="3" xfId="0" applyFont="1" applyFill="1" applyBorder="1" applyAlignment="1">
      <alignment horizontal="left"/>
    </xf>
    <xf numFmtId="0" fontId="4" fillId="4" borderId="15" xfId="0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5" fillId="4" borderId="3" xfId="0" applyFont="1" applyFill="1" applyBorder="1" applyAlignment="1">
      <alignment horizontal="center"/>
    </xf>
    <xf numFmtId="0" fontId="5" fillId="4" borderId="3" xfId="0" applyFont="1" applyFill="1" applyBorder="1"/>
    <xf numFmtId="49" fontId="6" fillId="4" borderId="13" xfId="0" applyNumberFormat="1" applyFont="1" applyFill="1" applyBorder="1" applyAlignment="1">
      <alignment horizontal="center"/>
    </xf>
    <xf numFmtId="49" fontId="6" fillId="4" borderId="10" xfId="0" applyNumberFormat="1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wrapText="1"/>
    </xf>
  </cellXfs>
  <cellStyles count="2">
    <cellStyle name="Normaallaad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19" Type="http://schemas.openxmlformats.org/officeDocument/2006/relationships/image" Target="../media/image1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34" Type="http://schemas.openxmlformats.org/officeDocument/2006/relationships/image" Target="../media/image34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1.jpeg"/><Relationship Id="rId3" Type="http://schemas.openxmlformats.org/officeDocument/2006/relationships/image" Target="../media/image76.jpeg"/><Relationship Id="rId7" Type="http://schemas.openxmlformats.org/officeDocument/2006/relationships/image" Target="../media/image80.jpeg"/><Relationship Id="rId2" Type="http://schemas.openxmlformats.org/officeDocument/2006/relationships/image" Target="../media/image75.jpeg"/><Relationship Id="rId1" Type="http://schemas.openxmlformats.org/officeDocument/2006/relationships/image" Target="../media/image74.jpeg"/><Relationship Id="rId6" Type="http://schemas.openxmlformats.org/officeDocument/2006/relationships/image" Target="../media/image79.jpeg"/><Relationship Id="rId5" Type="http://schemas.openxmlformats.org/officeDocument/2006/relationships/image" Target="../media/image78.jpeg"/><Relationship Id="rId4" Type="http://schemas.openxmlformats.org/officeDocument/2006/relationships/image" Target="../media/image77.jpeg"/><Relationship Id="rId9" Type="http://schemas.openxmlformats.org/officeDocument/2006/relationships/image" Target="../media/image8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28575</xdr:rowOff>
    </xdr:from>
    <xdr:to>
      <xdr:col>9</xdr:col>
      <xdr:colOff>276225</xdr:colOff>
      <xdr:row>2</xdr:row>
      <xdr:rowOff>0</xdr:rowOff>
    </xdr:to>
    <xdr:pic>
      <xdr:nvPicPr>
        <xdr:cNvPr id="77294" name="Picture 1">
          <a:extLst>
            <a:ext uri="{FF2B5EF4-FFF2-40B4-BE49-F238E27FC236}">
              <a16:creationId xmlns:a16="http://schemas.microsoft.com/office/drawing/2014/main" id="{00000000-0008-0000-0000-0000EE2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28575"/>
          <a:ext cx="30384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57150</xdr:colOff>
      <xdr:row>152</xdr:row>
      <xdr:rowOff>85725</xdr:rowOff>
    </xdr:from>
    <xdr:to>
      <xdr:col>3</xdr:col>
      <xdr:colOff>249555</xdr:colOff>
      <xdr:row>157</xdr:row>
      <xdr:rowOff>100965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5876925"/>
          <a:ext cx="1135380" cy="96774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165</xdr:row>
      <xdr:rowOff>28575</xdr:rowOff>
    </xdr:from>
    <xdr:to>
      <xdr:col>3</xdr:col>
      <xdr:colOff>78105</xdr:colOff>
      <xdr:row>169</xdr:row>
      <xdr:rowOff>171450</xdr:rowOff>
    </xdr:to>
    <xdr:pic>
      <xdr:nvPicPr>
        <xdr:cNvPr id="3" name="Pil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2400" y="5095875"/>
          <a:ext cx="86868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176</xdr:row>
      <xdr:rowOff>19050</xdr:rowOff>
    </xdr:from>
    <xdr:to>
      <xdr:col>3</xdr:col>
      <xdr:colOff>51435</xdr:colOff>
      <xdr:row>179</xdr:row>
      <xdr:rowOff>186690</xdr:rowOff>
    </xdr:to>
    <xdr:pic>
      <xdr:nvPicPr>
        <xdr:cNvPr id="4" name="Pil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7650" y="7229475"/>
          <a:ext cx="746760" cy="73914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185</xdr:row>
      <xdr:rowOff>66675</xdr:rowOff>
    </xdr:from>
    <xdr:to>
      <xdr:col>3</xdr:col>
      <xdr:colOff>171450</xdr:colOff>
      <xdr:row>189</xdr:row>
      <xdr:rowOff>110490</xdr:rowOff>
    </xdr:to>
    <xdr:pic>
      <xdr:nvPicPr>
        <xdr:cNvPr id="7" name="Pil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3825" y="12553950"/>
          <a:ext cx="990600" cy="8153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196</xdr:row>
      <xdr:rowOff>152400</xdr:rowOff>
    </xdr:from>
    <xdr:to>
      <xdr:col>2</xdr:col>
      <xdr:colOff>243840</xdr:colOff>
      <xdr:row>198</xdr:row>
      <xdr:rowOff>51435</xdr:rowOff>
    </xdr:to>
    <xdr:pic>
      <xdr:nvPicPr>
        <xdr:cNvPr id="8" name="Pil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3850" y="14401800"/>
          <a:ext cx="548640" cy="28956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199</xdr:row>
      <xdr:rowOff>180975</xdr:rowOff>
    </xdr:from>
    <xdr:to>
      <xdr:col>3</xdr:col>
      <xdr:colOff>38100</xdr:colOff>
      <xdr:row>200</xdr:row>
      <xdr:rowOff>180975</xdr:rowOff>
    </xdr:to>
    <xdr:pic>
      <xdr:nvPicPr>
        <xdr:cNvPr id="9" name="Pil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19075" y="14820900"/>
          <a:ext cx="762000" cy="190500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201</xdr:row>
      <xdr:rowOff>85725</xdr:rowOff>
    </xdr:from>
    <xdr:to>
      <xdr:col>3</xdr:col>
      <xdr:colOff>222885</xdr:colOff>
      <xdr:row>204</xdr:row>
      <xdr:rowOff>161925</xdr:rowOff>
    </xdr:to>
    <xdr:pic>
      <xdr:nvPicPr>
        <xdr:cNvPr id="10" name="Pil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4300" y="15106650"/>
          <a:ext cx="105156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204</xdr:row>
      <xdr:rowOff>28575</xdr:rowOff>
    </xdr:from>
    <xdr:to>
      <xdr:col>1</xdr:col>
      <xdr:colOff>272415</xdr:colOff>
      <xdr:row>209</xdr:row>
      <xdr:rowOff>150495</xdr:rowOff>
    </xdr:to>
    <xdr:pic>
      <xdr:nvPicPr>
        <xdr:cNvPr id="11" name="Pil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2400" y="16002000"/>
          <a:ext cx="434340" cy="1074420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</xdr:colOff>
      <xdr:row>208</xdr:row>
      <xdr:rowOff>180975</xdr:rowOff>
    </xdr:from>
    <xdr:to>
      <xdr:col>3</xdr:col>
      <xdr:colOff>228600</xdr:colOff>
      <xdr:row>211</xdr:row>
      <xdr:rowOff>180975</xdr:rowOff>
    </xdr:to>
    <xdr:pic>
      <xdr:nvPicPr>
        <xdr:cNvPr id="12" name="Pil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76275" y="16916400"/>
          <a:ext cx="495300" cy="5715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212</xdr:row>
      <xdr:rowOff>76200</xdr:rowOff>
    </xdr:from>
    <xdr:to>
      <xdr:col>2</xdr:col>
      <xdr:colOff>125730</xdr:colOff>
      <xdr:row>217</xdr:row>
      <xdr:rowOff>38100</xdr:rowOff>
    </xdr:to>
    <xdr:pic>
      <xdr:nvPicPr>
        <xdr:cNvPr id="13" name="Pil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0" y="17573625"/>
          <a:ext cx="563880" cy="914400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</xdr:colOff>
      <xdr:row>217</xdr:row>
      <xdr:rowOff>152400</xdr:rowOff>
    </xdr:from>
    <xdr:to>
      <xdr:col>3</xdr:col>
      <xdr:colOff>40005</xdr:colOff>
      <xdr:row>222</xdr:row>
      <xdr:rowOff>68580</xdr:rowOff>
    </xdr:to>
    <xdr:pic>
      <xdr:nvPicPr>
        <xdr:cNvPr id="14" name="Pil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47700" y="18602325"/>
          <a:ext cx="335280" cy="86868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228</xdr:row>
      <xdr:rowOff>28575</xdr:rowOff>
    </xdr:from>
    <xdr:to>
      <xdr:col>2</xdr:col>
      <xdr:colOff>205740</xdr:colOff>
      <xdr:row>234</xdr:row>
      <xdr:rowOff>194310</xdr:rowOff>
    </xdr:to>
    <xdr:pic>
      <xdr:nvPicPr>
        <xdr:cNvPr id="15" name="Pil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61950" y="20421600"/>
          <a:ext cx="472440" cy="131826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240</xdr:row>
      <xdr:rowOff>76200</xdr:rowOff>
    </xdr:from>
    <xdr:to>
      <xdr:col>2</xdr:col>
      <xdr:colOff>135255</xdr:colOff>
      <xdr:row>245</xdr:row>
      <xdr:rowOff>188595</xdr:rowOff>
    </xdr:to>
    <xdr:pic>
      <xdr:nvPicPr>
        <xdr:cNvPr id="16" name="Pil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352425" y="22802850"/>
          <a:ext cx="411480" cy="107442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250</xdr:row>
      <xdr:rowOff>38100</xdr:rowOff>
    </xdr:from>
    <xdr:to>
      <xdr:col>2</xdr:col>
      <xdr:colOff>116205</xdr:colOff>
      <xdr:row>254</xdr:row>
      <xdr:rowOff>135255</xdr:rowOff>
    </xdr:to>
    <xdr:pic>
      <xdr:nvPicPr>
        <xdr:cNvPr id="17" name="Pilt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371475" y="24717375"/>
          <a:ext cx="373380" cy="86868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272</xdr:row>
      <xdr:rowOff>66675</xdr:rowOff>
    </xdr:from>
    <xdr:to>
      <xdr:col>3</xdr:col>
      <xdr:colOff>219075</xdr:colOff>
      <xdr:row>277</xdr:row>
      <xdr:rowOff>148590</xdr:rowOff>
    </xdr:to>
    <xdr:pic>
      <xdr:nvPicPr>
        <xdr:cNvPr id="19" name="Pilt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5250" y="28270200"/>
          <a:ext cx="1066800" cy="104394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283</xdr:row>
      <xdr:rowOff>28575</xdr:rowOff>
    </xdr:from>
    <xdr:to>
      <xdr:col>2</xdr:col>
      <xdr:colOff>175260</xdr:colOff>
      <xdr:row>288</xdr:row>
      <xdr:rowOff>179070</xdr:rowOff>
    </xdr:to>
    <xdr:pic>
      <xdr:nvPicPr>
        <xdr:cNvPr id="20" name="Pilt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438150" y="31842075"/>
          <a:ext cx="365760" cy="1112520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293</xdr:row>
      <xdr:rowOff>180975</xdr:rowOff>
    </xdr:from>
    <xdr:to>
      <xdr:col>3</xdr:col>
      <xdr:colOff>19050</xdr:colOff>
      <xdr:row>295</xdr:row>
      <xdr:rowOff>57150</xdr:rowOff>
    </xdr:to>
    <xdr:pic>
      <xdr:nvPicPr>
        <xdr:cNvPr id="22" name="Pil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352425" y="32480250"/>
          <a:ext cx="609600" cy="2667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296</xdr:row>
      <xdr:rowOff>0</xdr:rowOff>
    </xdr:from>
    <xdr:to>
      <xdr:col>3</xdr:col>
      <xdr:colOff>62865</xdr:colOff>
      <xdr:row>298</xdr:row>
      <xdr:rowOff>121920</xdr:rowOff>
    </xdr:to>
    <xdr:pic>
      <xdr:nvPicPr>
        <xdr:cNvPr id="23" name="Pil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0" y="32880300"/>
          <a:ext cx="815340" cy="50292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298</xdr:row>
      <xdr:rowOff>57150</xdr:rowOff>
    </xdr:from>
    <xdr:to>
      <xdr:col>2</xdr:col>
      <xdr:colOff>38100</xdr:colOff>
      <xdr:row>302</xdr:row>
      <xdr:rowOff>49530</xdr:rowOff>
    </xdr:to>
    <xdr:pic>
      <xdr:nvPicPr>
        <xdr:cNvPr id="24" name="Pil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323850" y="33318450"/>
          <a:ext cx="34290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302</xdr:row>
      <xdr:rowOff>85725</xdr:rowOff>
    </xdr:from>
    <xdr:to>
      <xdr:col>3</xdr:col>
      <xdr:colOff>205740</xdr:colOff>
      <xdr:row>305</xdr:row>
      <xdr:rowOff>24765</xdr:rowOff>
    </xdr:to>
    <xdr:pic>
      <xdr:nvPicPr>
        <xdr:cNvPr id="25" name="Pil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485775" y="34109025"/>
          <a:ext cx="662940" cy="5105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306</xdr:row>
      <xdr:rowOff>19050</xdr:rowOff>
    </xdr:from>
    <xdr:to>
      <xdr:col>3</xdr:col>
      <xdr:colOff>135255</xdr:colOff>
      <xdr:row>308</xdr:row>
      <xdr:rowOff>19050</xdr:rowOff>
    </xdr:to>
    <xdr:pic>
      <xdr:nvPicPr>
        <xdr:cNvPr id="26" name="Pil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57150" y="34804350"/>
          <a:ext cx="1021080" cy="38100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496</xdr:row>
      <xdr:rowOff>104775</xdr:rowOff>
    </xdr:from>
    <xdr:to>
      <xdr:col>3</xdr:col>
      <xdr:colOff>11430</xdr:colOff>
      <xdr:row>499</xdr:row>
      <xdr:rowOff>125730</xdr:rowOff>
    </xdr:to>
    <xdr:pic>
      <xdr:nvPicPr>
        <xdr:cNvPr id="27" name="Pil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428625" y="91097100"/>
          <a:ext cx="525780" cy="60198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503</xdr:row>
      <xdr:rowOff>85725</xdr:rowOff>
    </xdr:from>
    <xdr:to>
      <xdr:col>3</xdr:col>
      <xdr:colOff>11430</xdr:colOff>
      <xdr:row>506</xdr:row>
      <xdr:rowOff>91440</xdr:rowOff>
    </xdr:to>
    <xdr:pic>
      <xdr:nvPicPr>
        <xdr:cNvPr id="28" name="Pilt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428625" y="92459175"/>
          <a:ext cx="525780" cy="586740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511</xdr:row>
      <xdr:rowOff>85725</xdr:rowOff>
    </xdr:from>
    <xdr:to>
      <xdr:col>3</xdr:col>
      <xdr:colOff>3810</xdr:colOff>
      <xdr:row>514</xdr:row>
      <xdr:rowOff>106680</xdr:rowOff>
    </xdr:to>
    <xdr:pic>
      <xdr:nvPicPr>
        <xdr:cNvPr id="29" name="Pilt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28625" y="94030800"/>
          <a:ext cx="518160" cy="60198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519</xdr:row>
      <xdr:rowOff>95250</xdr:rowOff>
    </xdr:from>
    <xdr:to>
      <xdr:col>2</xdr:col>
      <xdr:colOff>289560</xdr:colOff>
      <xdr:row>522</xdr:row>
      <xdr:rowOff>100965</xdr:rowOff>
    </xdr:to>
    <xdr:pic>
      <xdr:nvPicPr>
        <xdr:cNvPr id="30" name="Pil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400050" y="95611950"/>
          <a:ext cx="518160" cy="5867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527</xdr:row>
      <xdr:rowOff>66675</xdr:rowOff>
    </xdr:from>
    <xdr:to>
      <xdr:col>2</xdr:col>
      <xdr:colOff>299085</xdr:colOff>
      <xdr:row>530</xdr:row>
      <xdr:rowOff>87630</xdr:rowOff>
    </xdr:to>
    <xdr:pic>
      <xdr:nvPicPr>
        <xdr:cNvPr id="31" name="Pil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09575" y="97155000"/>
          <a:ext cx="518160" cy="60198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535</xdr:row>
      <xdr:rowOff>95250</xdr:rowOff>
    </xdr:from>
    <xdr:to>
      <xdr:col>2</xdr:col>
      <xdr:colOff>274320</xdr:colOff>
      <xdr:row>538</xdr:row>
      <xdr:rowOff>131445</xdr:rowOff>
    </xdr:to>
    <xdr:pic>
      <xdr:nvPicPr>
        <xdr:cNvPr id="77280" name="Pilt 77279">
          <a:extLst>
            <a:ext uri="{FF2B5EF4-FFF2-40B4-BE49-F238E27FC236}">
              <a16:creationId xmlns:a16="http://schemas.microsoft.com/office/drawing/2014/main" id="{00000000-0008-0000-0000-0000E0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400050" y="98755200"/>
          <a:ext cx="502920" cy="61722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543</xdr:row>
      <xdr:rowOff>76200</xdr:rowOff>
    </xdr:from>
    <xdr:to>
      <xdr:col>2</xdr:col>
      <xdr:colOff>285750</xdr:colOff>
      <xdr:row>546</xdr:row>
      <xdr:rowOff>127635</xdr:rowOff>
    </xdr:to>
    <xdr:pic>
      <xdr:nvPicPr>
        <xdr:cNvPr id="77281" name="Pilt 77280">
          <a:extLst>
            <a:ext uri="{FF2B5EF4-FFF2-40B4-BE49-F238E27FC236}">
              <a16:creationId xmlns:a16="http://schemas.microsoft.com/office/drawing/2014/main" id="{00000000-0008-0000-0000-0000E1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419100" y="100307775"/>
          <a:ext cx="495300" cy="63246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551</xdr:row>
      <xdr:rowOff>38100</xdr:rowOff>
    </xdr:from>
    <xdr:to>
      <xdr:col>3</xdr:col>
      <xdr:colOff>32385</xdr:colOff>
      <xdr:row>554</xdr:row>
      <xdr:rowOff>142875</xdr:rowOff>
    </xdr:to>
    <xdr:pic>
      <xdr:nvPicPr>
        <xdr:cNvPr id="77282" name="Pilt 77281">
          <a:extLst>
            <a:ext uri="{FF2B5EF4-FFF2-40B4-BE49-F238E27FC236}">
              <a16:creationId xmlns:a16="http://schemas.microsoft.com/office/drawing/2014/main" id="{00000000-0008-0000-0000-0000E2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419100" y="101841300"/>
          <a:ext cx="55626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559</xdr:row>
      <xdr:rowOff>66675</xdr:rowOff>
    </xdr:from>
    <xdr:to>
      <xdr:col>3</xdr:col>
      <xdr:colOff>20955</xdr:colOff>
      <xdr:row>562</xdr:row>
      <xdr:rowOff>148590</xdr:rowOff>
    </xdr:to>
    <xdr:pic>
      <xdr:nvPicPr>
        <xdr:cNvPr id="77283" name="Pilt 77282">
          <a:extLst>
            <a:ext uri="{FF2B5EF4-FFF2-40B4-BE49-F238E27FC236}">
              <a16:creationId xmlns:a16="http://schemas.microsoft.com/office/drawing/2014/main" id="{00000000-0008-0000-0000-0000E3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438150" y="103441500"/>
          <a:ext cx="525780" cy="6629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567</xdr:row>
      <xdr:rowOff>66675</xdr:rowOff>
    </xdr:from>
    <xdr:to>
      <xdr:col>3</xdr:col>
      <xdr:colOff>38100</xdr:colOff>
      <xdr:row>570</xdr:row>
      <xdr:rowOff>163830</xdr:rowOff>
    </xdr:to>
    <xdr:pic>
      <xdr:nvPicPr>
        <xdr:cNvPr id="77284" name="Pilt 77283">
          <a:extLst>
            <a:ext uri="{FF2B5EF4-FFF2-40B4-BE49-F238E27FC236}">
              <a16:creationId xmlns:a16="http://schemas.microsoft.com/office/drawing/2014/main" id="{00000000-0008-0000-0000-0000E4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33375" y="105013125"/>
          <a:ext cx="647700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574</xdr:row>
      <xdr:rowOff>38100</xdr:rowOff>
    </xdr:from>
    <xdr:to>
      <xdr:col>3</xdr:col>
      <xdr:colOff>59055</xdr:colOff>
      <xdr:row>577</xdr:row>
      <xdr:rowOff>142875</xdr:rowOff>
    </xdr:to>
    <xdr:pic>
      <xdr:nvPicPr>
        <xdr:cNvPr id="77285" name="Pilt 77284">
          <a:extLst>
            <a:ext uri="{FF2B5EF4-FFF2-40B4-BE49-F238E27FC236}">
              <a16:creationId xmlns:a16="http://schemas.microsoft.com/office/drawing/2014/main" id="{00000000-0008-0000-0000-0000E5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61950" y="106365675"/>
          <a:ext cx="64008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581</xdr:row>
      <xdr:rowOff>47625</xdr:rowOff>
    </xdr:from>
    <xdr:to>
      <xdr:col>3</xdr:col>
      <xdr:colOff>72390</xdr:colOff>
      <xdr:row>584</xdr:row>
      <xdr:rowOff>152400</xdr:rowOff>
    </xdr:to>
    <xdr:pic>
      <xdr:nvPicPr>
        <xdr:cNvPr id="77286" name="Pilt 77285">
          <a:extLst>
            <a:ext uri="{FF2B5EF4-FFF2-40B4-BE49-F238E27FC236}">
              <a16:creationId xmlns:a16="http://schemas.microsoft.com/office/drawing/2014/main" id="{00000000-0008-0000-0000-0000E6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390525" y="107756325"/>
          <a:ext cx="624840" cy="6858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588</xdr:row>
      <xdr:rowOff>76200</xdr:rowOff>
    </xdr:from>
    <xdr:to>
      <xdr:col>3</xdr:col>
      <xdr:colOff>38100</xdr:colOff>
      <xdr:row>591</xdr:row>
      <xdr:rowOff>104775</xdr:rowOff>
    </xdr:to>
    <xdr:pic>
      <xdr:nvPicPr>
        <xdr:cNvPr id="77287" name="Pilt 77286">
          <a:extLst>
            <a:ext uri="{FF2B5EF4-FFF2-40B4-BE49-F238E27FC236}">
              <a16:creationId xmlns:a16="http://schemas.microsoft.com/office/drawing/2014/main" id="{00000000-0008-0000-0000-0000E7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371475" y="109166025"/>
          <a:ext cx="609600" cy="60960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595</xdr:row>
      <xdr:rowOff>76200</xdr:rowOff>
    </xdr:from>
    <xdr:to>
      <xdr:col>3</xdr:col>
      <xdr:colOff>47625</xdr:colOff>
      <xdr:row>598</xdr:row>
      <xdr:rowOff>112395</xdr:rowOff>
    </xdr:to>
    <xdr:pic>
      <xdr:nvPicPr>
        <xdr:cNvPr id="77289" name="Pilt 77288">
          <a:extLst>
            <a:ext uri="{FF2B5EF4-FFF2-40B4-BE49-F238E27FC236}">
              <a16:creationId xmlns:a16="http://schemas.microsoft.com/office/drawing/2014/main" id="{00000000-0008-0000-0000-0000E9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495300" y="111928275"/>
          <a:ext cx="495300" cy="617220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602</xdr:row>
      <xdr:rowOff>85725</xdr:rowOff>
    </xdr:from>
    <xdr:to>
      <xdr:col>3</xdr:col>
      <xdr:colOff>47625</xdr:colOff>
      <xdr:row>605</xdr:row>
      <xdr:rowOff>129540</xdr:rowOff>
    </xdr:to>
    <xdr:pic>
      <xdr:nvPicPr>
        <xdr:cNvPr id="77290" name="Pilt 77289">
          <a:extLst>
            <a:ext uri="{FF2B5EF4-FFF2-40B4-BE49-F238E27FC236}">
              <a16:creationId xmlns:a16="http://schemas.microsoft.com/office/drawing/2014/main" id="{00000000-0008-0000-0000-0000EA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495300" y="113318925"/>
          <a:ext cx="495300" cy="6248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609</xdr:row>
      <xdr:rowOff>123825</xdr:rowOff>
    </xdr:from>
    <xdr:to>
      <xdr:col>3</xdr:col>
      <xdr:colOff>19050</xdr:colOff>
      <xdr:row>612</xdr:row>
      <xdr:rowOff>160020</xdr:rowOff>
    </xdr:to>
    <xdr:pic>
      <xdr:nvPicPr>
        <xdr:cNvPr id="77291" name="Pilt 77290">
          <a:extLst>
            <a:ext uri="{FF2B5EF4-FFF2-40B4-BE49-F238E27FC236}">
              <a16:creationId xmlns:a16="http://schemas.microsoft.com/office/drawing/2014/main" id="{00000000-0008-0000-0000-0000EB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466725" y="114738150"/>
          <a:ext cx="495300" cy="61722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617</xdr:row>
      <xdr:rowOff>76200</xdr:rowOff>
    </xdr:from>
    <xdr:to>
      <xdr:col>3</xdr:col>
      <xdr:colOff>0</xdr:colOff>
      <xdr:row>620</xdr:row>
      <xdr:rowOff>120015</xdr:rowOff>
    </xdr:to>
    <xdr:pic>
      <xdr:nvPicPr>
        <xdr:cNvPr id="77292" name="Pilt 77291">
          <a:extLst>
            <a:ext uri="{FF2B5EF4-FFF2-40B4-BE49-F238E27FC236}">
              <a16:creationId xmlns:a16="http://schemas.microsoft.com/office/drawing/2014/main" id="{00000000-0008-0000-0000-0000EC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447675" y="116262150"/>
          <a:ext cx="495300" cy="624840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304800</xdr:colOff>
      <xdr:row>492</xdr:row>
      <xdr:rowOff>66675</xdr:rowOff>
    </xdr:from>
    <xdr:to>
      <xdr:col>16</xdr:col>
      <xdr:colOff>571500</xdr:colOff>
      <xdr:row>494</xdr:row>
      <xdr:rowOff>135255</xdr:rowOff>
    </xdr:to>
    <xdr:pic>
      <xdr:nvPicPr>
        <xdr:cNvPr id="77293" name="Pilt 77292">
          <a:extLst>
            <a:ext uri="{FF2B5EF4-FFF2-40B4-BE49-F238E27FC236}">
              <a16:creationId xmlns:a16="http://schemas.microsoft.com/office/drawing/2014/main" id="{00000000-0008-0000-0000-0000ED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4705350" y="90211275"/>
          <a:ext cx="1295400" cy="525780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304800</xdr:colOff>
      <xdr:row>448</xdr:row>
      <xdr:rowOff>76200</xdr:rowOff>
    </xdr:from>
    <xdr:to>
      <xdr:col>16</xdr:col>
      <xdr:colOff>571500</xdr:colOff>
      <xdr:row>450</xdr:row>
      <xdr:rowOff>99060</xdr:rowOff>
    </xdr:to>
    <xdr:pic>
      <xdr:nvPicPr>
        <xdr:cNvPr id="77296" name="Pilt 77295">
          <a:extLst>
            <a:ext uri="{FF2B5EF4-FFF2-40B4-BE49-F238E27FC236}">
              <a16:creationId xmlns:a16="http://schemas.microsoft.com/office/drawing/2014/main" id="{00000000-0008-0000-0000-0000F0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4705350" y="76695300"/>
          <a:ext cx="1295400" cy="480060"/>
        </a:xfrm>
        <a:prstGeom prst="rect">
          <a:avLst/>
        </a:prstGeom>
      </xdr:spPr>
    </xdr:pic>
    <xdr:clientData/>
  </xdr:twoCellAnchor>
  <xdr:twoCellAnchor editAs="oneCell">
    <xdr:from>
      <xdr:col>14</xdr:col>
      <xdr:colOff>304800</xdr:colOff>
      <xdr:row>8</xdr:row>
      <xdr:rowOff>85725</xdr:rowOff>
    </xdr:from>
    <xdr:to>
      <xdr:col>16</xdr:col>
      <xdr:colOff>571500</xdr:colOff>
      <xdr:row>10</xdr:row>
      <xdr:rowOff>116205</xdr:rowOff>
    </xdr:to>
    <xdr:pic>
      <xdr:nvPicPr>
        <xdr:cNvPr id="77297" name="Pilt 77296">
          <a:extLst>
            <a:ext uri="{FF2B5EF4-FFF2-40B4-BE49-F238E27FC236}">
              <a16:creationId xmlns:a16="http://schemas.microsoft.com/office/drawing/2014/main" id="{00000000-0008-0000-0000-0000F1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4705350" y="1800225"/>
          <a:ext cx="1295400" cy="48768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313</xdr:row>
      <xdr:rowOff>76200</xdr:rowOff>
    </xdr:from>
    <xdr:to>
      <xdr:col>2</xdr:col>
      <xdr:colOff>299085</xdr:colOff>
      <xdr:row>315</xdr:row>
      <xdr:rowOff>142875</xdr:rowOff>
    </xdr:to>
    <xdr:pic>
      <xdr:nvPicPr>
        <xdr:cNvPr id="77298" name="Pilt 77297">
          <a:extLst>
            <a:ext uri="{FF2B5EF4-FFF2-40B4-BE49-F238E27FC236}">
              <a16:creationId xmlns:a16="http://schemas.microsoft.com/office/drawing/2014/main" id="{00000000-0008-0000-0000-0000F2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71475" y="37795200"/>
          <a:ext cx="556260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321</xdr:row>
      <xdr:rowOff>57150</xdr:rowOff>
    </xdr:from>
    <xdr:to>
      <xdr:col>2</xdr:col>
      <xdr:colOff>299085</xdr:colOff>
      <xdr:row>323</xdr:row>
      <xdr:rowOff>123825</xdr:rowOff>
    </xdr:to>
    <xdr:pic>
      <xdr:nvPicPr>
        <xdr:cNvPr id="77299" name="Pilt 77298">
          <a:extLst>
            <a:ext uri="{FF2B5EF4-FFF2-40B4-BE49-F238E27FC236}">
              <a16:creationId xmlns:a16="http://schemas.microsoft.com/office/drawing/2014/main" id="{00000000-0008-0000-0000-0000F3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371475" y="39338250"/>
          <a:ext cx="556260" cy="457200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</xdr:colOff>
      <xdr:row>329</xdr:row>
      <xdr:rowOff>85725</xdr:rowOff>
    </xdr:from>
    <xdr:to>
      <xdr:col>2</xdr:col>
      <xdr:colOff>308610</xdr:colOff>
      <xdr:row>331</xdr:row>
      <xdr:rowOff>106680</xdr:rowOff>
    </xdr:to>
    <xdr:pic>
      <xdr:nvPicPr>
        <xdr:cNvPr id="77300" name="Pilt 77299">
          <a:extLst>
            <a:ext uri="{FF2B5EF4-FFF2-40B4-BE49-F238E27FC236}">
              <a16:creationId xmlns:a16="http://schemas.microsoft.com/office/drawing/2014/main" id="{00000000-0008-0000-0000-0000F4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419100" y="40928925"/>
          <a:ext cx="518160" cy="41148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337</xdr:row>
      <xdr:rowOff>95250</xdr:rowOff>
    </xdr:from>
    <xdr:to>
      <xdr:col>3</xdr:col>
      <xdr:colOff>99060</xdr:colOff>
      <xdr:row>340</xdr:row>
      <xdr:rowOff>100965</xdr:rowOff>
    </xdr:to>
    <xdr:pic>
      <xdr:nvPicPr>
        <xdr:cNvPr id="33" name="Pilt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33375" y="42500550"/>
          <a:ext cx="708660" cy="5867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346</xdr:row>
      <xdr:rowOff>104775</xdr:rowOff>
    </xdr:from>
    <xdr:to>
      <xdr:col>3</xdr:col>
      <xdr:colOff>89535</xdr:colOff>
      <xdr:row>349</xdr:row>
      <xdr:rowOff>110490</xdr:rowOff>
    </xdr:to>
    <xdr:pic>
      <xdr:nvPicPr>
        <xdr:cNvPr id="34" name="Pilt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323850" y="44262675"/>
          <a:ext cx="708660" cy="58674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355</xdr:row>
      <xdr:rowOff>57150</xdr:rowOff>
    </xdr:from>
    <xdr:to>
      <xdr:col>3</xdr:col>
      <xdr:colOff>7620</xdr:colOff>
      <xdr:row>357</xdr:row>
      <xdr:rowOff>116205</xdr:rowOff>
    </xdr:to>
    <xdr:pic>
      <xdr:nvPicPr>
        <xdr:cNvPr id="35" name="Pilt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409575" y="45967650"/>
          <a:ext cx="541020" cy="449580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363</xdr:row>
      <xdr:rowOff>76200</xdr:rowOff>
    </xdr:from>
    <xdr:to>
      <xdr:col>2</xdr:col>
      <xdr:colOff>289560</xdr:colOff>
      <xdr:row>365</xdr:row>
      <xdr:rowOff>127635</xdr:rowOff>
    </xdr:to>
    <xdr:pic>
      <xdr:nvPicPr>
        <xdr:cNvPr id="36" name="Pilt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400050" y="47548800"/>
          <a:ext cx="518160" cy="4419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374</xdr:row>
      <xdr:rowOff>28575</xdr:rowOff>
    </xdr:from>
    <xdr:to>
      <xdr:col>2</xdr:col>
      <xdr:colOff>219075</xdr:colOff>
      <xdr:row>377</xdr:row>
      <xdr:rowOff>148590</xdr:rowOff>
    </xdr:to>
    <xdr:pic>
      <xdr:nvPicPr>
        <xdr:cNvPr id="37" name="Pilt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504825" y="49644300"/>
          <a:ext cx="342900" cy="70104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385</xdr:row>
      <xdr:rowOff>142875</xdr:rowOff>
    </xdr:from>
    <xdr:to>
      <xdr:col>3</xdr:col>
      <xdr:colOff>249555</xdr:colOff>
      <xdr:row>391</xdr:row>
      <xdr:rowOff>26670</xdr:rowOff>
    </xdr:to>
    <xdr:pic>
      <xdr:nvPicPr>
        <xdr:cNvPr id="38" name="Pilt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57150" y="51901725"/>
          <a:ext cx="1135380" cy="10363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398</xdr:row>
      <xdr:rowOff>66675</xdr:rowOff>
    </xdr:from>
    <xdr:to>
      <xdr:col>3</xdr:col>
      <xdr:colOff>66675</xdr:colOff>
      <xdr:row>402</xdr:row>
      <xdr:rowOff>148590</xdr:rowOff>
    </xdr:to>
    <xdr:pic>
      <xdr:nvPicPr>
        <xdr:cNvPr id="39" name="Pilt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285750" y="54540150"/>
          <a:ext cx="723900" cy="85344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408</xdr:row>
      <xdr:rowOff>19050</xdr:rowOff>
    </xdr:from>
    <xdr:to>
      <xdr:col>2</xdr:col>
      <xdr:colOff>283845</xdr:colOff>
      <xdr:row>412</xdr:row>
      <xdr:rowOff>177165</xdr:rowOff>
    </xdr:to>
    <xdr:pic>
      <xdr:nvPicPr>
        <xdr:cNvPr id="41" name="Pilt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485775" y="58959750"/>
          <a:ext cx="426720" cy="92964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420</xdr:row>
      <xdr:rowOff>85725</xdr:rowOff>
    </xdr:from>
    <xdr:to>
      <xdr:col>2</xdr:col>
      <xdr:colOff>257175</xdr:colOff>
      <xdr:row>424</xdr:row>
      <xdr:rowOff>144780</xdr:rowOff>
    </xdr:to>
    <xdr:pic>
      <xdr:nvPicPr>
        <xdr:cNvPr id="42" name="Pilt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466725" y="61350525"/>
          <a:ext cx="419100" cy="83058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434</xdr:row>
      <xdr:rowOff>28575</xdr:rowOff>
    </xdr:from>
    <xdr:to>
      <xdr:col>2</xdr:col>
      <xdr:colOff>228600</xdr:colOff>
      <xdr:row>437</xdr:row>
      <xdr:rowOff>186690</xdr:rowOff>
    </xdr:to>
    <xdr:pic>
      <xdr:nvPicPr>
        <xdr:cNvPr id="43" name="Pilt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514350" y="63998475"/>
          <a:ext cx="342900" cy="739140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442</xdr:row>
      <xdr:rowOff>9525</xdr:rowOff>
    </xdr:from>
    <xdr:to>
      <xdr:col>2</xdr:col>
      <xdr:colOff>276225</xdr:colOff>
      <xdr:row>445</xdr:row>
      <xdr:rowOff>175260</xdr:rowOff>
    </xdr:to>
    <xdr:pic>
      <xdr:nvPicPr>
        <xdr:cNvPr id="44" name="Pilt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485775" y="65551050"/>
          <a:ext cx="419100" cy="746760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484</xdr:row>
      <xdr:rowOff>95250</xdr:rowOff>
    </xdr:from>
    <xdr:to>
      <xdr:col>3</xdr:col>
      <xdr:colOff>13335</xdr:colOff>
      <xdr:row>489</xdr:row>
      <xdr:rowOff>131445</xdr:rowOff>
    </xdr:to>
    <xdr:pic>
      <xdr:nvPicPr>
        <xdr:cNvPr id="77302" name="Pilt 77301">
          <a:extLst>
            <a:ext uri="{FF2B5EF4-FFF2-40B4-BE49-F238E27FC236}">
              <a16:creationId xmlns:a16="http://schemas.microsoft.com/office/drawing/2014/main" id="{00000000-0008-0000-0000-0000F6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323850" y="87325200"/>
          <a:ext cx="632460" cy="998220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285750</xdr:colOff>
      <xdr:row>476</xdr:row>
      <xdr:rowOff>38100</xdr:rowOff>
    </xdr:from>
    <xdr:to>
      <xdr:col>3</xdr:col>
      <xdr:colOff>51435</xdr:colOff>
      <xdr:row>481</xdr:row>
      <xdr:rowOff>158115</xdr:rowOff>
    </xdr:to>
    <xdr:pic>
      <xdr:nvPicPr>
        <xdr:cNvPr id="77303" name="Pilt 77302">
          <a:extLst>
            <a:ext uri="{FF2B5EF4-FFF2-40B4-BE49-F238E27FC236}">
              <a16:creationId xmlns:a16="http://schemas.microsoft.com/office/drawing/2014/main" id="{00000000-0008-0000-0000-0000F7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285750" y="85705950"/>
          <a:ext cx="708660" cy="1082040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468</xdr:row>
      <xdr:rowOff>38100</xdr:rowOff>
    </xdr:from>
    <xdr:to>
      <xdr:col>3</xdr:col>
      <xdr:colOff>85725</xdr:colOff>
      <xdr:row>473</xdr:row>
      <xdr:rowOff>173355</xdr:rowOff>
    </xdr:to>
    <xdr:pic>
      <xdr:nvPicPr>
        <xdr:cNvPr id="77304" name="Pilt 77303">
          <a:extLst>
            <a:ext uri="{FF2B5EF4-FFF2-40B4-BE49-F238E27FC236}">
              <a16:creationId xmlns:a16="http://schemas.microsoft.com/office/drawing/2014/main" id="{00000000-0008-0000-0000-0000F8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228600" y="73018650"/>
          <a:ext cx="800100" cy="1097280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459</xdr:row>
      <xdr:rowOff>133350</xdr:rowOff>
    </xdr:from>
    <xdr:to>
      <xdr:col>3</xdr:col>
      <xdr:colOff>99447</xdr:colOff>
      <xdr:row>463</xdr:row>
      <xdr:rowOff>9525</xdr:rowOff>
    </xdr:to>
    <xdr:pic>
      <xdr:nvPicPr>
        <xdr:cNvPr id="77307" name="Pilt 77306">
          <a:extLst>
            <a:ext uri="{FF2B5EF4-FFF2-40B4-BE49-F238E27FC236}">
              <a16:creationId xmlns:a16="http://schemas.microsoft.com/office/drawing/2014/main" id="{00000000-0008-0000-0000-0000FB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219075" y="78981300"/>
          <a:ext cx="823347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452</xdr:row>
      <xdr:rowOff>85725</xdr:rowOff>
    </xdr:from>
    <xdr:to>
      <xdr:col>2</xdr:col>
      <xdr:colOff>302587</xdr:colOff>
      <xdr:row>455</xdr:row>
      <xdr:rowOff>95250</xdr:rowOff>
    </xdr:to>
    <xdr:pic>
      <xdr:nvPicPr>
        <xdr:cNvPr id="77308" name="Pilt 77307">
          <a:extLst>
            <a:ext uri="{FF2B5EF4-FFF2-40B4-BE49-F238E27FC236}">
              <a16:creationId xmlns:a16="http://schemas.microsoft.com/office/drawing/2014/main" id="{00000000-0008-0000-0000-0000FC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257175" y="75037950"/>
          <a:ext cx="674062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258</xdr:row>
      <xdr:rowOff>57149</xdr:rowOff>
    </xdr:from>
    <xdr:to>
      <xdr:col>2</xdr:col>
      <xdr:colOff>257175</xdr:colOff>
      <xdr:row>261</xdr:row>
      <xdr:rowOff>135547</xdr:rowOff>
    </xdr:to>
    <xdr:pic>
      <xdr:nvPicPr>
        <xdr:cNvPr id="87" name="Pilt 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6403299"/>
          <a:ext cx="571500" cy="6594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</xdr:colOff>
      <xdr:row>264</xdr:row>
      <xdr:rowOff>57150</xdr:rowOff>
    </xdr:from>
    <xdr:to>
      <xdr:col>2</xdr:col>
      <xdr:colOff>253365</xdr:colOff>
      <xdr:row>267</xdr:row>
      <xdr:rowOff>123825</xdr:rowOff>
    </xdr:to>
    <xdr:pic>
      <xdr:nvPicPr>
        <xdr:cNvPr id="77309" name="Pilt 77308">
          <a:extLst>
            <a:ext uri="{FF2B5EF4-FFF2-40B4-BE49-F238E27FC236}">
              <a16:creationId xmlns:a16="http://schemas.microsoft.com/office/drawing/2014/main" id="{00000000-0008-0000-0000-0000FD2D0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333375" y="27584400"/>
          <a:ext cx="548640" cy="6477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135</xdr:row>
      <xdr:rowOff>57151</xdr:rowOff>
    </xdr:from>
    <xdr:to>
      <xdr:col>3</xdr:col>
      <xdr:colOff>256650</xdr:colOff>
      <xdr:row>143</xdr:row>
      <xdr:rowOff>41498</xdr:rowOff>
    </xdr:to>
    <xdr:pic>
      <xdr:nvPicPr>
        <xdr:cNvPr id="6" name="Pil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47625" y="2609851"/>
          <a:ext cx="1152000" cy="150834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626</xdr:row>
      <xdr:rowOff>0</xdr:rowOff>
    </xdr:from>
    <xdr:to>
      <xdr:col>3</xdr:col>
      <xdr:colOff>283845</xdr:colOff>
      <xdr:row>629</xdr:row>
      <xdr:rowOff>182880</xdr:rowOff>
    </xdr:to>
    <xdr:pic>
      <xdr:nvPicPr>
        <xdr:cNvPr id="18" name="Pilt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38100" y="101765100"/>
          <a:ext cx="1188720" cy="7543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</xdr:row>
      <xdr:rowOff>57150</xdr:rowOff>
    </xdr:from>
    <xdr:to>
      <xdr:col>3</xdr:col>
      <xdr:colOff>26670</xdr:colOff>
      <xdr:row>22</xdr:row>
      <xdr:rowOff>57150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676E9E56-2886-21C8-78D9-1B2869B83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314325" y="2419350"/>
          <a:ext cx="655320" cy="1905000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32</xdr:row>
      <xdr:rowOff>38100</xdr:rowOff>
    </xdr:from>
    <xdr:to>
      <xdr:col>3</xdr:col>
      <xdr:colOff>255270</xdr:colOff>
      <xdr:row>36</xdr:row>
      <xdr:rowOff>152400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66FAB8BB-C738-A894-4B03-37ECD2E2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47625" y="6210300"/>
          <a:ext cx="1150620" cy="876300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46</xdr:row>
      <xdr:rowOff>19050</xdr:rowOff>
    </xdr:from>
    <xdr:to>
      <xdr:col>3</xdr:col>
      <xdr:colOff>30480</xdr:colOff>
      <xdr:row>55</xdr:row>
      <xdr:rowOff>171450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E8DC1B27-2CD2-40CB-8FEE-5AB622EF6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371475" y="8667750"/>
          <a:ext cx="601980" cy="1866900"/>
        </a:xfrm>
        <a:prstGeom prst="rect">
          <a:avLst/>
        </a:prstGeom>
      </xdr:spPr>
    </xdr:pic>
    <xdr:clientData/>
  </xdr:twoCellAnchor>
  <xdr:twoCellAnchor editAs="oneCell">
    <xdr:from>
      <xdr:col>1</xdr:col>
      <xdr:colOff>28576</xdr:colOff>
      <xdr:row>65</xdr:row>
      <xdr:rowOff>38100</xdr:rowOff>
    </xdr:from>
    <xdr:to>
      <xdr:col>2</xdr:col>
      <xdr:colOff>309898</xdr:colOff>
      <xdr:row>74</xdr:row>
      <xdr:rowOff>177600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C0023201-3418-CF68-B77E-580FA6E7E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342901" y="12306300"/>
          <a:ext cx="595647" cy="18540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83</xdr:row>
      <xdr:rowOff>38100</xdr:rowOff>
    </xdr:from>
    <xdr:to>
      <xdr:col>3</xdr:col>
      <xdr:colOff>148590</xdr:colOff>
      <xdr:row>88</xdr:row>
      <xdr:rowOff>167640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EEFAC5B6-6A9F-48DF-A58D-4F996CF033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23825" y="15735300"/>
          <a:ext cx="967740" cy="108204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89</xdr:row>
      <xdr:rowOff>19050</xdr:rowOff>
    </xdr:from>
    <xdr:to>
      <xdr:col>2</xdr:col>
      <xdr:colOff>293370</xdr:colOff>
      <xdr:row>92</xdr:row>
      <xdr:rowOff>163830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FC51E8C-AEA5-81D4-52F3-E870F5345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266700" y="16859250"/>
          <a:ext cx="655320" cy="71628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98</xdr:row>
      <xdr:rowOff>85725</xdr:rowOff>
    </xdr:from>
    <xdr:to>
      <xdr:col>3</xdr:col>
      <xdr:colOff>49530</xdr:colOff>
      <xdr:row>104</xdr:row>
      <xdr:rowOff>100965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2421475-65B2-C223-8324-CB0B702F0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276225" y="18640425"/>
          <a:ext cx="716280" cy="115824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111</xdr:row>
      <xdr:rowOff>19050</xdr:rowOff>
    </xdr:from>
    <xdr:to>
      <xdr:col>3</xdr:col>
      <xdr:colOff>40005</xdr:colOff>
      <xdr:row>116</xdr:row>
      <xdr:rowOff>95250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BFD89874-AF14-8E15-C06A-591B9A5DF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266700" y="21050250"/>
          <a:ext cx="716280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257175</xdr:colOff>
      <xdr:row>122</xdr:row>
      <xdr:rowOff>85729</xdr:rowOff>
    </xdr:from>
    <xdr:to>
      <xdr:col>3</xdr:col>
      <xdr:colOff>34200</xdr:colOff>
      <xdr:row>131</xdr:row>
      <xdr:rowOff>83019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0C8B32BB-2928-7021-518B-D7C2705F9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257175" y="23212429"/>
          <a:ext cx="720000" cy="171179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15</xdr:row>
      <xdr:rowOff>85725</xdr:rowOff>
    </xdr:from>
    <xdr:to>
      <xdr:col>12</xdr:col>
      <xdr:colOff>241935</xdr:colOff>
      <xdr:row>18</xdr:row>
      <xdr:rowOff>55245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99D3C395-0CE3-A6F2-DD1B-CFC361331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114675" y="3019425"/>
          <a:ext cx="899160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257175</xdr:colOff>
      <xdr:row>35</xdr:row>
      <xdr:rowOff>0</xdr:rowOff>
    </xdr:from>
    <xdr:to>
      <xdr:col>12</xdr:col>
      <xdr:colOff>213360</xdr:colOff>
      <xdr:row>37</xdr:row>
      <xdr:rowOff>160020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49106D99-5A50-E124-7B9B-18524E2C5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086100" y="6743700"/>
          <a:ext cx="899160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285750</xdr:colOff>
      <xdr:row>49</xdr:row>
      <xdr:rowOff>66675</xdr:rowOff>
    </xdr:from>
    <xdr:to>
      <xdr:col>12</xdr:col>
      <xdr:colOff>241935</xdr:colOff>
      <xdr:row>52</xdr:row>
      <xdr:rowOff>36195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6B81D946-1D27-0636-C285-C1AA6931D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114675" y="9286875"/>
          <a:ext cx="899160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228600</xdr:colOff>
      <xdr:row>68</xdr:row>
      <xdr:rowOff>47625</xdr:rowOff>
    </xdr:from>
    <xdr:to>
      <xdr:col>12</xdr:col>
      <xdr:colOff>184785</xdr:colOff>
      <xdr:row>71</xdr:row>
      <xdr:rowOff>17145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A7D89B0D-B826-A9EA-E95B-74AA0B3CB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057525" y="13077825"/>
          <a:ext cx="899160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219075</xdr:colOff>
      <xdr:row>87</xdr:row>
      <xdr:rowOff>9525</xdr:rowOff>
    </xdr:from>
    <xdr:to>
      <xdr:col>12</xdr:col>
      <xdr:colOff>175260</xdr:colOff>
      <xdr:row>89</xdr:row>
      <xdr:rowOff>169545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03DC6F0-DFE5-4255-A6B4-40D286707F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048000" y="16659225"/>
          <a:ext cx="899160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200025</xdr:colOff>
      <xdr:row>101</xdr:row>
      <xdr:rowOff>47625</xdr:rowOff>
    </xdr:from>
    <xdr:to>
      <xdr:col>12</xdr:col>
      <xdr:colOff>156210</xdr:colOff>
      <xdr:row>104</xdr:row>
      <xdr:rowOff>17145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F28A4578-AA99-9D05-85B9-FAFDFE66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028950" y="19364325"/>
          <a:ext cx="899160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113</xdr:row>
      <xdr:rowOff>76200</xdr:rowOff>
    </xdr:from>
    <xdr:to>
      <xdr:col>12</xdr:col>
      <xdr:colOff>194310</xdr:colOff>
      <xdr:row>116</xdr:row>
      <xdr:rowOff>45720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19373FD2-4F8A-4B62-86BC-3AF5112D6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067050" y="21678900"/>
          <a:ext cx="899160" cy="541020"/>
        </a:xfrm>
        <a:prstGeom prst="rect">
          <a:avLst/>
        </a:prstGeom>
      </xdr:spPr>
    </xdr:pic>
    <xdr:clientData/>
  </xdr:twoCellAnchor>
  <xdr:twoCellAnchor editAs="oneCell">
    <xdr:from>
      <xdr:col>9</xdr:col>
      <xdr:colOff>247650</xdr:colOff>
      <xdr:row>125</xdr:row>
      <xdr:rowOff>47625</xdr:rowOff>
    </xdr:from>
    <xdr:to>
      <xdr:col>12</xdr:col>
      <xdr:colOff>203835</xdr:colOff>
      <xdr:row>128</xdr:row>
      <xdr:rowOff>17145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13510A9B-C819-76F4-EE4F-46F96DCDC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3076575" y="23936325"/>
          <a:ext cx="899160" cy="541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352425</xdr:colOff>
      <xdr:row>23</xdr:row>
      <xdr:rowOff>142875</xdr:rowOff>
    </xdr:from>
    <xdr:to>
      <xdr:col>17</xdr:col>
      <xdr:colOff>283845</xdr:colOff>
      <xdr:row>29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BC8BE6F-0028-5BB7-27AC-935A1155A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96425" y="3867150"/>
          <a:ext cx="1150620" cy="876300"/>
        </a:xfrm>
        <a:prstGeom prst="rect">
          <a:avLst/>
        </a:prstGeom>
      </xdr:spPr>
    </xdr:pic>
    <xdr:clientData/>
  </xdr:twoCellAnchor>
  <xdr:twoCellAnchor editAs="oneCell">
    <xdr:from>
      <xdr:col>15</xdr:col>
      <xdr:colOff>209550</xdr:colOff>
      <xdr:row>1</xdr:row>
      <xdr:rowOff>28575</xdr:rowOff>
    </xdr:from>
    <xdr:to>
      <xdr:col>17</xdr:col>
      <xdr:colOff>140970</xdr:colOff>
      <xdr:row>21</xdr:row>
      <xdr:rowOff>142875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F85936E-200B-B13A-7B8D-9CF1550F4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190500"/>
          <a:ext cx="1150620" cy="3352800"/>
        </a:xfrm>
        <a:prstGeom prst="rect">
          <a:avLst/>
        </a:prstGeom>
      </xdr:spPr>
    </xdr:pic>
    <xdr:clientData/>
  </xdr:twoCellAnchor>
  <xdr:twoCellAnchor editAs="oneCell">
    <xdr:from>
      <xdr:col>15</xdr:col>
      <xdr:colOff>466725</xdr:colOff>
      <xdr:row>31</xdr:row>
      <xdr:rowOff>76200</xdr:rowOff>
    </xdr:from>
    <xdr:to>
      <xdr:col>17</xdr:col>
      <xdr:colOff>398145</xdr:colOff>
      <xdr:row>53</xdr:row>
      <xdr:rowOff>95250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7883814E-A76A-4423-0454-48D045FC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610725" y="5095875"/>
          <a:ext cx="1150620" cy="3581400"/>
        </a:xfrm>
        <a:prstGeom prst="rect">
          <a:avLst/>
        </a:prstGeom>
      </xdr:spPr>
    </xdr:pic>
    <xdr:clientData/>
  </xdr:twoCellAnchor>
  <xdr:twoCellAnchor editAs="oneCell">
    <xdr:from>
      <xdr:col>13</xdr:col>
      <xdr:colOff>323850</xdr:colOff>
      <xdr:row>0</xdr:row>
      <xdr:rowOff>38100</xdr:rowOff>
    </xdr:from>
    <xdr:to>
      <xdr:col>15</xdr:col>
      <xdr:colOff>255270</xdr:colOff>
      <xdr:row>22</xdr:row>
      <xdr:rowOff>57150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4048A913-C6A1-8075-9A64-1884A0C911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248650" y="38100"/>
          <a:ext cx="1150620" cy="3581400"/>
        </a:xfrm>
        <a:prstGeom prst="rect">
          <a:avLst/>
        </a:prstGeom>
      </xdr:spPr>
    </xdr:pic>
    <xdr:clientData/>
  </xdr:twoCellAnchor>
  <xdr:twoCellAnchor editAs="oneCell">
    <xdr:from>
      <xdr:col>13</xdr:col>
      <xdr:colOff>19050</xdr:colOff>
      <xdr:row>23</xdr:row>
      <xdr:rowOff>95250</xdr:rowOff>
    </xdr:from>
    <xdr:to>
      <xdr:col>14</xdr:col>
      <xdr:colOff>560070</xdr:colOff>
      <xdr:row>31</xdr:row>
      <xdr:rowOff>87630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B7BEA7F-16F9-8140-858D-03A84C049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43850" y="3819525"/>
          <a:ext cx="1150620" cy="1287780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95250</xdr:colOff>
      <xdr:row>33</xdr:row>
      <xdr:rowOff>152400</xdr:rowOff>
    </xdr:from>
    <xdr:to>
      <xdr:col>15</xdr:col>
      <xdr:colOff>26670</xdr:colOff>
      <xdr:row>41</xdr:row>
      <xdr:rowOff>121920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CC433E6B-3AEC-D814-D762-75010B211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020050" y="5495925"/>
          <a:ext cx="1150620" cy="126492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11</xdr:row>
      <xdr:rowOff>9525</xdr:rowOff>
    </xdr:from>
    <xdr:to>
      <xdr:col>13</xdr:col>
      <xdr:colOff>331470</xdr:colOff>
      <xdr:row>22</xdr:row>
      <xdr:rowOff>80010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38A40877-6D12-BEED-F25B-8811D77DD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105650" y="1790700"/>
          <a:ext cx="1150620" cy="1851660"/>
        </a:xfrm>
        <a:prstGeom prst="rect">
          <a:avLst/>
        </a:prstGeom>
      </xdr:spPr>
    </xdr:pic>
    <xdr:clientData/>
  </xdr:twoCellAnchor>
  <xdr:twoCellAnchor editAs="oneCell">
    <xdr:from>
      <xdr:col>13</xdr:col>
      <xdr:colOff>200025</xdr:colOff>
      <xdr:row>42</xdr:row>
      <xdr:rowOff>19050</xdr:rowOff>
    </xdr:from>
    <xdr:to>
      <xdr:col>15</xdr:col>
      <xdr:colOff>131445</xdr:colOff>
      <xdr:row>52</xdr:row>
      <xdr:rowOff>45720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D5998FE-AD97-2FFE-73BB-0CEBF8E1E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124825" y="6819900"/>
          <a:ext cx="1150620" cy="1645920"/>
        </a:xfrm>
        <a:prstGeom prst="rect">
          <a:avLst/>
        </a:prstGeom>
      </xdr:spPr>
    </xdr:pic>
    <xdr:clientData/>
  </xdr:twoCellAnchor>
  <xdr:twoCellAnchor editAs="oneCell">
    <xdr:from>
      <xdr:col>6</xdr:col>
      <xdr:colOff>276225</xdr:colOff>
      <xdr:row>4</xdr:row>
      <xdr:rowOff>47625</xdr:rowOff>
    </xdr:from>
    <xdr:to>
      <xdr:col>8</xdr:col>
      <xdr:colOff>207645</xdr:colOff>
      <xdr:row>21</xdr:row>
      <xdr:rowOff>30480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274AD5AD-4A04-4834-5D28-A8C7AB095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933825" y="695325"/>
          <a:ext cx="1150620" cy="273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arkvarakomplekti Office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4"/>
  <sheetViews>
    <sheetView tabSelected="1" workbookViewId="0">
      <selection activeCell="Q640" sqref="Q640"/>
    </sheetView>
  </sheetViews>
  <sheetFormatPr defaultColWidth="8.85546875" defaultRowHeight="15" x14ac:dyDescent="0.25"/>
  <cols>
    <col min="1" max="1" width="4.7109375" style="23" customWidth="1"/>
    <col min="2" max="13" width="4.7109375" style="6" customWidth="1"/>
    <col min="14" max="15" width="4.7109375" style="24" customWidth="1"/>
    <col min="16" max="16" width="10.7109375" style="25" customWidth="1"/>
    <col min="17" max="17" width="10.7109375" style="26" customWidth="1"/>
    <col min="18" max="16384" width="8.85546875" style="6"/>
  </cols>
  <sheetData>
    <row r="1" spans="1:17" ht="1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5"/>
    </row>
    <row r="2" spans="1:17" ht="15" customHeight="1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4"/>
      <c r="P2" s="4"/>
      <c r="Q2" s="5"/>
    </row>
    <row r="3" spans="1:17" ht="15" customHeight="1" x14ac:dyDescent="0.25">
      <c r="A3" s="7" t="s">
        <v>0</v>
      </c>
      <c r="B3" s="7"/>
      <c r="C3" s="7"/>
      <c r="D3" s="7"/>
      <c r="E3" s="7"/>
      <c r="F3" s="7"/>
      <c r="G3" s="7"/>
      <c r="H3" s="7"/>
      <c r="I3" s="7" t="s">
        <v>1</v>
      </c>
      <c r="J3" s="7"/>
      <c r="K3" s="7"/>
      <c r="L3" s="7"/>
      <c r="M3" s="2"/>
      <c r="N3" s="4"/>
      <c r="O3" s="8"/>
      <c r="P3" s="8" t="s">
        <v>2</v>
      </c>
      <c r="Q3" s="5"/>
    </row>
    <row r="4" spans="1:17" ht="15" customHeight="1" x14ac:dyDescent="0.25">
      <c r="A4" s="7" t="s">
        <v>368</v>
      </c>
      <c r="B4" s="7"/>
      <c r="C4" s="7"/>
      <c r="D4" s="7"/>
      <c r="E4" s="7"/>
      <c r="F4" s="7"/>
      <c r="G4" s="7"/>
      <c r="H4" s="7"/>
      <c r="I4" s="7" t="s">
        <v>369</v>
      </c>
      <c r="J4" s="7"/>
      <c r="K4" s="7"/>
      <c r="L4" s="7"/>
      <c r="M4" s="2"/>
      <c r="N4" s="4"/>
      <c r="O4" s="8"/>
      <c r="P4" s="8" t="s">
        <v>387</v>
      </c>
      <c r="Q4" s="5"/>
    </row>
    <row r="5" spans="1:17" ht="15" customHeight="1" x14ac:dyDescent="0.25">
      <c r="A5" s="7" t="s">
        <v>3</v>
      </c>
      <c r="B5" s="7"/>
      <c r="C5" s="7"/>
      <c r="D5" s="7"/>
      <c r="E5" s="7"/>
      <c r="F5" s="7"/>
      <c r="G5" s="7"/>
      <c r="H5" s="7"/>
      <c r="I5" s="7" t="s">
        <v>4</v>
      </c>
      <c r="J5" s="7"/>
      <c r="K5" s="7"/>
      <c r="L5" s="7"/>
      <c r="M5" s="2"/>
      <c r="N5" s="4"/>
      <c r="O5" s="8"/>
      <c r="P5" s="8" t="s">
        <v>5</v>
      </c>
      <c r="Q5" s="5"/>
    </row>
    <row r="6" spans="1:17" ht="15" customHeight="1" x14ac:dyDescent="0.25">
      <c r="A6" s="7" t="s">
        <v>7</v>
      </c>
      <c r="B6" s="7"/>
      <c r="C6" s="7"/>
      <c r="D6" s="7"/>
      <c r="E6" s="7"/>
      <c r="F6" s="7"/>
      <c r="G6" s="7"/>
      <c r="H6" s="7"/>
      <c r="I6" s="7" t="s">
        <v>8</v>
      </c>
      <c r="J6" s="7"/>
      <c r="K6" s="7"/>
      <c r="L6" s="7"/>
      <c r="M6" s="2"/>
      <c r="N6" s="4"/>
      <c r="O6" s="5"/>
      <c r="P6" s="9"/>
      <c r="Q6" s="5"/>
    </row>
    <row r="7" spans="1:17" ht="15" customHeight="1" thickBot="1" x14ac:dyDescent="0.3">
      <c r="A7" s="7" t="s">
        <v>6</v>
      </c>
      <c r="B7" s="7"/>
      <c r="C7" s="7"/>
      <c r="D7" s="7"/>
      <c r="E7" s="7"/>
      <c r="F7" s="7"/>
      <c r="G7" s="7"/>
      <c r="H7" s="7"/>
      <c r="I7" s="10" t="s">
        <v>9</v>
      </c>
      <c r="J7" s="10"/>
      <c r="K7" s="10"/>
      <c r="L7" s="10"/>
      <c r="M7" s="2"/>
      <c r="N7" s="4"/>
      <c r="O7" s="5"/>
      <c r="P7" s="9"/>
      <c r="Q7" s="11" t="s">
        <v>10</v>
      </c>
    </row>
    <row r="8" spans="1:17" ht="15" customHeight="1" thickBot="1" x14ac:dyDescent="0.3">
      <c r="A8" s="12" t="s">
        <v>11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3"/>
      <c r="O8" s="4"/>
      <c r="P8" s="4"/>
      <c r="Q8" s="13">
        <v>0</v>
      </c>
    </row>
    <row r="9" spans="1:17" ht="15" customHeight="1" x14ac:dyDescent="0.25">
      <c r="A9" s="1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3"/>
      <c r="O9" s="4"/>
      <c r="P9" s="4"/>
      <c r="Q9" s="14"/>
    </row>
    <row r="10" spans="1:17" ht="21" customHeight="1" x14ac:dyDescent="0.35">
      <c r="A10" s="39"/>
      <c r="B10" s="40"/>
      <c r="C10" s="40"/>
      <c r="D10" s="40" t="s">
        <v>15</v>
      </c>
      <c r="E10" s="40"/>
      <c r="F10" s="40"/>
      <c r="G10" s="40"/>
      <c r="H10" s="40"/>
      <c r="I10" s="40"/>
      <c r="J10" s="40"/>
      <c r="K10" s="40"/>
      <c r="L10" s="41"/>
      <c r="M10" s="41"/>
      <c r="N10" s="42"/>
      <c r="O10" s="43"/>
      <c r="P10" s="44"/>
      <c r="Q10" s="43"/>
    </row>
    <row r="11" spans="1:17" s="21" customFormat="1" ht="15" customHeight="1" thickBot="1" x14ac:dyDescent="0.3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18"/>
      <c r="P11" s="19"/>
      <c r="Q11" s="20"/>
    </row>
    <row r="12" spans="1:17" s="21" customFormat="1" ht="15" customHeight="1" thickBot="1" x14ac:dyDescent="0.3">
      <c r="A12" s="158" t="s">
        <v>388</v>
      </c>
      <c r="B12" s="159"/>
      <c r="C12" s="159"/>
      <c r="D12" s="159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59"/>
      <c r="Q12" s="161"/>
    </row>
    <row r="13" spans="1:17" s="21" customFormat="1" ht="15" customHeight="1" thickBot="1" x14ac:dyDescent="0.3">
      <c r="A13" s="147"/>
      <c r="B13" s="140"/>
      <c r="C13" s="140"/>
      <c r="D13" s="141"/>
      <c r="E13" s="148" t="s">
        <v>14</v>
      </c>
      <c r="F13" s="149"/>
      <c r="G13" s="150"/>
      <c r="H13" s="151" t="s">
        <v>17</v>
      </c>
      <c r="I13" s="149"/>
      <c r="J13" s="149"/>
      <c r="K13" s="149"/>
      <c r="L13" s="149"/>
      <c r="M13" s="150"/>
      <c r="N13" s="152" t="s">
        <v>18</v>
      </c>
      <c r="O13" s="153"/>
      <c r="P13" s="123" t="s">
        <v>13</v>
      </c>
      <c r="Q13" s="45" t="s">
        <v>12</v>
      </c>
    </row>
    <row r="14" spans="1:17" s="21" customFormat="1" ht="15" customHeight="1" x14ac:dyDescent="0.25">
      <c r="A14" s="46"/>
      <c r="B14" s="16"/>
      <c r="C14" s="16"/>
      <c r="D14" s="77"/>
      <c r="E14" s="154"/>
      <c r="F14" s="155"/>
      <c r="G14" s="156"/>
      <c r="H14" s="154"/>
      <c r="I14" s="155"/>
      <c r="J14" s="155"/>
      <c r="K14" s="155"/>
      <c r="L14" s="155"/>
      <c r="M14" s="156"/>
      <c r="N14" s="157"/>
      <c r="O14" s="156"/>
      <c r="P14" s="124"/>
      <c r="Q14" s="47"/>
    </row>
    <row r="15" spans="1:17" s="21" customFormat="1" ht="15" customHeight="1" x14ac:dyDescent="0.25">
      <c r="A15" s="46"/>
      <c r="B15" s="16"/>
      <c r="C15" s="16"/>
      <c r="D15" s="77"/>
      <c r="E15" s="131" t="s">
        <v>437</v>
      </c>
      <c r="F15" s="132"/>
      <c r="G15" s="133"/>
      <c r="H15" s="131" t="s">
        <v>22</v>
      </c>
      <c r="I15" s="132"/>
      <c r="J15" s="132"/>
      <c r="K15" s="132"/>
      <c r="L15" s="132"/>
      <c r="M15" s="133"/>
      <c r="N15" s="134">
        <v>12</v>
      </c>
      <c r="O15" s="133"/>
      <c r="P15" s="86">
        <v>9.6199999999999992</v>
      </c>
      <c r="Q15" s="49">
        <f t="shared" ref="Q15:Q35" si="0">P15*(1-$Q$8)</f>
        <v>9.6199999999999992</v>
      </c>
    </row>
    <row r="16" spans="1:17" s="21" customFormat="1" ht="15" customHeight="1" x14ac:dyDescent="0.25">
      <c r="A16" s="46"/>
      <c r="B16" s="16"/>
      <c r="C16" s="16"/>
      <c r="D16" s="77"/>
      <c r="E16" s="131"/>
      <c r="F16" s="132"/>
      <c r="G16" s="133"/>
      <c r="H16" s="131"/>
      <c r="I16" s="132"/>
      <c r="J16" s="132"/>
      <c r="K16" s="132"/>
      <c r="L16" s="132"/>
      <c r="M16" s="133"/>
      <c r="N16" s="134"/>
      <c r="O16" s="133"/>
      <c r="P16" s="86"/>
      <c r="Q16" s="49"/>
    </row>
    <row r="17" spans="1:17" s="21" customFormat="1" ht="15" customHeight="1" x14ac:dyDescent="0.25">
      <c r="A17" s="46"/>
      <c r="B17" s="16"/>
      <c r="C17" s="16"/>
      <c r="D17" s="77"/>
      <c r="E17" s="131"/>
      <c r="F17" s="132"/>
      <c r="G17" s="133"/>
      <c r="H17" s="131"/>
      <c r="I17" s="132"/>
      <c r="J17" s="132"/>
      <c r="K17" s="132"/>
      <c r="L17" s="132"/>
      <c r="M17" s="133"/>
      <c r="N17" s="134"/>
      <c r="O17" s="133"/>
      <c r="P17" s="86"/>
      <c r="Q17" s="49"/>
    </row>
    <row r="18" spans="1:17" s="21" customFormat="1" ht="15" customHeight="1" x14ac:dyDescent="0.25">
      <c r="A18" s="46"/>
      <c r="B18" s="16"/>
      <c r="C18" s="16"/>
      <c r="D18" s="77"/>
      <c r="E18" s="131"/>
      <c r="F18" s="132"/>
      <c r="G18" s="133"/>
      <c r="H18" s="131"/>
      <c r="I18" s="132"/>
      <c r="J18" s="132"/>
      <c r="K18" s="132"/>
      <c r="L18" s="132"/>
      <c r="M18" s="133"/>
      <c r="N18" s="134"/>
      <c r="O18" s="133"/>
      <c r="P18" s="86"/>
      <c r="Q18" s="49"/>
    </row>
    <row r="19" spans="1:17" s="21" customFormat="1" ht="15" customHeight="1" x14ac:dyDescent="0.25">
      <c r="A19" s="46"/>
      <c r="B19" s="16"/>
      <c r="C19" s="16"/>
      <c r="D19" s="77"/>
      <c r="E19" s="131"/>
      <c r="F19" s="132"/>
      <c r="G19" s="133"/>
      <c r="H19" s="131"/>
      <c r="I19" s="132"/>
      <c r="J19" s="132"/>
      <c r="K19" s="132"/>
      <c r="L19" s="132"/>
      <c r="M19" s="133"/>
      <c r="N19" s="134"/>
      <c r="O19" s="133"/>
      <c r="P19" s="86"/>
      <c r="Q19" s="49"/>
    </row>
    <row r="20" spans="1:17" s="21" customFormat="1" ht="15" customHeight="1" x14ac:dyDescent="0.25">
      <c r="A20" s="46"/>
      <c r="B20" s="16"/>
      <c r="C20" s="16"/>
      <c r="D20" s="77"/>
      <c r="E20" s="131"/>
      <c r="F20" s="132"/>
      <c r="G20" s="133"/>
      <c r="H20" s="131"/>
      <c r="I20" s="132"/>
      <c r="J20" s="132"/>
      <c r="K20" s="132"/>
      <c r="L20" s="132"/>
      <c r="M20" s="133"/>
      <c r="N20" s="134"/>
      <c r="O20" s="133"/>
      <c r="P20" s="86"/>
      <c r="Q20" s="49"/>
    </row>
    <row r="21" spans="1:17" s="21" customFormat="1" ht="15" customHeight="1" x14ac:dyDescent="0.25">
      <c r="A21" s="46"/>
      <c r="B21" s="16"/>
      <c r="C21" s="16"/>
      <c r="D21" s="77"/>
      <c r="E21" s="131"/>
      <c r="F21" s="132"/>
      <c r="G21" s="133"/>
      <c r="H21" s="131"/>
      <c r="I21" s="132"/>
      <c r="J21" s="132"/>
      <c r="K21" s="132"/>
      <c r="L21" s="132"/>
      <c r="M21" s="133"/>
      <c r="N21" s="134"/>
      <c r="O21" s="133"/>
      <c r="P21" s="86"/>
      <c r="Q21" s="49"/>
    </row>
    <row r="22" spans="1:17" s="21" customFormat="1" ht="15" customHeight="1" x14ac:dyDescent="0.25">
      <c r="A22" s="46"/>
      <c r="B22" s="16"/>
      <c r="C22" s="16"/>
      <c r="D22" s="77"/>
      <c r="E22" s="131"/>
      <c r="F22" s="132"/>
      <c r="G22" s="133"/>
      <c r="H22" s="131"/>
      <c r="I22" s="132"/>
      <c r="J22" s="132"/>
      <c r="K22" s="132"/>
      <c r="L22" s="132"/>
      <c r="M22" s="133"/>
      <c r="N22" s="134"/>
      <c r="O22" s="133"/>
      <c r="P22" s="86"/>
      <c r="Q22" s="49"/>
    </row>
    <row r="23" spans="1:17" s="21" customFormat="1" ht="15" customHeight="1" thickBot="1" x14ac:dyDescent="0.3">
      <c r="A23" s="50"/>
      <c r="B23" s="76"/>
      <c r="C23" s="76"/>
      <c r="D23" s="79"/>
      <c r="E23" s="131"/>
      <c r="F23" s="132"/>
      <c r="G23" s="133"/>
      <c r="H23" s="131"/>
      <c r="I23" s="132"/>
      <c r="J23" s="132"/>
      <c r="K23" s="132"/>
      <c r="L23" s="132"/>
      <c r="M23" s="133"/>
      <c r="N23" s="134"/>
      <c r="O23" s="133"/>
      <c r="P23" s="87"/>
      <c r="Q23" s="52"/>
    </row>
    <row r="24" spans="1:17" s="21" customFormat="1" ht="15" customHeight="1" x14ac:dyDescent="0.25">
      <c r="A24" s="53" t="s">
        <v>27</v>
      </c>
      <c r="B24" s="162" t="s">
        <v>389</v>
      </c>
      <c r="C24" s="140"/>
      <c r="D24" s="140"/>
      <c r="E24" s="140"/>
      <c r="F24" s="140"/>
      <c r="G24" s="140"/>
      <c r="H24" s="140"/>
      <c r="I24" s="140"/>
      <c r="J24" s="140"/>
      <c r="K24" s="140"/>
      <c r="L24" s="140"/>
      <c r="M24" s="140"/>
      <c r="N24" s="140"/>
      <c r="O24" s="140"/>
      <c r="P24" s="140"/>
      <c r="Q24" s="141"/>
    </row>
    <row r="25" spans="1:17" s="21" customFormat="1" ht="15" customHeight="1" x14ac:dyDescent="0.25">
      <c r="A25" s="54" t="s">
        <v>27</v>
      </c>
      <c r="B25" s="142" t="s">
        <v>391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6"/>
    </row>
    <row r="26" spans="1:17" s="21" customFormat="1" ht="15" customHeight="1" x14ac:dyDescent="0.25">
      <c r="A26" s="54"/>
      <c r="B26" s="163" t="s">
        <v>392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6"/>
    </row>
    <row r="27" spans="1:17" s="21" customFormat="1" ht="15" customHeight="1" x14ac:dyDescent="0.25">
      <c r="A27" s="54" t="s">
        <v>27</v>
      </c>
      <c r="B27" s="165" t="s">
        <v>390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6"/>
    </row>
    <row r="28" spans="1:17" s="21" customFormat="1" ht="15" customHeight="1" x14ac:dyDescent="0.25">
      <c r="A28" s="54" t="s">
        <v>27</v>
      </c>
      <c r="B28" s="163" t="s">
        <v>393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6"/>
    </row>
    <row r="29" spans="1:17" s="21" customFormat="1" ht="15" customHeight="1" x14ac:dyDescent="0.25">
      <c r="A29" s="54" t="s">
        <v>27</v>
      </c>
      <c r="B29" s="163" t="s">
        <v>394</v>
      </c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/>
      <c r="Q29" s="146"/>
    </row>
    <row r="30" spans="1:17" s="21" customFormat="1" ht="15" customHeight="1" thickBot="1" x14ac:dyDescent="0.3">
      <c r="A30" s="55" t="s">
        <v>27</v>
      </c>
      <c r="B30" s="166" t="s">
        <v>395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30"/>
    </row>
    <row r="31" spans="1:17" s="21" customFormat="1" ht="15" customHeight="1" thickBot="1" x14ac:dyDescent="0.3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O31" s="18"/>
      <c r="P31" s="125"/>
      <c r="Q31" s="68"/>
    </row>
    <row r="32" spans="1:17" s="21" customFormat="1" ht="15" customHeight="1" thickBot="1" x14ac:dyDescent="0.3">
      <c r="A32" s="158" t="s">
        <v>396</v>
      </c>
      <c r="B32" s="159"/>
      <c r="C32" s="159"/>
      <c r="D32" s="159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59"/>
      <c r="Q32" s="161"/>
    </row>
    <row r="33" spans="1:17" s="21" customFormat="1" ht="15" customHeight="1" thickBot="1" x14ac:dyDescent="0.3">
      <c r="A33" s="147"/>
      <c r="B33" s="140"/>
      <c r="C33" s="140"/>
      <c r="D33" s="141"/>
      <c r="E33" s="151" t="s">
        <v>14</v>
      </c>
      <c r="F33" s="149"/>
      <c r="G33" s="150"/>
      <c r="H33" s="151" t="s">
        <v>17</v>
      </c>
      <c r="I33" s="149"/>
      <c r="J33" s="149"/>
      <c r="K33" s="149"/>
      <c r="L33" s="149"/>
      <c r="M33" s="150"/>
      <c r="N33" s="152" t="s">
        <v>18</v>
      </c>
      <c r="O33" s="153"/>
      <c r="P33" s="123" t="s">
        <v>13</v>
      </c>
      <c r="Q33" s="45" t="s">
        <v>12</v>
      </c>
    </row>
    <row r="34" spans="1:17" s="21" customFormat="1" ht="15" customHeight="1" x14ac:dyDescent="0.25">
      <c r="A34" s="46"/>
      <c r="B34" s="16"/>
      <c r="C34" s="16"/>
      <c r="D34" s="77"/>
      <c r="E34" s="154"/>
      <c r="F34" s="155"/>
      <c r="G34" s="156"/>
      <c r="H34" s="154"/>
      <c r="I34" s="155"/>
      <c r="J34" s="155"/>
      <c r="K34" s="155"/>
      <c r="L34" s="155"/>
      <c r="M34" s="156"/>
      <c r="N34" s="157"/>
      <c r="O34" s="156"/>
      <c r="P34" s="86"/>
      <c r="Q34" s="49"/>
    </row>
    <row r="35" spans="1:17" s="21" customFormat="1" ht="15" customHeight="1" x14ac:dyDescent="0.25">
      <c r="A35" s="46"/>
      <c r="B35" s="16"/>
      <c r="C35" s="16"/>
      <c r="D35" s="77"/>
      <c r="E35" s="131" t="s">
        <v>441</v>
      </c>
      <c r="F35" s="132"/>
      <c r="G35" s="133"/>
      <c r="H35" s="131" t="s">
        <v>403</v>
      </c>
      <c r="I35" s="132"/>
      <c r="J35" s="132"/>
      <c r="K35" s="132"/>
      <c r="L35" s="132"/>
      <c r="M35" s="133"/>
      <c r="N35" s="134">
        <v>12</v>
      </c>
      <c r="O35" s="133"/>
      <c r="P35" s="86">
        <v>8.61</v>
      </c>
      <c r="Q35" s="49">
        <f t="shared" si="0"/>
        <v>8.61</v>
      </c>
    </row>
    <row r="36" spans="1:17" s="21" customFormat="1" ht="15" customHeight="1" x14ac:dyDescent="0.25">
      <c r="A36" s="46"/>
      <c r="B36" s="16"/>
      <c r="C36" s="16"/>
      <c r="D36" s="77"/>
      <c r="E36" s="131"/>
      <c r="F36" s="132"/>
      <c r="G36" s="133"/>
      <c r="H36" s="131"/>
      <c r="I36" s="132"/>
      <c r="J36" s="132"/>
      <c r="K36" s="132"/>
      <c r="L36" s="132"/>
      <c r="M36" s="133"/>
      <c r="N36" s="134"/>
      <c r="O36" s="133"/>
      <c r="P36" s="86"/>
      <c r="Q36" s="49"/>
    </row>
    <row r="37" spans="1:17" s="21" customFormat="1" ht="15" customHeight="1" x14ac:dyDescent="0.25">
      <c r="A37" s="46"/>
      <c r="B37" s="16"/>
      <c r="C37" s="16"/>
      <c r="D37" s="77"/>
      <c r="E37" s="131"/>
      <c r="F37" s="132"/>
      <c r="G37" s="133"/>
      <c r="H37" s="131"/>
      <c r="I37" s="132"/>
      <c r="J37" s="132"/>
      <c r="K37" s="132"/>
      <c r="L37" s="132"/>
      <c r="M37" s="133"/>
      <c r="N37" s="134"/>
      <c r="O37" s="133"/>
      <c r="P37" s="86"/>
      <c r="Q37" s="49"/>
    </row>
    <row r="38" spans="1:17" s="21" customFormat="1" ht="15" customHeight="1" thickBot="1" x14ac:dyDescent="0.3">
      <c r="A38" s="50"/>
      <c r="B38" s="76"/>
      <c r="C38" s="76"/>
      <c r="D38" s="79"/>
      <c r="E38" s="135"/>
      <c r="F38" s="136"/>
      <c r="G38" s="137"/>
      <c r="H38" s="135"/>
      <c r="I38" s="136"/>
      <c r="J38" s="136"/>
      <c r="K38" s="136"/>
      <c r="L38" s="136"/>
      <c r="M38" s="137"/>
      <c r="N38" s="138"/>
      <c r="O38" s="137"/>
      <c r="P38" s="87"/>
      <c r="Q38" s="52"/>
    </row>
    <row r="39" spans="1:17" s="21" customFormat="1" ht="15" customHeight="1" x14ac:dyDescent="0.25">
      <c r="A39" s="53" t="s">
        <v>27</v>
      </c>
      <c r="B39" s="162" t="s">
        <v>400</v>
      </c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1"/>
    </row>
    <row r="40" spans="1:17" s="21" customFormat="1" ht="15" customHeight="1" x14ac:dyDescent="0.25">
      <c r="A40" s="54"/>
      <c r="B40" s="142" t="s">
        <v>401</v>
      </c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6"/>
    </row>
    <row r="41" spans="1:17" s="21" customFormat="1" ht="15" customHeight="1" x14ac:dyDescent="0.25">
      <c r="A41" s="54"/>
      <c r="B41" s="163" t="s">
        <v>397</v>
      </c>
      <c r="C41" s="145"/>
      <c r="D41" s="145"/>
      <c r="E41" s="145"/>
      <c r="F41" s="145"/>
      <c r="G41" s="145"/>
      <c r="H41" s="145"/>
      <c r="I41" s="145"/>
      <c r="J41" s="145"/>
      <c r="K41" s="145"/>
      <c r="L41" s="145"/>
      <c r="M41" s="145"/>
      <c r="N41" s="145"/>
      <c r="O41" s="145"/>
      <c r="P41" s="145"/>
      <c r="Q41" s="146"/>
    </row>
    <row r="42" spans="1:17" s="21" customFormat="1" ht="15" customHeight="1" x14ac:dyDescent="0.25">
      <c r="A42" s="54" t="s">
        <v>27</v>
      </c>
      <c r="B42" s="142" t="s">
        <v>399</v>
      </c>
      <c r="C42" s="145"/>
      <c r="D42" s="145"/>
      <c r="E42" s="145"/>
      <c r="F42" s="145"/>
      <c r="G42" s="145"/>
      <c r="H42" s="145"/>
      <c r="I42" s="145"/>
      <c r="J42" s="145"/>
      <c r="K42" s="145"/>
      <c r="L42" s="145"/>
      <c r="M42" s="145"/>
      <c r="N42" s="145"/>
      <c r="O42" s="145"/>
      <c r="P42" s="145"/>
      <c r="Q42" s="146"/>
    </row>
    <row r="43" spans="1:17" s="21" customFormat="1" ht="15" customHeight="1" x14ac:dyDescent="0.25">
      <c r="A43" s="54" t="s">
        <v>27</v>
      </c>
      <c r="B43" s="142" t="s">
        <v>398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5"/>
      <c r="Q43" s="146"/>
    </row>
    <row r="44" spans="1:17" s="21" customFormat="1" ht="15" customHeight="1" thickBot="1" x14ac:dyDescent="0.3">
      <c r="A44" s="55" t="s">
        <v>27</v>
      </c>
      <c r="B44" s="164" t="s">
        <v>402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30"/>
    </row>
    <row r="45" spans="1:17" s="21" customFormat="1" ht="15" customHeight="1" thickBot="1" x14ac:dyDescent="0.3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O45" s="18"/>
      <c r="P45" s="126"/>
      <c r="Q45" s="127"/>
    </row>
    <row r="46" spans="1:17" s="21" customFormat="1" ht="15" customHeight="1" thickBot="1" x14ac:dyDescent="0.3">
      <c r="A46" s="158" t="s">
        <v>404</v>
      </c>
      <c r="B46" s="159"/>
      <c r="C46" s="159"/>
      <c r="D46" s="159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59"/>
      <c r="Q46" s="161"/>
    </row>
    <row r="47" spans="1:17" s="21" customFormat="1" ht="15" customHeight="1" thickBot="1" x14ac:dyDescent="0.3">
      <c r="A47" s="147"/>
      <c r="B47" s="140"/>
      <c r="C47" s="140"/>
      <c r="D47" s="141"/>
      <c r="E47" s="148" t="s">
        <v>14</v>
      </c>
      <c r="F47" s="149"/>
      <c r="G47" s="150"/>
      <c r="H47" s="151" t="s">
        <v>17</v>
      </c>
      <c r="I47" s="149"/>
      <c r="J47" s="149"/>
      <c r="K47" s="149"/>
      <c r="L47" s="149"/>
      <c r="M47" s="150"/>
      <c r="N47" s="152" t="s">
        <v>18</v>
      </c>
      <c r="O47" s="153"/>
      <c r="P47" s="123" t="s">
        <v>13</v>
      </c>
      <c r="Q47" s="45" t="s">
        <v>12</v>
      </c>
    </row>
    <row r="48" spans="1:17" s="21" customFormat="1" ht="15" customHeight="1" x14ac:dyDescent="0.25">
      <c r="A48" s="46"/>
      <c r="B48" s="16"/>
      <c r="C48" s="16"/>
      <c r="D48" s="77"/>
      <c r="E48" s="154"/>
      <c r="F48" s="155"/>
      <c r="G48" s="156"/>
      <c r="H48" s="154"/>
      <c r="I48" s="155"/>
      <c r="J48" s="155"/>
      <c r="K48" s="155"/>
      <c r="L48" s="155"/>
      <c r="M48" s="156"/>
      <c r="N48" s="157"/>
      <c r="O48" s="156"/>
      <c r="P48" s="124"/>
      <c r="Q48" s="47"/>
    </row>
    <row r="49" spans="1:17" s="21" customFormat="1" ht="15" customHeight="1" x14ac:dyDescent="0.25">
      <c r="A49" s="46"/>
      <c r="B49" s="16"/>
      <c r="C49" s="16"/>
      <c r="D49" s="77"/>
      <c r="E49" s="131" t="s">
        <v>442</v>
      </c>
      <c r="F49" s="132"/>
      <c r="G49" s="133"/>
      <c r="H49" s="131" t="s">
        <v>440</v>
      </c>
      <c r="I49" s="132"/>
      <c r="J49" s="132"/>
      <c r="K49" s="132"/>
      <c r="L49" s="132"/>
      <c r="M49" s="133"/>
      <c r="N49" s="134">
        <v>12</v>
      </c>
      <c r="O49" s="133"/>
      <c r="P49" s="86">
        <v>15.25</v>
      </c>
      <c r="Q49" s="49">
        <f t="shared" ref="Q49" si="1">P49*(1-$Q$8)</f>
        <v>15.25</v>
      </c>
    </row>
    <row r="50" spans="1:17" s="21" customFormat="1" ht="15" customHeight="1" x14ac:dyDescent="0.25">
      <c r="A50" s="46"/>
      <c r="B50" s="16"/>
      <c r="C50" s="16"/>
      <c r="D50" s="77"/>
      <c r="E50" s="131"/>
      <c r="F50" s="132"/>
      <c r="G50" s="133"/>
      <c r="H50" s="131"/>
      <c r="I50" s="132"/>
      <c r="J50" s="132"/>
      <c r="K50" s="132"/>
      <c r="L50" s="132"/>
      <c r="M50" s="133"/>
      <c r="N50" s="134"/>
      <c r="O50" s="133"/>
      <c r="P50" s="86"/>
      <c r="Q50" s="49"/>
    </row>
    <row r="51" spans="1:17" s="21" customFormat="1" ht="15" customHeight="1" x14ac:dyDescent="0.25">
      <c r="A51" s="46"/>
      <c r="B51" s="16"/>
      <c r="C51" s="16"/>
      <c r="D51" s="77"/>
      <c r="E51" s="131"/>
      <c r="F51" s="132"/>
      <c r="G51" s="133"/>
      <c r="H51" s="131"/>
      <c r="I51" s="132"/>
      <c r="J51" s="132"/>
      <c r="K51" s="132"/>
      <c r="L51" s="132"/>
      <c r="M51" s="133"/>
      <c r="N51" s="134"/>
      <c r="O51" s="133"/>
      <c r="P51" s="86"/>
      <c r="Q51" s="49"/>
    </row>
    <row r="52" spans="1:17" s="21" customFormat="1" ht="15" customHeight="1" x14ac:dyDescent="0.25">
      <c r="A52" s="46"/>
      <c r="B52" s="16"/>
      <c r="C52" s="16"/>
      <c r="D52" s="77"/>
      <c r="E52" s="131"/>
      <c r="F52" s="132"/>
      <c r="G52" s="133"/>
      <c r="H52" s="131"/>
      <c r="I52" s="132"/>
      <c r="J52" s="132"/>
      <c r="K52" s="132"/>
      <c r="L52" s="132"/>
      <c r="M52" s="133"/>
      <c r="N52" s="134"/>
      <c r="O52" s="133"/>
      <c r="P52" s="86"/>
      <c r="Q52" s="49"/>
    </row>
    <row r="53" spans="1:17" s="21" customFormat="1" ht="15" customHeight="1" x14ac:dyDescent="0.25">
      <c r="A53" s="46"/>
      <c r="B53" s="16"/>
      <c r="C53" s="16"/>
      <c r="D53" s="77"/>
      <c r="E53" s="131"/>
      <c r="F53" s="132"/>
      <c r="G53" s="133"/>
      <c r="H53" s="131"/>
      <c r="I53" s="132"/>
      <c r="J53" s="132"/>
      <c r="K53" s="132"/>
      <c r="L53" s="132"/>
      <c r="M53" s="133"/>
      <c r="N53" s="134"/>
      <c r="O53" s="133"/>
      <c r="P53" s="86"/>
      <c r="Q53" s="49"/>
    </row>
    <row r="54" spans="1:17" s="21" customFormat="1" ht="15" customHeight="1" x14ac:dyDescent="0.25">
      <c r="A54" s="46"/>
      <c r="B54" s="16"/>
      <c r="C54" s="16"/>
      <c r="D54" s="77"/>
      <c r="E54" s="131"/>
      <c r="F54" s="132"/>
      <c r="G54" s="133"/>
      <c r="H54" s="131"/>
      <c r="I54" s="132"/>
      <c r="J54" s="132"/>
      <c r="K54" s="132"/>
      <c r="L54" s="132"/>
      <c r="M54" s="133"/>
      <c r="N54" s="134"/>
      <c r="O54" s="133"/>
      <c r="P54" s="86"/>
      <c r="Q54" s="49"/>
    </row>
    <row r="55" spans="1:17" s="21" customFormat="1" ht="15" customHeight="1" x14ac:dyDescent="0.25">
      <c r="A55" s="46"/>
      <c r="B55" s="16"/>
      <c r="C55" s="16"/>
      <c r="D55" s="77"/>
      <c r="E55" s="131"/>
      <c r="F55" s="132"/>
      <c r="G55" s="133"/>
      <c r="H55" s="131"/>
      <c r="I55" s="132"/>
      <c r="J55" s="132"/>
      <c r="K55" s="132"/>
      <c r="L55" s="132"/>
      <c r="M55" s="133"/>
      <c r="N55" s="134"/>
      <c r="O55" s="133"/>
      <c r="P55" s="86"/>
      <c r="Q55" s="49"/>
    </row>
    <row r="56" spans="1:17" s="21" customFormat="1" ht="15" customHeight="1" thickBot="1" x14ac:dyDescent="0.3">
      <c r="A56" s="50"/>
      <c r="B56" s="76"/>
      <c r="C56" s="76"/>
      <c r="D56" s="79"/>
      <c r="E56" s="135"/>
      <c r="F56" s="136"/>
      <c r="G56" s="137"/>
      <c r="H56" s="135"/>
      <c r="I56" s="136"/>
      <c r="J56" s="136"/>
      <c r="K56" s="136"/>
      <c r="L56" s="136"/>
      <c r="M56" s="137"/>
      <c r="N56" s="138"/>
      <c r="O56" s="137"/>
      <c r="P56" s="87"/>
      <c r="Q56" s="52"/>
    </row>
    <row r="57" spans="1:17" s="21" customFormat="1" ht="15" customHeight="1" x14ac:dyDescent="0.25">
      <c r="A57" s="53" t="s">
        <v>27</v>
      </c>
      <c r="B57" s="139" t="s">
        <v>405</v>
      </c>
      <c r="C57" s="140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1"/>
    </row>
    <row r="58" spans="1:17" s="21" customFormat="1" ht="15" customHeight="1" x14ac:dyDescent="0.25">
      <c r="A58" s="54"/>
      <c r="B58" s="142" t="s">
        <v>406</v>
      </c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5"/>
      <c r="P58" s="145"/>
      <c r="Q58" s="146"/>
    </row>
    <row r="59" spans="1:17" s="21" customFormat="1" ht="15" customHeight="1" x14ac:dyDescent="0.25">
      <c r="A59" s="54"/>
      <c r="B59" s="142" t="s">
        <v>407</v>
      </c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5"/>
      <c r="P59" s="145"/>
      <c r="Q59" s="146"/>
    </row>
    <row r="60" spans="1:17" s="21" customFormat="1" ht="15" customHeight="1" x14ac:dyDescent="0.25">
      <c r="A60" s="54"/>
      <c r="B60" s="142" t="s">
        <v>408</v>
      </c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5"/>
      <c r="P60" s="145"/>
      <c r="Q60" s="146"/>
    </row>
    <row r="61" spans="1:17" s="21" customFormat="1" ht="15" customHeight="1" x14ac:dyDescent="0.25">
      <c r="A61" s="54" t="s">
        <v>27</v>
      </c>
      <c r="B61" s="142" t="s">
        <v>411</v>
      </c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5"/>
      <c r="P61" s="145"/>
      <c r="Q61" s="146"/>
    </row>
    <row r="62" spans="1:17" s="21" customFormat="1" ht="15" customHeight="1" x14ac:dyDescent="0.25">
      <c r="A62" s="46"/>
      <c r="B62" s="142" t="s">
        <v>409</v>
      </c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5"/>
      <c r="P62" s="145"/>
      <c r="Q62" s="146"/>
    </row>
    <row r="63" spans="1:17" s="21" customFormat="1" ht="15" customHeight="1" thickBot="1" x14ac:dyDescent="0.3">
      <c r="A63" s="50"/>
      <c r="B63" s="128" t="s">
        <v>410</v>
      </c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9"/>
      <c r="P63" s="129"/>
      <c r="Q63" s="130"/>
    </row>
    <row r="64" spans="1:17" s="21" customFormat="1" ht="15" customHeight="1" thickBot="1" x14ac:dyDescent="0.3">
      <c r="A64" s="15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O64" s="18"/>
      <c r="P64" s="125"/>
      <c r="Q64" s="68"/>
    </row>
    <row r="65" spans="1:17" s="21" customFormat="1" ht="15" customHeight="1" thickBot="1" x14ac:dyDescent="0.3">
      <c r="A65" s="158" t="s">
        <v>416</v>
      </c>
      <c r="B65" s="159"/>
      <c r="C65" s="159"/>
      <c r="D65" s="159"/>
      <c r="E65" s="160"/>
      <c r="F65" s="160"/>
      <c r="G65" s="160"/>
      <c r="H65" s="160"/>
      <c r="I65" s="160"/>
      <c r="J65" s="160"/>
      <c r="K65" s="160"/>
      <c r="L65" s="160"/>
      <c r="M65" s="160"/>
      <c r="N65" s="160"/>
      <c r="O65" s="160"/>
      <c r="P65" s="159"/>
      <c r="Q65" s="161"/>
    </row>
    <row r="66" spans="1:17" s="21" customFormat="1" ht="15" customHeight="1" thickBot="1" x14ac:dyDescent="0.3">
      <c r="A66" s="147"/>
      <c r="B66" s="140"/>
      <c r="C66" s="140"/>
      <c r="D66" s="141"/>
      <c r="E66" s="148" t="s">
        <v>14</v>
      </c>
      <c r="F66" s="149"/>
      <c r="G66" s="150"/>
      <c r="H66" s="151" t="s">
        <v>17</v>
      </c>
      <c r="I66" s="149"/>
      <c r="J66" s="149"/>
      <c r="K66" s="149"/>
      <c r="L66" s="149"/>
      <c r="M66" s="150"/>
      <c r="N66" s="152" t="s">
        <v>18</v>
      </c>
      <c r="O66" s="153"/>
      <c r="P66" s="123" t="s">
        <v>13</v>
      </c>
      <c r="Q66" s="45" t="s">
        <v>12</v>
      </c>
    </row>
    <row r="67" spans="1:17" s="21" customFormat="1" ht="15" customHeight="1" x14ac:dyDescent="0.25">
      <c r="A67" s="46"/>
      <c r="B67" s="16"/>
      <c r="C67" s="16"/>
      <c r="D67" s="77"/>
      <c r="E67" s="154"/>
      <c r="F67" s="155"/>
      <c r="G67" s="156"/>
      <c r="H67" s="154"/>
      <c r="I67" s="155"/>
      <c r="J67" s="155"/>
      <c r="K67" s="155"/>
      <c r="L67" s="155"/>
      <c r="M67" s="156"/>
      <c r="N67" s="157"/>
      <c r="O67" s="156"/>
      <c r="P67" s="124"/>
      <c r="Q67" s="47"/>
    </row>
    <row r="68" spans="1:17" s="21" customFormat="1" ht="15" customHeight="1" x14ac:dyDescent="0.25">
      <c r="A68" s="46"/>
      <c r="B68" s="16"/>
      <c r="C68" s="16"/>
      <c r="D68" s="77"/>
      <c r="E68" s="131" t="s">
        <v>438</v>
      </c>
      <c r="F68" s="132"/>
      <c r="G68" s="133"/>
      <c r="H68" s="131" t="s">
        <v>439</v>
      </c>
      <c r="I68" s="132"/>
      <c r="J68" s="132"/>
      <c r="K68" s="132"/>
      <c r="L68" s="132"/>
      <c r="M68" s="133"/>
      <c r="N68" s="134">
        <v>12</v>
      </c>
      <c r="O68" s="133"/>
      <c r="P68" s="86">
        <v>17.27</v>
      </c>
      <c r="Q68" s="49">
        <f t="shared" ref="Q68" si="2">P68*(1-$Q$8)</f>
        <v>17.27</v>
      </c>
    </row>
    <row r="69" spans="1:17" s="21" customFormat="1" ht="15" customHeight="1" x14ac:dyDescent="0.25">
      <c r="A69" s="46"/>
      <c r="B69" s="16"/>
      <c r="C69" s="16"/>
      <c r="D69" s="77"/>
      <c r="E69" s="131"/>
      <c r="F69" s="132"/>
      <c r="G69" s="133"/>
      <c r="H69" s="131"/>
      <c r="I69" s="132"/>
      <c r="J69" s="132"/>
      <c r="K69" s="132"/>
      <c r="L69" s="132"/>
      <c r="M69" s="133"/>
      <c r="N69" s="134"/>
      <c r="O69" s="133"/>
      <c r="P69" s="86"/>
      <c r="Q69" s="49"/>
    </row>
    <row r="70" spans="1:17" s="21" customFormat="1" ht="15" customHeight="1" x14ac:dyDescent="0.25">
      <c r="A70" s="46"/>
      <c r="B70" s="16"/>
      <c r="C70" s="16"/>
      <c r="D70" s="77"/>
      <c r="E70" s="131"/>
      <c r="F70" s="132"/>
      <c r="G70" s="133"/>
      <c r="H70" s="131"/>
      <c r="I70" s="132"/>
      <c r="J70" s="132"/>
      <c r="K70" s="132"/>
      <c r="L70" s="132"/>
      <c r="M70" s="133"/>
      <c r="N70" s="134"/>
      <c r="O70" s="133"/>
      <c r="P70" s="86"/>
      <c r="Q70" s="49"/>
    </row>
    <row r="71" spans="1:17" s="21" customFormat="1" ht="15" customHeight="1" x14ac:dyDescent="0.25">
      <c r="A71" s="46"/>
      <c r="B71" s="16"/>
      <c r="C71" s="16"/>
      <c r="D71" s="77"/>
      <c r="E71" s="131"/>
      <c r="F71" s="132"/>
      <c r="G71" s="133"/>
      <c r="H71" s="131"/>
      <c r="I71" s="132"/>
      <c r="J71" s="132"/>
      <c r="K71" s="132"/>
      <c r="L71" s="132"/>
      <c r="M71" s="133"/>
      <c r="N71" s="134"/>
      <c r="O71" s="133"/>
      <c r="P71" s="86"/>
      <c r="Q71" s="49"/>
    </row>
    <row r="72" spans="1:17" s="21" customFormat="1" ht="15" customHeight="1" x14ac:dyDescent="0.25">
      <c r="A72" s="46"/>
      <c r="B72" s="16"/>
      <c r="C72" s="16"/>
      <c r="D72" s="77"/>
      <c r="E72" s="131"/>
      <c r="F72" s="132"/>
      <c r="G72" s="133"/>
      <c r="H72" s="131"/>
      <c r="I72" s="132"/>
      <c r="J72" s="132"/>
      <c r="K72" s="132"/>
      <c r="L72" s="132"/>
      <c r="M72" s="133"/>
      <c r="N72" s="134"/>
      <c r="O72" s="133"/>
      <c r="P72" s="86"/>
      <c r="Q72" s="49"/>
    </row>
    <row r="73" spans="1:17" s="21" customFormat="1" ht="15" customHeight="1" x14ac:dyDescent="0.25">
      <c r="A73" s="46"/>
      <c r="B73" s="16"/>
      <c r="C73" s="16"/>
      <c r="D73" s="77"/>
      <c r="E73" s="131"/>
      <c r="F73" s="132"/>
      <c r="G73" s="133"/>
      <c r="H73" s="131"/>
      <c r="I73" s="132"/>
      <c r="J73" s="132"/>
      <c r="K73" s="132"/>
      <c r="L73" s="132"/>
      <c r="M73" s="133"/>
      <c r="N73" s="134"/>
      <c r="O73" s="133"/>
      <c r="P73" s="86"/>
      <c r="Q73" s="49"/>
    </row>
    <row r="74" spans="1:17" s="21" customFormat="1" ht="15" customHeight="1" x14ac:dyDescent="0.25">
      <c r="A74" s="46"/>
      <c r="B74" s="16"/>
      <c r="C74" s="16"/>
      <c r="D74" s="77"/>
      <c r="E74" s="131"/>
      <c r="F74" s="132"/>
      <c r="G74" s="133"/>
      <c r="H74" s="131"/>
      <c r="I74" s="132"/>
      <c r="J74" s="132"/>
      <c r="K74" s="132"/>
      <c r="L74" s="132"/>
      <c r="M74" s="133"/>
      <c r="N74" s="134"/>
      <c r="O74" s="133"/>
      <c r="P74" s="86"/>
      <c r="Q74" s="49"/>
    </row>
    <row r="75" spans="1:17" s="21" customFormat="1" ht="15" customHeight="1" thickBot="1" x14ac:dyDescent="0.3">
      <c r="A75" s="50"/>
      <c r="B75" s="76"/>
      <c r="C75" s="76"/>
      <c r="D75" s="79"/>
      <c r="E75" s="135"/>
      <c r="F75" s="136"/>
      <c r="G75" s="137"/>
      <c r="H75" s="135"/>
      <c r="I75" s="136"/>
      <c r="J75" s="136"/>
      <c r="K75" s="136"/>
      <c r="L75" s="136"/>
      <c r="M75" s="137"/>
      <c r="N75" s="138"/>
      <c r="O75" s="137"/>
      <c r="P75" s="87"/>
      <c r="Q75" s="52"/>
    </row>
    <row r="76" spans="1:17" s="21" customFormat="1" ht="15" customHeight="1" x14ac:dyDescent="0.25">
      <c r="A76" s="53" t="s">
        <v>27</v>
      </c>
      <c r="B76" s="139" t="s">
        <v>412</v>
      </c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1"/>
    </row>
    <row r="77" spans="1:17" s="21" customFormat="1" ht="15" customHeight="1" x14ac:dyDescent="0.25">
      <c r="A77" s="54"/>
      <c r="B77" s="142" t="s">
        <v>413</v>
      </c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4"/>
    </row>
    <row r="78" spans="1:17" s="21" customFormat="1" ht="15" customHeight="1" x14ac:dyDescent="0.25">
      <c r="A78" s="54"/>
      <c r="B78" s="142" t="s">
        <v>414</v>
      </c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  <c r="O78" s="143"/>
      <c r="P78" s="143"/>
      <c r="Q78" s="144"/>
    </row>
    <row r="79" spans="1:17" s="21" customFormat="1" ht="15" customHeight="1" x14ac:dyDescent="0.25">
      <c r="A79" s="54"/>
      <c r="B79" s="142" t="s">
        <v>415</v>
      </c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  <c r="O79" s="143"/>
      <c r="P79" s="143"/>
      <c r="Q79" s="144"/>
    </row>
    <row r="80" spans="1:17" s="21" customFormat="1" ht="15" customHeight="1" x14ac:dyDescent="0.25">
      <c r="A80" s="54" t="s">
        <v>27</v>
      </c>
      <c r="B80" s="142" t="s">
        <v>417</v>
      </c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5"/>
      <c r="P80" s="145"/>
      <c r="Q80" s="146"/>
    </row>
    <row r="81" spans="1:17" s="21" customFormat="1" ht="15" customHeight="1" thickBot="1" x14ac:dyDescent="0.3">
      <c r="A81" s="55" t="s">
        <v>27</v>
      </c>
      <c r="B81" s="128" t="s">
        <v>418</v>
      </c>
      <c r="C81" s="129"/>
      <c r="D81" s="129"/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30"/>
    </row>
    <row r="82" spans="1:17" s="21" customFormat="1" ht="15" customHeight="1" thickBot="1" x14ac:dyDescent="0.3">
      <c r="A82" s="15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O82" s="18"/>
      <c r="P82" s="126"/>
      <c r="Q82" s="127"/>
    </row>
    <row r="83" spans="1:17" s="21" customFormat="1" ht="15" customHeight="1" thickBot="1" x14ac:dyDescent="0.3">
      <c r="A83" s="158" t="s">
        <v>419</v>
      </c>
      <c r="B83" s="159"/>
      <c r="C83" s="159"/>
      <c r="D83" s="159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59"/>
      <c r="Q83" s="161"/>
    </row>
    <row r="84" spans="1:17" s="21" customFormat="1" ht="15" customHeight="1" thickBot="1" x14ac:dyDescent="0.3">
      <c r="A84" s="147"/>
      <c r="B84" s="140"/>
      <c r="C84" s="140"/>
      <c r="D84" s="141"/>
      <c r="E84" s="148" t="s">
        <v>14</v>
      </c>
      <c r="F84" s="149"/>
      <c r="G84" s="150"/>
      <c r="H84" s="151" t="s">
        <v>17</v>
      </c>
      <c r="I84" s="149"/>
      <c r="J84" s="149"/>
      <c r="K84" s="149"/>
      <c r="L84" s="149"/>
      <c r="M84" s="150"/>
      <c r="N84" s="152" t="s">
        <v>18</v>
      </c>
      <c r="O84" s="153"/>
      <c r="P84" s="123" t="s">
        <v>13</v>
      </c>
      <c r="Q84" s="45" t="s">
        <v>12</v>
      </c>
    </row>
    <row r="85" spans="1:17" s="21" customFormat="1" ht="15" customHeight="1" x14ac:dyDescent="0.25">
      <c r="A85" s="46"/>
      <c r="B85" s="16"/>
      <c r="C85" s="16"/>
      <c r="D85" s="77"/>
      <c r="E85" s="154"/>
      <c r="F85" s="155"/>
      <c r="G85" s="156"/>
      <c r="H85" s="154"/>
      <c r="I85" s="155"/>
      <c r="J85" s="155"/>
      <c r="K85" s="155"/>
      <c r="L85" s="155"/>
      <c r="M85" s="156"/>
      <c r="N85" s="157"/>
      <c r="O85" s="156"/>
      <c r="P85" s="124"/>
      <c r="Q85" s="47"/>
    </row>
    <row r="86" spans="1:17" s="21" customFormat="1" ht="15" customHeight="1" x14ac:dyDescent="0.25">
      <c r="A86" s="46"/>
      <c r="B86" s="16"/>
      <c r="C86" s="16"/>
      <c r="D86" s="77"/>
      <c r="E86" s="131" t="s">
        <v>447</v>
      </c>
      <c r="F86" s="132"/>
      <c r="G86" s="133"/>
      <c r="H86" s="131" t="s">
        <v>423</v>
      </c>
      <c r="I86" s="132"/>
      <c r="J86" s="132"/>
      <c r="K86" s="132"/>
      <c r="L86" s="132"/>
      <c r="M86" s="133"/>
      <c r="N86" s="134">
        <v>5</v>
      </c>
      <c r="O86" s="133"/>
      <c r="P86" s="86">
        <v>40.17</v>
      </c>
      <c r="Q86" s="49">
        <f t="shared" ref="Q86" si="3">P86*(1-$Q$8)</f>
        <v>40.17</v>
      </c>
    </row>
    <row r="87" spans="1:17" s="21" customFormat="1" ht="15" customHeight="1" x14ac:dyDescent="0.25">
      <c r="A87" s="46"/>
      <c r="B87" s="16"/>
      <c r="C87" s="16"/>
      <c r="D87" s="77"/>
      <c r="E87" s="131"/>
      <c r="F87" s="132"/>
      <c r="G87" s="133"/>
      <c r="H87" s="131"/>
      <c r="I87" s="132"/>
      <c r="J87" s="132"/>
      <c r="K87" s="132"/>
      <c r="L87" s="132"/>
      <c r="M87" s="133"/>
      <c r="N87" s="134"/>
      <c r="O87" s="133"/>
      <c r="P87" s="86"/>
      <c r="Q87" s="49"/>
    </row>
    <row r="88" spans="1:17" s="21" customFormat="1" ht="15" customHeight="1" x14ac:dyDescent="0.25">
      <c r="A88" s="46"/>
      <c r="B88" s="16"/>
      <c r="C88" s="16"/>
      <c r="D88" s="77"/>
      <c r="E88" s="131"/>
      <c r="F88" s="132"/>
      <c r="G88" s="133"/>
      <c r="H88" s="131"/>
      <c r="I88" s="132"/>
      <c r="J88" s="132"/>
      <c r="K88" s="132"/>
      <c r="L88" s="132"/>
      <c r="M88" s="133"/>
      <c r="N88" s="134"/>
      <c r="O88" s="133"/>
      <c r="P88" s="86"/>
      <c r="Q88" s="49"/>
    </row>
    <row r="89" spans="1:17" s="21" customFormat="1" ht="15" customHeight="1" x14ac:dyDescent="0.25">
      <c r="A89" s="46"/>
      <c r="B89" s="16"/>
      <c r="C89" s="16"/>
      <c r="D89" s="77"/>
      <c r="E89" s="131"/>
      <c r="F89" s="132"/>
      <c r="G89" s="133"/>
      <c r="H89" s="131"/>
      <c r="I89" s="132"/>
      <c r="J89" s="132"/>
      <c r="K89" s="132"/>
      <c r="L89" s="132"/>
      <c r="M89" s="133"/>
      <c r="N89" s="134"/>
      <c r="O89" s="133"/>
      <c r="P89" s="86"/>
      <c r="Q89" s="49"/>
    </row>
    <row r="90" spans="1:17" s="21" customFormat="1" ht="15" customHeight="1" x14ac:dyDescent="0.25">
      <c r="A90" s="46"/>
      <c r="B90" s="16"/>
      <c r="C90" s="16"/>
      <c r="D90" s="77"/>
      <c r="E90" s="131"/>
      <c r="F90" s="132"/>
      <c r="G90" s="133"/>
      <c r="H90" s="131"/>
      <c r="I90" s="132"/>
      <c r="J90" s="132"/>
      <c r="K90" s="132"/>
      <c r="L90" s="132"/>
      <c r="M90" s="133"/>
      <c r="N90" s="134"/>
      <c r="O90" s="133"/>
      <c r="P90" s="86"/>
      <c r="Q90" s="49"/>
    </row>
    <row r="91" spans="1:17" s="21" customFormat="1" ht="15" customHeight="1" x14ac:dyDescent="0.25">
      <c r="A91" s="46"/>
      <c r="B91" s="16"/>
      <c r="C91" s="16"/>
      <c r="D91" s="77"/>
      <c r="E91" s="131" t="s">
        <v>448</v>
      </c>
      <c r="F91" s="132"/>
      <c r="G91" s="133"/>
      <c r="H91" s="131" t="s">
        <v>425</v>
      </c>
      <c r="I91" s="132"/>
      <c r="J91" s="132"/>
      <c r="K91" s="132"/>
      <c r="L91" s="132"/>
      <c r="M91" s="133"/>
      <c r="N91" s="134">
        <v>3</v>
      </c>
      <c r="O91" s="133"/>
      <c r="P91" s="86">
        <v>23.37</v>
      </c>
      <c r="Q91" s="49">
        <f t="shared" ref="Q91" si="4">P91*(1-$Q$8)</f>
        <v>23.37</v>
      </c>
    </row>
    <row r="92" spans="1:17" s="21" customFormat="1" ht="15" customHeight="1" x14ac:dyDescent="0.25">
      <c r="A92" s="46"/>
      <c r="B92" s="16"/>
      <c r="C92" s="16"/>
      <c r="D92" s="77"/>
      <c r="E92" s="131"/>
      <c r="F92" s="132"/>
      <c r="G92" s="133"/>
      <c r="H92" s="191" t="s">
        <v>424</v>
      </c>
      <c r="I92" s="132"/>
      <c r="J92" s="132"/>
      <c r="K92" s="132"/>
      <c r="L92" s="132"/>
      <c r="M92" s="133"/>
      <c r="N92" s="134"/>
      <c r="O92" s="133"/>
      <c r="P92" s="86"/>
      <c r="Q92" s="49"/>
    </row>
    <row r="93" spans="1:17" s="21" customFormat="1" ht="15" customHeight="1" thickBot="1" x14ac:dyDescent="0.3">
      <c r="A93" s="50"/>
      <c r="B93" s="76"/>
      <c r="C93" s="76"/>
      <c r="D93" s="79"/>
      <c r="E93" s="135"/>
      <c r="F93" s="136"/>
      <c r="G93" s="137"/>
      <c r="H93" s="135"/>
      <c r="I93" s="136"/>
      <c r="J93" s="136"/>
      <c r="K93" s="136"/>
      <c r="L93" s="136"/>
      <c r="M93" s="137"/>
      <c r="N93" s="138"/>
      <c r="O93" s="137"/>
      <c r="P93" s="87"/>
      <c r="Q93" s="52"/>
    </row>
    <row r="94" spans="1:17" s="21" customFormat="1" ht="15" customHeight="1" x14ac:dyDescent="0.25">
      <c r="A94" s="53" t="s">
        <v>27</v>
      </c>
      <c r="B94" s="139" t="s">
        <v>420</v>
      </c>
      <c r="C94" s="140"/>
      <c r="D94" s="140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1"/>
    </row>
    <row r="95" spans="1:17" s="21" customFormat="1" ht="15" customHeight="1" x14ac:dyDescent="0.25">
      <c r="A95" s="54" t="s">
        <v>27</v>
      </c>
      <c r="B95" s="142" t="s">
        <v>421</v>
      </c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3"/>
      <c r="Q95" s="144"/>
    </row>
    <row r="96" spans="1:17" s="21" customFormat="1" ht="15" customHeight="1" thickBot="1" x14ac:dyDescent="0.3">
      <c r="A96" s="55"/>
      <c r="B96" s="128" t="s">
        <v>422</v>
      </c>
      <c r="C96" s="180"/>
      <c r="D96" s="180"/>
      <c r="E96" s="180"/>
      <c r="F96" s="180"/>
      <c r="G96" s="180"/>
      <c r="H96" s="180"/>
      <c r="I96" s="180"/>
      <c r="J96" s="180"/>
      <c r="K96" s="180"/>
      <c r="L96" s="180"/>
      <c r="M96" s="180"/>
      <c r="N96" s="180"/>
      <c r="O96" s="180"/>
      <c r="P96" s="180"/>
      <c r="Q96" s="181"/>
    </row>
    <row r="97" spans="1:17" s="21" customFormat="1" ht="15" customHeight="1" thickBot="1" x14ac:dyDescent="0.3">
      <c r="A97" s="15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O97" s="18"/>
      <c r="P97" s="125"/>
      <c r="Q97" s="68"/>
    </row>
    <row r="98" spans="1:17" s="21" customFormat="1" ht="15" customHeight="1" thickBot="1" x14ac:dyDescent="0.3">
      <c r="A98" s="158" t="s">
        <v>430</v>
      </c>
      <c r="B98" s="159"/>
      <c r="C98" s="159"/>
      <c r="D98" s="159"/>
      <c r="E98" s="160"/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59"/>
      <c r="Q98" s="161"/>
    </row>
    <row r="99" spans="1:17" s="21" customFormat="1" ht="15" customHeight="1" thickBot="1" x14ac:dyDescent="0.3">
      <c r="A99" s="147"/>
      <c r="B99" s="140"/>
      <c r="C99" s="140"/>
      <c r="D99" s="141"/>
      <c r="E99" s="148" t="s">
        <v>14</v>
      </c>
      <c r="F99" s="149"/>
      <c r="G99" s="150"/>
      <c r="H99" s="151" t="s">
        <v>17</v>
      </c>
      <c r="I99" s="149"/>
      <c r="J99" s="149"/>
      <c r="K99" s="149"/>
      <c r="L99" s="149"/>
      <c r="M99" s="150"/>
      <c r="N99" s="152" t="s">
        <v>18</v>
      </c>
      <c r="O99" s="153"/>
      <c r="P99" s="123" t="s">
        <v>13</v>
      </c>
      <c r="Q99" s="45" t="s">
        <v>12</v>
      </c>
    </row>
    <row r="100" spans="1:17" s="21" customFormat="1" ht="15" customHeight="1" x14ac:dyDescent="0.25">
      <c r="A100" s="46"/>
      <c r="B100" s="16"/>
      <c r="C100" s="16"/>
      <c r="D100" s="77"/>
      <c r="E100" s="154"/>
      <c r="F100" s="155"/>
      <c r="G100" s="156"/>
      <c r="H100" s="154"/>
      <c r="I100" s="155"/>
      <c r="J100" s="155"/>
      <c r="K100" s="155"/>
      <c r="L100" s="155"/>
      <c r="M100" s="156"/>
      <c r="N100" s="157"/>
      <c r="O100" s="156"/>
      <c r="P100" s="124"/>
      <c r="Q100" s="47"/>
    </row>
    <row r="101" spans="1:17" s="21" customFormat="1" ht="15" customHeight="1" x14ac:dyDescent="0.25">
      <c r="A101" s="46"/>
      <c r="B101" s="16"/>
      <c r="C101" s="16"/>
      <c r="D101" s="77"/>
      <c r="E101" s="131" t="s">
        <v>445</v>
      </c>
      <c r="F101" s="132"/>
      <c r="G101" s="133"/>
      <c r="H101" s="131" t="s">
        <v>426</v>
      </c>
      <c r="I101" s="132"/>
      <c r="J101" s="132"/>
      <c r="K101" s="132"/>
      <c r="L101" s="132"/>
      <c r="M101" s="133"/>
      <c r="N101" s="134">
        <v>12</v>
      </c>
      <c r="O101" s="133"/>
      <c r="P101" s="86">
        <v>14.59</v>
      </c>
      <c r="Q101" s="49">
        <f t="shared" ref="Q101" si="5">P101*(1-$Q$8)</f>
        <v>14.59</v>
      </c>
    </row>
    <row r="102" spans="1:17" s="21" customFormat="1" ht="15" customHeight="1" x14ac:dyDescent="0.25">
      <c r="A102" s="46"/>
      <c r="B102" s="16"/>
      <c r="C102" s="16"/>
      <c r="D102" s="77"/>
      <c r="E102" s="131"/>
      <c r="F102" s="132"/>
      <c r="G102" s="133"/>
      <c r="H102" s="131"/>
      <c r="I102" s="132"/>
      <c r="J102" s="132"/>
      <c r="K102" s="132"/>
      <c r="L102" s="132"/>
      <c r="M102" s="133"/>
      <c r="N102" s="134"/>
      <c r="O102" s="133"/>
      <c r="P102" s="86"/>
      <c r="Q102" s="49"/>
    </row>
    <row r="103" spans="1:17" s="21" customFormat="1" ht="15" customHeight="1" x14ac:dyDescent="0.25">
      <c r="A103" s="46"/>
      <c r="B103" s="16"/>
      <c r="C103" s="16"/>
      <c r="D103" s="77"/>
      <c r="E103" s="131"/>
      <c r="F103" s="132"/>
      <c r="G103" s="133"/>
      <c r="H103" s="131"/>
      <c r="I103" s="132"/>
      <c r="J103" s="132"/>
      <c r="K103" s="132"/>
      <c r="L103" s="132"/>
      <c r="M103" s="133"/>
      <c r="N103" s="134"/>
      <c r="O103" s="133"/>
      <c r="P103" s="86"/>
      <c r="Q103" s="49"/>
    </row>
    <row r="104" spans="1:17" s="21" customFormat="1" ht="15" customHeight="1" x14ac:dyDescent="0.25">
      <c r="A104" s="46"/>
      <c r="B104" s="16"/>
      <c r="C104" s="16"/>
      <c r="D104" s="77"/>
      <c r="E104" s="131"/>
      <c r="F104" s="132"/>
      <c r="G104" s="133"/>
      <c r="H104" s="131"/>
      <c r="I104" s="132"/>
      <c r="J104" s="132"/>
      <c r="K104" s="132"/>
      <c r="L104" s="132"/>
      <c r="M104" s="133"/>
      <c r="N104" s="134"/>
      <c r="O104" s="133"/>
      <c r="P104" s="86"/>
      <c r="Q104" s="49"/>
    </row>
    <row r="105" spans="1:17" s="21" customFormat="1" ht="15" customHeight="1" thickBot="1" x14ac:dyDescent="0.3">
      <c r="A105" s="50"/>
      <c r="B105" s="76"/>
      <c r="C105" s="76"/>
      <c r="D105" s="79"/>
      <c r="E105" s="135"/>
      <c r="F105" s="136"/>
      <c r="G105" s="137"/>
      <c r="H105" s="135"/>
      <c r="I105" s="136"/>
      <c r="J105" s="136"/>
      <c r="K105" s="136"/>
      <c r="L105" s="136"/>
      <c r="M105" s="137"/>
      <c r="N105" s="138"/>
      <c r="O105" s="137"/>
      <c r="P105" s="87"/>
      <c r="Q105" s="52"/>
    </row>
    <row r="106" spans="1:17" s="21" customFormat="1" ht="15" customHeight="1" x14ac:dyDescent="0.25">
      <c r="A106" s="53" t="s">
        <v>27</v>
      </c>
      <c r="B106" s="139" t="s">
        <v>427</v>
      </c>
      <c r="C106" s="140"/>
      <c r="D106" s="140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1"/>
    </row>
    <row r="107" spans="1:17" s="21" customFormat="1" ht="15" customHeight="1" x14ac:dyDescent="0.25">
      <c r="A107" s="54" t="s">
        <v>27</v>
      </c>
      <c r="B107" s="142" t="s">
        <v>428</v>
      </c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  <c r="O107" s="143"/>
      <c r="P107" s="143"/>
      <c r="Q107" s="144"/>
    </row>
    <row r="108" spans="1:17" s="21" customFormat="1" ht="15" customHeight="1" thickBot="1" x14ac:dyDescent="0.3">
      <c r="A108" s="55" t="s">
        <v>27</v>
      </c>
      <c r="B108" s="128" t="s">
        <v>429</v>
      </c>
      <c r="C108" s="180"/>
      <c r="D108" s="180"/>
      <c r="E108" s="180"/>
      <c r="F108" s="180"/>
      <c r="G108" s="180"/>
      <c r="H108" s="180"/>
      <c r="I108" s="180"/>
      <c r="J108" s="180"/>
      <c r="K108" s="180"/>
      <c r="L108" s="180"/>
      <c r="M108" s="180"/>
      <c r="N108" s="180"/>
      <c r="O108" s="180"/>
      <c r="P108" s="180"/>
      <c r="Q108" s="181"/>
    </row>
    <row r="109" spans="1:17" s="21" customFormat="1" ht="15" customHeight="1" thickBot="1" x14ac:dyDescent="0.3">
      <c r="A109" s="15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  <c r="O109" s="18"/>
      <c r="P109" s="126"/>
      <c r="Q109" s="127"/>
    </row>
    <row r="110" spans="1:17" s="21" customFormat="1" ht="15" customHeight="1" thickBot="1" x14ac:dyDescent="0.3">
      <c r="A110" s="158" t="s">
        <v>431</v>
      </c>
      <c r="B110" s="159"/>
      <c r="C110" s="159"/>
      <c r="D110" s="159"/>
      <c r="E110" s="160"/>
      <c r="F110" s="160"/>
      <c r="G110" s="160"/>
      <c r="H110" s="160"/>
      <c r="I110" s="160"/>
      <c r="J110" s="160"/>
      <c r="K110" s="160"/>
      <c r="L110" s="160"/>
      <c r="M110" s="160"/>
      <c r="N110" s="160"/>
      <c r="O110" s="160"/>
      <c r="P110" s="159"/>
      <c r="Q110" s="161"/>
    </row>
    <row r="111" spans="1:17" s="21" customFormat="1" ht="15" customHeight="1" thickBot="1" x14ac:dyDescent="0.3">
      <c r="A111" s="147"/>
      <c r="B111" s="140"/>
      <c r="C111" s="140"/>
      <c r="D111" s="141"/>
      <c r="E111" s="148" t="s">
        <v>14</v>
      </c>
      <c r="F111" s="149"/>
      <c r="G111" s="150"/>
      <c r="H111" s="151" t="s">
        <v>17</v>
      </c>
      <c r="I111" s="149"/>
      <c r="J111" s="149"/>
      <c r="K111" s="149"/>
      <c r="L111" s="149"/>
      <c r="M111" s="150"/>
      <c r="N111" s="152" t="s">
        <v>18</v>
      </c>
      <c r="O111" s="153"/>
      <c r="P111" s="123" t="s">
        <v>13</v>
      </c>
      <c r="Q111" s="45" t="s">
        <v>12</v>
      </c>
    </row>
    <row r="112" spans="1:17" s="21" customFormat="1" ht="15" customHeight="1" x14ac:dyDescent="0.25">
      <c r="A112" s="46"/>
      <c r="B112" s="16"/>
      <c r="C112" s="16"/>
      <c r="D112" s="77"/>
      <c r="E112" s="154"/>
      <c r="F112" s="155"/>
      <c r="G112" s="156"/>
      <c r="H112" s="154"/>
      <c r="I112" s="155"/>
      <c r="J112" s="155"/>
      <c r="K112" s="155"/>
      <c r="L112" s="155"/>
      <c r="M112" s="156"/>
      <c r="N112" s="157"/>
      <c r="O112" s="156"/>
      <c r="P112" s="124"/>
      <c r="Q112" s="47"/>
    </row>
    <row r="113" spans="1:17" s="21" customFormat="1" ht="15" customHeight="1" x14ac:dyDescent="0.25">
      <c r="A113" s="46"/>
      <c r="B113" s="16"/>
      <c r="C113" s="16"/>
      <c r="D113" s="77"/>
      <c r="E113" s="131" t="s">
        <v>446</v>
      </c>
      <c r="F113" s="132"/>
      <c r="G113" s="133"/>
      <c r="H113" s="131" t="s">
        <v>426</v>
      </c>
      <c r="I113" s="132"/>
      <c r="J113" s="132"/>
      <c r="K113" s="132"/>
      <c r="L113" s="132"/>
      <c r="M113" s="133"/>
      <c r="N113" s="134">
        <v>6</v>
      </c>
      <c r="O113" s="133"/>
      <c r="P113" s="86">
        <v>11.69</v>
      </c>
      <c r="Q113" s="49">
        <f t="shared" ref="Q113" si="6">P113*(1-$Q$8)</f>
        <v>11.69</v>
      </c>
    </row>
    <row r="114" spans="1:17" s="21" customFormat="1" ht="15" customHeight="1" x14ac:dyDescent="0.25">
      <c r="A114" s="46"/>
      <c r="B114" s="16"/>
      <c r="C114" s="16"/>
      <c r="D114" s="77"/>
      <c r="E114" s="131"/>
      <c r="F114" s="132"/>
      <c r="G114" s="133"/>
      <c r="H114" s="131"/>
      <c r="I114" s="132"/>
      <c r="J114" s="132"/>
      <c r="K114" s="132"/>
      <c r="L114" s="132"/>
      <c r="M114" s="133"/>
      <c r="N114" s="134"/>
      <c r="O114" s="133"/>
      <c r="P114" s="86"/>
      <c r="Q114" s="49"/>
    </row>
    <row r="115" spans="1:17" s="21" customFormat="1" ht="15" customHeight="1" x14ac:dyDescent="0.25">
      <c r="A115" s="46"/>
      <c r="B115" s="16"/>
      <c r="C115" s="16"/>
      <c r="D115" s="77"/>
      <c r="E115" s="131"/>
      <c r="F115" s="132"/>
      <c r="G115" s="133"/>
      <c r="H115" s="131"/>
      <c r="I115" s="132"/>
      <c r="J115" s="132"/>
      <c r="K115" s="132"/>
      <c r="L115" s="132"/>
      <c r="M115" s="133"/>
      <c r="N115" s="134"/>
      <c r="O115" s="133"/>
      <c r="P115" s="86"/>
      <c r="Q115" s="49"/>
    </row>
    <row r="116" spans="1:17" s="21" customFormat="1" ht="15" customHeight="1" x14ac:dyDescent="0.25">
      <c r="A116" s="46"/>
      <c r="B116" s="16"/>
      <c r="C116" s="16"/>
      <c r="D116" s="77"/>
      <c r="E116" s="131"/>
      <c r="F116" s="132"/>
      <c r="G116" s="133"/>
      <c r="H116" s="131"/>
      <c r="I116" s="132"/>
      <c r="J116" s="132"/>
      <c r="K116" s="132"/>
      <c r="L116" s="132"/>
      <c r="M116" s="133"/>
      <c r="N116" s="134"/>
      <c r="O116" s="133"/>
      <c r="P116" s="86"/>
      <c r="Q116" s="49"/>
    </row>
    <row r="117" spans="1:17" s="21" customFormat="1" ht="15" customHeight="1" thickBot="1" x14ac:dyDescent="0.3">
      <c r="A117" s="50"/>
      <c r="B117" s="76"/>
      <c r="C117" s="76"/>
      <c r="D117" s="79"/>
      <c r="E117" s="135"/>
      <c r="F117" s="136"/>
      <c r="G117" s="137"/>
      <c r="H117" s="135"/>
      <c r="I117" s="136"/>
      <c r="J117" s="136"/>
      <c r="K117" s="136"/>
      <c r="L117" s="136"/>
      <c r="M117" s="137"/>
      <c r="N117" s="138"/>
      <c r="O117" s="137"/>
      <c r="P117" s="87"/>
      <c r="Q117" s="52"/>
    </row>
    <row r="118" spans="1:17" s="21" customFormat="1" ht="15" customHeight="1" x14ac:dyDescent="0.25">
      <c r="A118" s="53" t="s">
        <v>27</v>
      </c>
      <c r="B118" s="139" t="s">
        <v>432</v>
      </c>
      <c r="C118" s="140"/>
      <c r="D118" s="140"/>
      <c r="E118" s="140"/>
      <c r="F118" s="140"/>
      <c r="G118" s="140"/>
      <c r="H118" s="140"/>
      <c r="I118" s="140"/>
      <c r="J118" s="140"/>
      <c r="K118" s="140"/>
      <c r="L118" s="140"/>
      <c r="M118" s="140"/>
      <c r="N118" s="140"/>
      <c r="O118" s="140"/>
      <c r="P118" s="140"/>
      <c r="Q118" s="141"/>
    </row>
    <row r="119" spans="1:17" s="21" customFormat="1" ht="15" customHeight="1" x14ac:dyDescent="0.25">
      <c r="A119" s="54" t="s">
        <v>27</v>
      </c>
      <c r="B119" s="142" t="s">
        <v>433</v>
      </c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  <c r="O119" s="143"/>
      <c r="P119" s="143"/>
      <c r="Q119" s="144"/>
    </row>
    <row r="120" spans="1:17" s="21" customFormat="1" ht="15" customHeight="1" thickBot="1" x14ac:dyDescent="0.3">
      <c r="A120" s="55" t="s">
        <v>27</v>
      </c>
      <c r="B120" s="164" t="s">
        <v>434</v>
      </c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80"/>
      <c r="P120" s="180"/>
      <c r="Q120" s="181"/>
    </row>
    <row r="121" spans="1:17" s="21" customFormat="1" ht="15" customHeight="1" thickBot="1" x14ac:dyDescent="0.3">
      <c r="A121" s="15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  <c r="O121" s="18"/>
      <c r="P121" s="125"/>
      <c r="Q121" s="68"/>
    </row>
    <row r="122" spans="1:17" s="21" customFormat="1" ht="15" customHeight="1" thickBot="1" x14ac:dyDescent="0.3">
      <c r="A122" s="158" t="s">
        <v>435</v>
      </c>
      <c r="B122" s="159"/>
      <c r="C122" s="159"/>
      <c r="D122" s="159"/>
      <c r="E122" s="160"/>
      <c r="F122" s="160"/>
      <c r="G122" s="160"/>
      <c r="H122" s="160"/>
      <c r="I122" s="160"/>
      <c r="J122" s="160"/>
      <c r="K122" s="160"/>
      <c r="L122" s="160"/>
      <c r="M122" s="160"/>
      <c r="N122" s="160"/>
      <c r="O122" s="160"/>
      <c r="P122" s="159"/>
      <c r="Q122" s="161"/>
    </row>
    <row r="123" spans="1:17" s="21" customFormat="1" ht="15" customHeight="1" thickBot="1" x14ac:dyDescent="0.3">
      <c r="A123" s="147"/>
      <c r="B123" s="140"/>
      <c r="C123" s="140"/>
      <c r="D123" s="141"/>
      <c r="E123" s="148" t="s">
        <v>14</v>
      </c>
      <c r="F123" s="149"/>
      <c r="G123" s="150"/>
      <c r="H123" s="151" t="s">
        <v>17</v>
      </c>
      <c r="I123" s="149"/>
      <c r="J123" s="149"/>
      <c r="K123" s="149"/>
      <c r="L123" s="149"/>
      <c r="M123" s="150"/>
      <c r="N123" s="152" t="s">
        <v>18</v>
      </c>
      <c r="O123" s="153"/>
      <c r="P123" s="123" t="s">
        <v>13</v>
      </c>
      <c r="Q123" s="45" t="s">
        <v>12</v>
      </c>
    </row>
    <row r="124" spans="1:17" s="21" customFormat="1" ht="15" customHeight="1" x14ac:dyDescent="0.25">
      <c r="A124" s="46"/>
      <c r="B124" s="16"/>
      <c r="C124" s="16"/>
      <c r="D124" s="77"/>
      <c r="E124" s="154"/>
      <c r="F124" s="155"/>
      <c r="G124" s="156"/>
      <c r="H124" s="154"/>
      <c r="I124" s="155"/>
      <c r="J124" s="155"/>
      <c r="K124" s="155"/>
      <c r="L124" s="155"/>
      <c r="M124" s="156"/>
      <c r="N124" s="157"/>
      <c r="O124" s="156"/>
      <c r="P124" s="124"/>
      <c r="Q124" s="47"/>
    </row>
    <row r="125" spans="1:17" s="21" customFormat="1" ht="15" customHeight="1" x14ac:dyDescent="0.25">
      <c r="A125" s="46"/>
      <c r="B125" s="16"/>
      <c r="C125" s="16"/>
      <c r="D125" s="77"/>
      <c r="E125" s="131" t="s">
        <v>443</v>
      </c>
      <c r="F125" s="132"/>
      <c r="G125" s="133"/>
      <c r="H125" s="131" t="s">
        <v>444</v>
      </c>
      <c r="I125" s="132"/>
      <c r="J125" s="132"/>
      <c r="K125" s="132"/>
      <c r="L125" s="132"/>
      <c r="M125" s="133"/>
      <c r="N125" s="134">
        <v>6</v>
      </c>
      <c r="O125" s="133"/>
      <c r="P125" s="86">
        <v>33.29</v>
      </c>
      <c r="Q125" s="49">
        <f t="shared" ref="Q125" si="7">P125*(1-$Q$8)</f>
        <v>33.29</v>
      </c>
    </row>
    <row r="126" spans="1:17" s="21" customFormat="1" ht="15" customHeight="1" x14ac:dyDescent="0.25">
      <c r="A126" s="46"/>
      <c r="B126" s="16"/>
      <c r="C126" s="16"/>
      <c r="D126" s="77"/>
      <c r="E126" s="131"/>
      <c r="F126" s="132"/>
      <c r="G126" s="133"/>
      <c r="H126" s="131"/>
      <c r="I126" s="132"/>
      <c r="J126" s="132"/>
      <c r="K126" s="132"/>
      <c r="L126" s="132"/>
      <c r="M126" s="133"/>
      <c r="N126" s="134"/>
      <c r="O126" s="133"/>
      <c r="P126" s="86"/>
      <c r="Q126" s="49"/>
    </row>
    <row r="127" spans="1:17" s="21" customFormat="1" ht="15" customHeight="1" x14ac:dyDescent="0.25">
      <c r="A127" s="46"/>
      <c r="B127" s="16"/>
      <c r="C127" s="16"/>
      <c r="D127" s="77"/>
      <c r="E127" s="131"/>
      <c r="F127" s="132"/>
      <c r="G127" s="133"/>
      <c r="H127" s="131"/>
      <c r="I127" s="132"/>
      <c r="J127" s="132"/>
      <c r="K127" s="132"/>
      <c r="L127" s="132"/>
      <c r="M127" s="133"/>
      <c r="N127" s="134"/>
      <c r="O127" s="133"/>
      <c r="P127" s="86"/>
      <c r="Q127" s="49"/>
    </row>
    <row r="128" spans="1:17" s="21" customFormat="1" ht="15" customHeight="1" x14ac:dyDescent="0.25">
      <c r="A128" s="46"/>
      <c r="B128" s="16"/>
      <c r="C128" s="16"/>
      <c r="D128" s="77"/>
      <c r="E128" s="131"/>
      <c r="F128" s="132"/>
      <c r="G128" s="133"/>
      <c r="H128" s="131"/>
      <c r="I128" s="132"/>
      <c r="J128" s="132"/>
      <c r="K128" s="132"/>
      <c r="L128" s="132"/>
      <c r="M128" s="133"/>
      <c r="N128" s="134"/>
      <c r="O128" s="133"/>
      <c r="P128" s="86"/>
      <c r="Q128" s="49"/>
    </row>
    <row r="129" spans="1:17" s="21" customFormat="1" ht="15" customHeight="1" x14ac:dyDescent="0.25">
      <c r="A129" s="46"/>
      <c r="B129" s="16"/>
      <c r="C129" s="16"/>
      <c r="D129" s="77"/>
      <c r="E129" s="131"/>
      <c r="F129" s="132"/>
      <c r="G129" s="133"/>
      <c r="H129" s="131"/>
      <c r="I129" s="132"/>
      <c r="J129" s="132"/>
      <c r="K129" s="132"/>
      <c r="L129" s="132"/>
      <c r="M129" s="133"/>
      <c r="N129" s="134"/>
      <c r="O129" s="133"/>
      <c r="P129" s="86"/>
      <c r="Q129" s="49"/>
    </row>
    <row r="130" spans="1:17" s="21" customFormat="1" ht="15" customHeight="1" x14ac:dyDescent="0.25">
      <c r="A130" s="46"/>
      <c r="B130" s="16"/>
      <c r="C130" s="16"/>
      <c r="D130" s="77"/>
      <c r="E130" s="131"/>
      <c r="F130" s="132"/>
      <c r="G130" s="133"/>
      <c r="H130" s="131"/>
      <c r="I130" s="132"/>
      <c r="J130" s="132"/>
      <c r="K130" s="132"/>
      <c r="L130" s="132"/>
      <c r="M130" s="133"/>
      <c r="N130" s="134"/>
      <c r="O130" s="133"/>
      <c r="P130" s="86"/>
      <c r="Q130" s="49"/>
    </row>
    <row r="131" spans="1:17" s="21" customFormat="1" ht="15" customHeight="1" x14ac:dyDescent="0.25">
      <c r="A131" s="46"/>
      <c r="B131" s="16"/>
      <c r="C131" s="16"/>
      <c r="D131" s="77"/>
      <c r="E131" s="131"/>
      <c r="F131" s="132"/>
      <c r="G131" s="133"/>
      <c r="H131" s="131"/>
      <c r="I131" s="132"/>
      <c r="J131" s="132"/>
      <c r="K131" s="132"/>
      <c r="L131" s="132"/>
      <c r="M131" s="133"/>
      <c r="N131" s="134"/>
      <c r="O131" s="133"/>
      <c r="P131" s="86"/>
      <c r="Q131" s="49"/>
    </row>
    <row r="132" spans="1:17" s="21" customFormat="1" ht="15" customHeight="1" thickBot="1" x14ac:dyDescent="0.3">
      <c r="A132" s="50"/>
      <c r="B132" s="76"/>
      <c r="C132" s="76"/>
      <c r="D132" s="79"/>
      <c r="E132" s="135"/>
      <c r="F132" s="136"/>
      <c r="G132" s="137"/>
      <c r="H132" s="135"/>
      <c r="I132" s="136"/>
      <c r="J132" s="136"/>
      <c r="K132" s="136"/>
      <c r="L132" s="136"/>
      <c r="M132" s="137"/>
      <c r="N132" s="138"/>
      <c r="O132" s="137"/>
      <c r="P132" s="87"/>
      <c r="Q132" s="52"/>
    </row>
    <row r="133" spans="1:17" s="21" customFormat="1" ht="15" customHeight="1" thickBot="1" x14ac:dyDescent="0.3">
      <c r="A133" s="71" t="s">
        <v>27</v>
      </c>
      <c r="B133" s="192" t="s">
        <v>436</v>
      </c>
      <c r="C133" s="168"/>
      <c r="D133" s="168"/>
      <c r="E133" s="168"/>
      <c r="F133" s="168"/>
      <c r="G133" s="168"/>
      <c r="H133" s="168"/>
      <c r="I133" s="168"/>
      <c r="J133" s="168"/>
      <c r="K133" s="168"/>
      <c r="L133" s="168"/>
      <c r="M133" s="168"/>
      <c r="N133" s="168"/>
      <c r="O133" s="168"/>
      <c r="P133" s="168"/>
      <c r="Q133" s="169"/>
    </row>
    <row r="134" spans="1:17" s="21" customFormat="1" ht="15" customHeight="1" thickBot="1" x14ac:dyDescent="0.3">
      <c r="A134" s="15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7"/>
      <c r="O134" s="18"/>
      <c r="P134" s="125"/>
      <c r="Q134" s="68"/>
    </row>
    <row r="135" spans="1:17" s="21" customFormat="1" ht="15" customHeight="1" thickBot="1" x14ac:dyDescent="0.3">
      <c r="A135" s="158" t="s">
        <v>361</v>
      </c>
      <c r="B135" s="159"/>
      <c r="C135" s="159"/>
      <c r="D135" s="159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59"/>
      <c r="Q135" s="161"/>
    </row>
    <row r="136" spans="1:17" s="21" customFormat="1" ht="15" customHeight="1" thickBot="1" x14ac:dyDescent="0.3">
      <c r="A136" s="147"/>
      <c r="B136" s="140"/>
      <c r="C136" s="140"/>
      <c r="D136" s="140"/>
      <c r="E136" s="151" t="s">
        <v>14</v>
      </c>
      <c r="F136" s="149"/>
      <c r="G136" s="150"/>
      <c r="H136" s="151" t="s">
        <v>17</v>
      </c>
      <c r="I136" s="149"/>
      <c r="J136" s="149"/>
      <c r="K136" s="149"/>
      <c r="L136" s="149"/>
      <c r="M136" s="150"/>
      <c r="N136" s="152" t="s">
        <v>18</v>
      </c>
      <c r="O136" s="153"/>
      <c r="P136" s="123" t="s">
        <v>13</v>
      </c>
      <c r="Q136" s="45" t="s">
        <v>12</v>
      </c>
    </row>
    <row r="137" spans="1:17" s="21" customFormat="1" ht="15" customHeight="1" x14ac:dyDescent="0.25">
      <c r="A137" s="46"/>
      <c r="B137" s="16"/>
      <c r="C137" s="16"/>
      <c r="D137" s="16"/>
      <c r="E137" s="154"/>
      <c r="F137" s="155"/>
      <c r="G137" s="156"/>
      <c r="H137" s="154"/>
      <c r="I137" s="155"/>
      <c r="J137" s="155"/>
      <c r="K137" s="155"/>
      <c r="L137" s="155"/>
      <c r="M137" s="156"/>
      <c r="N137" s="134"/>
      <c r="O137" s="133"/>
      <c r="P137" s="56"/>
      <c r="Q137" s="47"/>
    </row>
    <row r="138" spans="1:17" s="21" customFormat="1" ht="15" customHeight="1" x14ac:dyDescent="0.25">
      <c r="A138" s="46"/>
      <c r="B138" s="16"/>
      <c r="C138" s="16"/>
      <c r="D138" s="16"/>
      <c r="E138" s="131" t="s">
        <v>362</v>
      </c>
      <c r="F138" s="132"/>
      <c r="G138" s="133"/>
      <c r="H138" s="131" t="s">
        <v>22</v>
      </c>
      <c r="I138" s="132"/>
      <c r="J138" s="132"/>
      <c r="K138" s="132"/>
      <c r="L138" s="132"/>
      <c r="M138" s="133"/>
      <c r="N138" s="134">
        <v>24</v>
      </c>
      <c r="O138" s="133"/>
      <c r="P138" s="86">
        <v>6.35</v>
      </c>
      <c r="Q138" s="49">
        <f t="shared" ref="Q138:Q139" si="8">P138*(1-$Q$8)</f>
        <v>6.35</v>
      </c>
    </row>
    <row r="139" spans="1:17" s="21" customFormat="1" ht="15" customHeight="1" x14ac:dyDescent="0.25">
      <c r="A139" s="46"/>
      <c r="B139" s="16"/>
      <c r="C139" s="16"/>
      <c r="D139" s="16"/>
      <c r="E139" s="131" t="s">
        <v>363</v>
      </c>
      <c r="F139" s="132"/>
      <c r="G139" s="133"/>
      <c r="H139" s="131" t="s">
        <v>24</v>
      </c>
      <c r="I139" s="132"/>
      <c r="J139" s="132"/>
      <c r="K139" s="132"/>
      <c r="L139" s="132"/>
      <c r="M139" s="133"/>
      <c r="N139" s="134">
        <v>12</v>
      </c>
      <c r="O139" s="133"/>
      <c r="P139" s="86">
        <v>7.19</v>
      </c>
      <c r="Q139" s="49">
        <f t="shared" si="8"/>
        <v>7.19</v>
      </c>
    </row>
    <row r="140" spans="1:17" s="21" customFormat="1" ht="15" customHeight="1" x14ac:dyDescent="0.25">
      <c r="A140" s="46"/>
      <c r="B140" s="16"/>
      <c r="C140" s="16"/>
      <c r="D140" s="16"/>
      <c r="E140" s="131"/>
      <c r="F140" s="132"/>
      <c r="G140" s="133"/>
      <c r="H140" s="131"/>
      <c r="I140" s="132"/>
      <c r="J140" s="132"/>
      <c r="K140" s="132"/>
      <c r="L140" s="132"/>
      <c r="M140" s="133"/>
      <c r="N140" s="134"/>
      <c r="O140" s="133"/>
      <c r="P140" s="86"/>
      <c r="Q140" s="49"/>
    </row>
    <row r="141" spans="1:17" s="21" customFormat="1" ht="15" customHeight="1" x14ac:dyDescent="0.25">
      <c r="A141" s="46"/>
      <c r="B141" s="16"/>
      <c r="C141" s="16"/>
      <c r="D141" s="16"/>
      <c r="E141" s="59"/>
      <c r="F141" s="16"/>
      <c r="G141" s="77"/>
      <c r="H141" s="59"/>
      <c r="I141" s="16"/>
      <c r="J141" s="16"/>
      <c r="K141" s="16"/>
      <c r="L141" s="16"/>
      <c r="M141" s="77"/>
      <c r="N141" s="80"/>
      <c r="O141" s="81"/>
      <c r="P141" s="86"/>
      <c r="Q141" s="84"/>
    </row>
    <row r="142" spans="1:17" s="21" customFormat="1" ht="15" customHeight="1" x14ac:dyDescent="0.25">
      <c r="A142" s="46"/>
      <c r="B142" s="16"/>
      <c r="C142" s="16"/>
      <c r="D142" s="16"/>
      <c r="E142" s="59"/>
      <c r="F142" s="16"/>
      <c r="G142" s="77"/>
      <c r="H142" s="59"/>
      <c r="I142" s="16"/>
      <c r="J142" s="16"/>
      <c r="K142" s="16"/>
      <c r="L142" s="16"/>
      <c r="M142" s="77"/>
      <c r="N142" s="80"/>
      <c r="O142" s="81"/>
      <c r="P142" s="86"/>
      <c r="Q142" s="84"/>
    </row>
    <row r="143" spans="1:17" s="21" customFormat="1" ht="15" customHeight="1" x14ac:dyDescent="0.25">
      <c r="A143" s="46"/>
      <c r="B143" s="16"/>
      <c r="C143" s="16"/>
      <c r="D143" s="16"/>
      <c r="E143" s="59"/>
      <c r="F143" s="16"/>
      <c r="G143" s="77"/>
      <c r="H143" s="59"/>
      <c r="I143" s="16"/>
      <c r="J143" s="16"/>
      <c r="K143" s="16"/>
      <c r="L143" s="16"/>
      <c r="M143" s="77"/>
      <c r="N143" s="80"/>
      <c r="O143" s="81"/>
      <c r="P143" s="86"/>
      <c r="Q143" s="84"/>
    </row>
    <row r="144" spans="1:17" s="21" customFormat="1" ht="15" customHeight="1" thickBot="1" x14ac:dyDescent="0.3">
      <c r="A144" s="50"/>
      <c r="B144" s="76"/>
      <c r="C144" s="76"/>
      <c r="D144" s="76"/>
      <c r="E144" s="78"/>
      <c r="F144" s="76"/>
      <c r="G144" s="79"/>
      <c r="H144" s="78"/>
      <c r="I144" s="76"/>
      <c r="J144" s="76"/>
      <c r="K144" s="76"/>
      <c r="L144" s="76"/>
      <c r="M144" s="79"/>
      <c r="N144" s="82"/>
      <c r="O144" s="83"/>
      <c r="P144" s="87"/>
      <c r="Q144" s="85"/>
    </row>
    <row r="145" spans="1:17" s="21" customFormat="1" ht="15" customHeight="1" x14ac:dyDescent="0.25">
      <c r="A145" s="53" t="s">
        <v>27</v>
      </c>
      <c r="B145" s="162" t="s">
        <v>364</v>
      </c>
      <c r="C145" s="140"/>
      <c r="D145" s="140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  <c r="O145" s="143"/>
      <c r="P145" s="140"/>
      <c r="Q145" s="141"/>
    </row>
    <row r="146" spans="1:17" s="21" customFormat="1" ht="15" customHeight="1" x14ac:dyDescent="0.25">
      <c r="A146" s="46"/>
      <c r="B146" s="163" t="s">
        <v>29</v>
      </c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6"/>
    </row>
    <row r="147" spans="1:17" s="21" customFormat="1" ht="15" customHeight="1" x14ac:dyDescent="0.25">
      <c r="A147" s="54" t="s">
        <v>27</v>
      </c>
      <c r="B147" s="163" t="s">
        <v>366</v>
      </c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  <c r="O147" s="145"/>
      <c r="P147" s="145"/>
      <c r="Q147" s="146"/>
    </row>
    <row r="148" spans="1:17" s="21" customFormat="1" ht="15" customHeight="1" x14ac:dyDescent="0.25">
      <c r="A148" s="54" t="s">
        <v>27</v>
      </c>
      <c r="B148" s="163" t="s">
        <v>365</v>
      </c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5"/>
      <c r="P148" s="145"/>
      <c r="Q148" s="146"/>
    </row>
    <row r="149" spans="1:17" s="21" customFormat="1" ht="15" customHeight="1" x14ac:dyDescent="0.25">
      <c r="A149" s="54" t="s">
        <v>27</v>
      </c>
      <c r="B149" s="163" t="s">
        <v>31</v>
      </c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5"/>
      <c r="P149" s="145"/>
      <c r="Q149" s="146"/>
    </row>
    <row r="150" spans="1:17" s="21" customFormat="1" ht="15" customHeight="1" thickBot="1" x14ac:dyDescent="0.3">
      <c r="A150" s="55" t="s">
        <v>27</v>
      </c>
      <c r="B150" s="166" t="s">
        <v>32</v>
      </c>
      <c r="C150" s="129"/>
      <c r="D150" s="129"/>
      <c r="E150" s="129"/>
      <c r="F150" s="129"/>
      <c r="G150" s="129"/>
      <c r="H150" s="129"/>
      <c r="I150" s="129"/>
      <c r="J150" s="129"/>
      <c r="K150" s="129"/>
      <c r="L150" s="129"/>
      <c r="M150" s="129"/>
      <c r="N150" s="129"/>
      <c r="O150" s="129"/>
      <c r="P150" s="129"/>
      <c r="Q150" s="130"/>
    </row>
    <row r="151" spans="1:17" s="21" customFormat="1" ht="15" customHeight="1" thickBot="1" x14ac:dyDescent="0.3">
      <c r="A151" s="15"/>
      <c r="B151" s="107"/>
      <c r="C151" s="108"/>
      <c r="D151" s="108"/>
      <c r="E151" s="108"/>
      <c r="F151" s="108"/>
      <c r="G151" s="108"/>
      <c r="H151" s="108"/>
      <c r="I151" s="108"/>
      <c r="J151" s="108"/>
      <c r="K151" s="108"/>
      <c r="L151" s="108"/>
      <c r="M151" s="108"/>
      <c r="N151" s="108"/>
      <c r="O151" s="108"/>
      <c r="P151" s="108"/>
      <c r="Q151" s="108"/>
    </row>
    <row r="152" spans="1:17" s="22" customFormat="1" ht="15" customHeight="1" thickBot="1" x14ac:dyDescent="0.3">
      <c r="A152" s="158" t="s">
        <v>16</v>
      </c>
      <c r="B152" s="159"/>
      <c r="C152" s="159"/>
      <c r="D152" s="159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59"/>
      <c r="Q152" s="161"/>
    </row>
    <row r="153" spans="1:17" s="22" customFormat="1" ht="15" customHeight="1" thickBot="1" x14ac:dyDescent="0.3">
      <c r="A153" s="147"/>
      <c r="B153" s="140"/>
      <c r="C153" s="140"/>
      <c r="D153" s="140"/>
      <c r="E153" s="151" t="s">
        <v>14</v>
      </c>
      <c r="F153" s="149"/>
      <c r="G153" s="150"/>
      <c r="H153" s="151" t="s">
        <v>17</v>
      </c>
      <c r="I153" s="149"/>
      <c r="J153" s="149"/>
      <c r="K153" s="149"/>
      <c r="L153" s="149"/>
      <c r="M153" s="150"/>
      <c r="N153" s="152" t="s">
        <v>18</v>
      </c>
      <c r="O153" s="153"/>
      <c r="P153" s="123" t="s">
        <v>13</v>
      </c>
      <c r="Q153" s="45" t="s">
        <v>12</v>
      </c>
    </row>
    <row r="154" spans="1:17" x14ac:dyDescent="0.25">
      <c r="A154" s="46"/>
      <c r="B154" s="28"/>
      <c r="C154" s="28"/>
      <c r="D154" s="28"/>
      <c r="E154" s="154" t="s">
        <v>19</v>
      </c>
      <c r="F154" s="155"/>
      <c r="G154" s="156"/>
      <c r="H154" s="154" t="s">
        <v>20</v>
      </c>
      <c r="I154" s="155"/>
      <c r="J154" s="155"/>
      <c r="K154" s="155"/>
      <c r="L154" s="155"/>
      <c r="M154" s="156"/>
      <c r="N154" s="157">
        <v>24</v>
      </c>
      <c r="O154" s="156"/>
      <c r="P154" s="56">
        <v>3.1</v>
      </c>
      <c r="Q154" s="47">
        <f>P154*(1-$Q$8)</f>
        <v>3.1</v>
      </c>
    </row>
    <row r="155" spans="1:17" x14ac:dyDescent="0.25">
      <c r="A155" s="46"/>
      <c r="B155" s="28"/>
      <c r="C155" s="28"/>
      <c r="D155" s="28"/>
      <c r="E155" s="131" t="s">
        <v>21</v>
      </c>
      <c r="F155" s="132"/>
      <c r="G155" s="133"/>
      <c r="H155" s="131" t="s">
        <v>22</v>
      </c>
      <c r="I155" s="132"/>
      <c r="J155" s="132"/>
      <c r="K155" s="132"/>
      <c r="L155" s="132"/>
      <c r="M155" s="133"/>
      <c r="N155" s="134">
        <v>24</v>
      </c>
      <c r="O155" s="133"/>
      <c r="P155" s="57">
        <v>5.69</v>
      </c>
      <c r="Q155" s="49">
        <f>P155*(1-$Q$8)</f>
        <v>5.69</v>
      </c>
    </row>
    <row r="156" spans="1:17" x14ac:dyDescent="0.25">
      <c r="A156" s="46"/>
      <c r="B156" s="28"/>
      <c r="C156" s="28"/>
      <c r="D156" s="28"/>
      <c r="E156" s="131" t="s">
        <v>23</v>
      </c>
      <c r="F156" s="132"/>
      <c r="G156" s="133"/>
      <c r="H156" s="131" t="s">
        <v>24</v>
      </c>
      <c r="I156" s="132"/>
      <c r="J156" s="132"/>
      <c r="K156" s="132"/>
      <c r="L156" s="132"/>
      <c r="M156" s="133"/>
      <c r="N156" s="134">
        <v>12</v>
      </c>
      <c r="O156" s="133"/>
      <c r="P156" s="57">
        <v>6.5</v>
      </c>
      <c r="Q156" s="49">
        <f>P156*(1-$Q$8)</f>
        <v>6.5</v>
      </c>
    </row>
    <row r="157" spans="1:17" x14ac:dyDescent="0.25">
      <c r="A157" s="46"/>
      <c r="B157" s="28"/>
      <c r="C157" s="28"/>
      <c r="D157" s="28"/>
      <c r="E157" s="131" t="s">
        <v>25</v>
      </c>
      <c r="F157" s="132"/>
      <c r="G157" s="133"/>
      <c r="H157" s="131" t="s">
        <v>26</v>
      </c>
      <c r="I157" s="132"/>
      <c r="J157" s="132"/>
      <c r="K157" s="132"/>
      <c r="L157" s="132"/>
      <c r="M157" s="133"/>
      <c r="N157" s="134">
        <v>48</v>
      </c>
      <c r="O157" s="133"/>
      <c r="P157" s="57">
        <v>5.57</v>
      </c>
      <c r="Q157" s="49">
        <f>P157*(1-$Q$8)</f>
        <v>5.57</v>
      </c>
    </row>
    <row r="158" spans="1:17" ht="15.75" thickBot="1" x14ac:dyDescent="0.3">
      <c r="A158" s="50"/>
      <c r="B158" s="35"/>
      <c r="C158" s="35"/>
      <c r="D158" s="35"/>
      <c r="E158" s="135"/>
      <c r="F158" s="136"/>
      <c r="G158" s="137"/>
      <c r="H158" s="135"/>
      <c r="I158" s="136"/>
      <c r="J158" s="136"/>
      <c r="K158" s="136"/>
      <c r="L158" s="136"/>
      <c r="M158" s="137"/>
      <c r="N158" s="138"/>
      <c r="O158" s="137"/>
      <c r="P158" s="58"/>
      <c r="Q158" s="52"/>
    </row>
    <row r="159" spans="1:17" x14ac:dyDescent="0.25">
      <c r="A159" s="54" t="s">
        <v>27</v>
      </c>
      <c r="B159" s="163" t="s">
        <v>28</v>
      </c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  <c r="O159" s="143"/>
      <c r="P159" s="143"/>
      <c r="Q159" s="144"/>
    </row>
    <row r="160" spans="1:17" x14ac:dyDescent="0.25">
      <c r="A160" s="46"/>
      <c r="B160" s="163" t="s">
        <v>29</v>
      </c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  <c r="O160" s="145"/>
      <c r="P160" s="145"/>
      <c r="Q160" s="146"/>
    </row>
    <row r="161" spans="1:17" x14ac:dyDescent="0.25">
      <c r="A161" s="54" t="s">
        <v>27</v>
      </c>
      <c r="B161" s="163" t="s">
        <v>30</v>
      </c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  <c r="O161" s="145"/>
      <c r="P161" s="145"/>
      <c r="Q161" s="146"/>
    </row>
    <row r="162" spans="1:17" x14ac:dyDescent="0.25">
      <c r="A162" s="54" t="s">
        <v>27</v>
      </c>
      <c r="B162" s="163" t="s">
        <v>31</v>
      </c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  <c r="O162" s="145"/>
      <c r="P162" s="145"/>
      <c r="Q162" s="146"/>
    </row>
    <row r="163" spans="1:17" ht="15.75" thickBot="1" x14ac:dyDescent="0.3">
      <c r="A163" s="55" t="s">
        <v>27</v>
      </c>
      <c r="B163" s="166" t="s">
        <v>32</v>
      </c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  <c r="N163" s="129"/>
      <c r="O163" s="129"/>
      <c r="P163" s="129"/>
      <c r="Q163" s="130"/>
    </row>
    <row r="164" spans="1:17" ht="15.75" thickBot="1" x14ac:dyDescent="0.3">
      <c r="A164" s="27"/>
      <c r="B164" s="28"/>
      <c r="C164" s="28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9"/>
      <c r="O164" s="29"/>
      <c r="P164" s="30"/>
      <c r="Q164" s="31"/>
    </row>
    <row r="165" spans="1:17" ht="15.75" thickBot="1" x14ac:dyDescent="0.3">
      <c r="A165" s="158" t="s">
        <v>33</v>
      </c>
      <c r="B165" s="159"/>
      <c r="C165" s="159"/>
      <c r="D165" s="159"/>
      <c r="E165" s="159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61"/>
    </row>
    <row r="166" spans="1:17" ht="15.75" thickBot="1" x14ac:dyDescent="0.3">
      <c r="A166" s="147"/>
      <c r="B166" s="140"/>
      <c r="C166" s="140"/>
      <c r="D166" s="141"/>
      <c r="E166" s="151" t="s">
        <v>14</v>
      </c>
      <c r="F166" s="149"/>
      <c r="G166" s="150"/>
      <c r="H166" s="151" t="s">
        <v>17</v>
      </c>
      <c r="I166" s="149"/>
      <c r="J166" s="149"/>
      <c r="K166" s="149"/>
      <c r="L166" s="149"/>
      <c r="M166" s="150"/>
      <c r="N166" s="152" t="s">
        <v>18</v>
      </c>
      <c r="O166" s="153"/>
      <c r="P166" s="123" t="s">
        <v>13</v>
      </c>
      <c r="Q166" s="45" t="s">
        <v>12</v>
      </c>
    </row>
    <row r="167" spans="1:17" x14ac:dyDescent="0.25">
      <c r="A167" s="46"/>
      <c r="B167" s="28"/>
      <c r="C167" s="28"/>
      <c r="D167" s="33"/>
      <c r="E167" s="154" t="s">
        <v>34</v>
      </c>
      <c r="F167" s="155"/>
      <c r="G167" s="156"/>
      <c r="H167" s="154" t="s">
        <v>35</v>
      </c>
      <c r="I167" s="155"/>
      <c r="J167" s="155"/>
      <c r="K167" s="155"/>
      <c r="L167" s="155"/>
      <c r="M167" s="156"/>
      <c r="N167" s="157">
        <v>24</v>
      </c>
      <c r="O167" s="156"/>
      <c r="P167" s="56">
        <v>3.48</v>
      </c>
      <c r="Q167" s="47">
        <f>P167*(1-$Q$8)</f>
        <v>3.48</v>
      </c>
    </row>
    <row r="168" spans="1:17" x14ac:dyDescent="0.25">
      <c r="A168" s="46"/>
      <c r="B168" s="28"/>
      <c r="C168" s="28"/>
      <c r="D168" s="33"/>
      <c r="E168" s="131" t="s">
        <v>36</v>
      </c>
      <c r="F168" s="132"/>
      <c r="G168" s="133"/>
      <c r="H168" s="131" t="s">
        <v>37</v>
      </c>
      <c r="I168" s="132"/>
      <c r="J168" s="132"/>
      <c r="K168" s="132"/>
      <c r="L168" s="132"/>
      <c r="M168" s="133"/>
      <c r="N168" s="134">
        <v>24</v>
      </c>
      <c r="O168" s="133"/>
      <c r="P168" s="57">
        <v>6.96</v>
      </c>
      <c r="Q168" s="49">
        <f>P168*(1-$Q$8)</f>
        <v>6.96</v>
      </c>
    </row>
    <row r="169" spans="1:17" x14ac:dyDescent="0.25">
      <c r="A169" s="46"/>
      <c r="B169" s="28"/>
      <c r="C169" s="28"/>
      <c r="D169" s="33"/>
      <c r="E169" s="131" t="s">
        <v>38</v>
      </c>
      <c r="F169" s="132"/>
      <c r="G169" s="133"/>
      <c r="H169" s="131" t="s">
        <v>39</v>
      </c>
      <c r="I169" s="132"/>
      <c r="J169" s="132"/>
      <c r="K169" s="132"/>
      <c r="L169" s="132"/>
      <c r="M169" s="133"/>
      <c r="N169" s="134">
        <v>12</v>
      </c>
      <c r="O169" s="133"/>
      <c r="P169" s="57">
        <v>7.99</v>
      </c>
      <c r="Q169" s="49">
        <f>P169*(1-$Q$8)</f>
        <v>7.99</v>
      </c>
    </row>
    <row r="170" spans="1:17" ht="15.75" thickBot="1" x14ac:dyDescent="0.3">
      <c r="A170" s="50"/>
      <c r="B170" s="35"/>
      <c r="C170" s="35"/>
      <c r="D170" s="35"/>
      <c r="E170" s="135" t="s">
        <v>324</v>
      </c>
      <c r="F170" s="136"/>
      <c r="G170" s="137"/>
      <c r="H170" s="135" t="s">
        <v>367</v>
      </c>
      <c r="I170" s="136"/>
      <c r="J170" s="136"/>
      <c r="K170" s="136"/>
      <c r="L170" s="136"/>
      <c r="M170" s="137"/>
      <c r="N170" s="138">
        <v>48</v>
      </c>
      <c r="O170" s="137"/>
      <c r="P170" s="58">
        <v>6.61</v>
      </c>
      <c r="Q170" s="52">
        <f>P170*(1-$Q$8)</f>
        <v>6.61</v>
      </c>
    </row>
    <row r="171" spans="1:17" x14ac:dyDescent="0.25">
      <c r="A171" s="53" t="s">
        <v>27</v>
      </c>
      <c r="B171" s="162" t="s">
        <v>40</v>
      </c>
      <c r="C171" s="140"/>
      <c r="D171" s="140"/>
      <c r="E171" s="143"/>
      <c r="F171" s="143"/>
      <c r="G171" s="143"/>
      <c r="H171" s="143"/>
      <c r="I171" s="143"/>
      <c r="J171" s="143"/>
      <c r="K171" s="143"/>
      <c r="L171" s="143"/>
      <c r="M171" s="143"/>
      <c r="N171" s="143"/>
      <c r="O171" s="143"/>
      <c r="P171" s="140"/>
      <c r="Q171" s="141"/>
    </row>
    <row r="172" spans="1:17" x14ac:dyDescent="0.25">
      <c r="A172" s="46"/>
      <c r="B172" s="163" t="s">
        <v>41</v>
      </c>
      <c r="C172" s="143"/>
      <c r="D172" s="143"/>
      <c r="E172" s="143"/>
      <c r="F172" s="143"/>
      <c r="G172" s="143"/>
      <c r="H172" s="143"/>
      <c r="I172" s="143"/>
      <c r="J172" s="143"/>
      <c r="K172" s="143"/>
      <c r="L172" s="143"/>
      <c r="M172" s="143"/>
      <c r="N172" s="143"/>
      <c r="O172" s="143"/>
      <c r="P172" s="143"/>
      <c r="Q172" s="144"/>
    </row>
    <row r="173" spans="1:17" x14ac:dyDescent="0.25">
      <c r="A173" s="54" t="s">
        <v>27</v>
      </c>
      <c r="B173" s="163" t="s">
        <v>42</v>
      </c>
      <c r="C173" s="145"/>
      <c r="D173" s="145"/>
      <c r="E173" s="145"/>
      <c r="F173" s="145"/>
      <c r="G173" s="145"/>
      <c r="H173" s="145"/>
      <c r="I173" s="145"/>
      <c r="J173" s="145"/>
      <c r="K173" s="145"/>
      <c r="L173" s="145"/>
      <c r="M173" s="145"/>
      <c r="N173" s="145"/>
      <c r="O173" s="145"/>
      <c r="P173" s="145"/>
      <c r="Q173" s="146"/>
    </row>
    <row r="174" spans="1:17" ht="15.75" thickBot="1" x14ac:dyDescent="0.3">
      <c r="A174" s="55" t="s">
        <v>27</v>
      </c>
      <c r="B174" s="166" t="s">
        <v>32</v>
      </c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30"/>
    </row>
    <row r="175" spans="1:17" ht="15.75" thickBot="1" x14ac:dyDescent="0.3">
      <c r="A175" s="27"/>
      <c r="B175" s="28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9"/>
      <c r="O175" s="29"/>
      <c r="P175" s="30"/>
      <c r="Q175" s="31"/>
    </row>
    <row r="176" spans="1:17" ht="15.75" thickBot="1" x14ac:dyDescent="0.3">
      <c r="A176" s="158" t="s">
        <v>43</v>
      </c>
      <c r="B176" s="159"/>
      <c r="C176" s="159"/>
      <c r="D176" s="159"/>
      <c r="E176" s="160"/>
      <c r="F176" s="160"/>
      <c r="G176" s="160"/>
      <c r="H176" s="160"/>
      <c r="I176" s="160"/>
      <c r="J176" s="160"/>
      <c r="K176" s="160"/>
      <c r="L176" s="160"/>
      <c r="M176" s="160"/>
      <c r="N176" s="160"/>
      <c r="O176" s="160"/>
      <c r="P176" s="159"/>
      <c r="Q176" s="161"/>
    </row>
    <row r="177" spans="1:17" ht="15.75" thickBot="1" x14ac:dyDescent="0.3">
      <c r="A177" s="147"/>
      <c r="B177" s="140"/>
      <c r="C177" s="140"/>
      <c r="D177" s="140"/>
      <c r="E177" s="151" t="s">
        <v>14</v>
      </c>
      <c r="F177" s="149"/>
      <c r="G177" s="150"/>
      <c r="H177" s="151" t="s">
        <v>17</v>
      </c>
      <c r="I177" s="149"/>
      <c r="J177" s="149"/>
      <c r="K177" s="149"/>
      <c r="L177" s="149"/>
      <c r="M177" s="150"/>
      <c r="N177" s="152" t="s">
        <v>18</v>
      </c>
      <c r="O177" s="153"/>
      <c r="P177" s="123" t="s">
        <v>13</v>
      </c>
      <c r="Q177" s="45" t="s">
        <v>12</v>
      </c>
    </row>
    <row r="178" spans="1:17" x14ac:dyDescent="0.25">
      <c r="A178" s="46"/>
      <c r="B178" s="28"/>
      <c r="C178" s="28"/>
      <c r="D178" s="28"/>
      <c r="E178" s="154" t="s">
        <v>44</v>
      </c>
      <c r="F178" s="170"/>
      <c r="G178" s="171"/>
      <c r="H178" s="154" t="s">
        <v>45</v>
      </c>
      <c r="I178" s="155"/>
      <c r="J178" s="155"/>
      <c r="K178" s="155"/>
      <c r="L178" s="155"/>
      <c r="M178" s="156"/>
      <c r="N178" s="157">
        <v>12</v>
      </c>
      <c r="O178" s="156"/>
      <c r="P178" s="56">
        <v>13.99</v>
      </c>
      <c r="Q178" s="47">
        <f>P178*(1-$Q$8)</f>
        <v>13.99</v>
      </c>
    </row>
    <row r="179" spans="1:17" ht="14.25" customHeight="1" x14ac:dyDescent="0.25">
      <c r="A179" s="46"/>
      <c r="B179" s="28"/>
      <c r="C179" s="28"/>
      <c r="D179" s="28"/>
      <c r="E179" s="131" t="s">
        <v>46</v>
      </c>
      <c r="F179" s="174"/>
      <c r="G179" s="175"/>
      <c r="H179" s="131" t="s">
        <v>47</v>
      </c>
      <c r="I179" s="132"/>
      <c r="J179" s="132"/>
      <c r="K179" s="132"/>
      <c r="L179" s="132"/>
      <c r="M179" s="133"/>
      <c r="N179" s="134">
        <v>6</v>
      </c>
      <c r="O179" s="133"/>
      <c r="P179" s="57">
        <v>49.08</v>
      </c>
      <c r="Q179" s="49">
        <f>P179*(1-$Q$8)</f>
        <v>49.08</v>
      </c>
    </row>
    <row r="180" spans="1:17" ht="15.75" thickBot="1" x14ac:dyDescent="0.3">
      <c r="A180" s="50"/>
      <c r="B180" s="35"/>
      <c r="C180" s="35"/>
      <c r="D180" s="35"/>
      <c r="E180" s="135"/>
      <c r="F180" s="176"/>
      <c r="G180" s="177"/>
      <c r="H180" s="135"/>
      <c r="I180" s="136"/>
      <c r="J180" s="136"/>
      <c r="K180" s="136"/>
      <c r="L180" s="136"/>
      <c r="M180" s="137"/>
      <c r="N180" s="138"/>
      <c r="O180" s="137"/>
      <c r="P180" s="58"/>
      <c r="Q180" s="52"/>
    </row>
    <row r="181" spans="1:17" x14ac:dyDescent="0.25">
      <c r="A181" s="53" t="s">
        <v>27</v>
      </c>
      <c r="B181" s="162" t="s">
        <v>48</v>
      </c>
      <c r="C181" s="140"/>
      <c r="D181" s="140"/>
      <c r="E181" s="143"/>
      <c r="F181" s="143"/>
      <c r="G181" s="143"/>
      <c r="H181" s="143"/>
      <c r="I181" s="143"/>
      <c r="J181" s="143"/>
      <c r="K181" s="143"/>
      <c r="L181" s="143"/>
      <c r="M181" s="143"/>
      <c r="N181" s="143"/>
      <c r="O181" s="143"/>
      <c r="P181" s="140"/>
      <c r="Q181" s="141"/>
    </row>
    <row r="182" spans="1:17" x14ac:dyDescent="0.25">
      <c r="A182" s="46"/>
      <c r="B182" s="163" t="s">
        <v>49</v>
      </c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5"/>
      <c r="P182" s="145"/>
      <c r="Q182" s="146"/>
    </row>
    <row r="183" spans="1:17" ht="15.75" thickBot="1" x14ac:dyDescent="0.3">
      <c r="A183" s="55" t="s">
        <v>27</v>
      </c>
      <c r="B183" s="166" t="s">
        <v>50</v>
      </c>
      <c r="C183" s="129"/>
      <c r="D183" s="129"/>
      <c r="E183" s="129"/>
      <c r="F183" s="129"/>
      <c r="G183" s="129"/>
      <c r="H183" s="129"/>
      <c r="I183" s="129"/>
      <c r="J183" s="129"/>
      <c r="K183" s="129"/>
      <c r="L183" s="129"/>
      <c r="M183" s="129"/>
      <c r="N183" s="129"/>
      <c r="O183" s="129"/>
      <c r="P183" s="129"/>
      <c r="Q183" s="130"/>
    </row>
    <row r="184" spans="1:17" ht="15.75" thickBot="1" x14ac:dyDescent="0.3">
      <c r="A184" s="27"/>
      <c r="B184" s="28"/>
      <c r="C184" s="28"/>
      <c r="D184" s="28"/>
      <c r="E184" s="28"/>
      <c r="F184" s="28"/>
      <c r="G184" s="28"/>
      <c r="H184" s="28"/>
      <c r="I184" s="28"/>
      <c r="J184" s="28"/>
      <c r="K184" s="28"/>
      <c r="L184" s="28"/>
      <c r="M184" s="28"/>
      <c r="N184" s="29"/>
      <c r="O184" s="29"/>
      <c r="P184" s="30"/>
      <c r="Q184" s="31"/>
    </row>
    <row r="185" spans="1:17" ht="15.75" thickBot="1" x14ac:dyDescent="0.3">
      <c r="A185" s="158" t="s">
        <v>52</v>
      </c>
      <c r="B185" s="159"/>
      <c r="C185" s="159"/>
      <c r="D185" s="159"/>
      <c r="E185" s="160"/>
      <c r="F185" s="160"/>
      <c r="G185" s="160"/>
      <c r="H185" s="160"/>
      <c r="I185" s="160"/>
      <c r="J185" s="160"/>
      <c r="K185" s="160"/>
      <c r="L185" s="160"/>
      <c r="M185" s="160"/>
      <c r="N185" s="160"/>
      <c r="O185" s="160"/>
      <c r="P185" s="159"/>
      <c r="Q185" s="161"/>
    </row>
    <row r="186" spans="1:17" ht="15.75" thickBot="1" x14ac:dyDescent="0.3">
      <c r="A186" s="147"/>
      <c r="B186" s="140"/>
      <c r="C186" s="140"/>
      <c r="D186" s="141"/>
      <c r="E186" s="148" t="s">
        <v>14</v>
      </c>
      <c r="F186" s="149"/>
      <c r="G186" s="150"/>
      <c r="H186" s="151" t="s">
        <v>17</v>
      </c>
      <c r="I186" s="149"/>
      <c r="J186" s="149"/>
      <c r="K186" s="149"/>
      <c r="L186" s="149"/>
      <c r="M186" s="150"/>
      <c r="N186" s="152" t="s">
        <v>18</v>
      </c>
      <c r="O186" s="153"/>
      <c r="P186" s="123" t="s">
        <v>13</v>
      </c>
      <c r="Q186" s="45" t="s">
        <v>12</v>
      </c>
    </row>
    <row r="187" spans="1:17" x14ac:dyDescent="0.25">
      <c r="A187" s="59"/>
      <c r="B187" s="110"/>
      <c r="C187" s="110"/>
      <c r="D187" s="111"/>
      <c r="E187" s="170" t="s">
        <v>334</v>
      </c>
      <c r="F187" s="170"/>
      <c r="G187" s="171"/>
      <c r="H187" s="154" t="s">
        <v>335</v>
      </c>
      <c r="I187" s="155"/>
      <c r="J187" s="155"/>
      <c r="K187" s="155"/>
      <c r="L187" s="155"/>
      <c r="M187" s="156"/>
      <c r="N187" s="157">
        <v>1</v>
      </c>
      <c r="O187" s="156"/>
      <c r="P187" s="60">
        <v>4.1900000000000004</v>
      </c>
      <c r="Q187" s="61">
        <f t="shared" ref="Q187:Q192" si="9">P187*(1-$Q$8)</f>
        <v>4.1900000000000004</v>
      </c>
    </row>
    <row r="188" spans="1:17" x14ac:dyDescent="0.25">
      <c r="A188" s="46"/>
      <c r="B188" s="28"/>
      <c r="C188" s="28"/>
      <c r="D188" s="33"/>
      <c r="E188" s="174" t="s">
        <v>53</v>
      </c>
      <c r="F188" s="174"/>
      <c r="G188" s="175"/>
      <c r="H188" s="131" t="s">
        <v>54</v>
      </c>
      <c r="I188" s="132"/>
      <c r="J188" s="132"/>
      <c r="K188" s="132"/>
      <c r="L188" s="132"/>
      <c r="M188" s="133"/>
      <c r="N188" s="134">
        <v>48</v>
      </c>
      <c r="O188" s="133"/>
      <c r="P188" s="48">
        <v>3.7</v>
      </c>
      <c r="Q188" s="62">
        <f t="shared" si="9"/>
        <v>3.7</v>
      </c>
    </row>
    <row r="189" spans="1:17" x14ac:dyDescent="0.25">
      <c r="A189" s="46"/>
      <c r="B189" s="28"/>
      <c r="C189" s="28"/>
      <c r="D189" s="33"/>
      <c r="E189" s="174" t="s">
        <v>55</v>
      </c>
      <c r="F189" s="174"/>
      <c r="G189" s="175"/>
      <c r="H189" s="131" t="s">
        <v>56</v>
      </c>
      <c r="I189" s="132"/>
      <c r="J189" s="132"/>
      <c r="K189" s="132"/>
      <c r="L189" s="132"/>
      <c r="M189" s="133"/>
      <c r="N189" s="131">
        <v>24</v>
      </c>
      <c r="O189" s="175"/>
      <c r="P189" s="48">
        <v>5.62</v>
      </c>
      <c r="Q189" s="62">
        <f t="shared" si="9"/>
        <v>5.62</v>
      </c>
    </row>
    <row r="190" spans="1:17" x14ac:dyDescent="0.25">
      <c r="A190" s="46"/>
      <c r="B190" s="28"/>
      <c r="C190" s="28"/>
      <c r="D190" s="33"/>
      <c r="E190" s="174" t="s">
        <v>57</v>
      </c>
      <c r="F190" s="174"/>
      <c r="G190" s="175"/>
      <c r="H190" s="131" t="s">
        <v>58</v>
      </c>
      <c r="I190" s="132"/>
      <c r="J190" s="132"/>
      <c r="K190" s="132"/>
      <c r="L190" s="132"/>
      <c r="M190" s="133"/>
      <c r="N190" s="134">
        <v>6</v>
      </c>
      <c r="O190" s="133"/>
      <c r="P190" s="48">
        <v>13.12</v>
      </c>
      <c r="Q190" s="62">
        <f t="shared" si="9"/>
        <v>13.12</v>
      </c>
    </row>
    <row r="191" spans="1:17" x14ac:dyDescent="0.25">
      <c r="A191" s="46"/>
      <c r="B191" s="28"/>
      <c r="C191" s="28"/>
      <c r="D191" s="33"/>
      <c r="E191" s="174" t="s">
        <v>291</v>
      </c>
      <c r="F191" s="174"/>
      <c r="G191" s="175"/>
      <c r="H191" s="131" t="s">
        <v>290</v>
      </c>
      <c r="I191" s="132"/>
      <c r="J191" s="132"/>
      <c r="K191" s="132"/>
      <c r="L191" s="132"/>
      <c r="M191" s="133"/>
      <c r="N191" s="134">
        <v>1</v>
      </c>
      <c r="O191" s="133"/>
      <c r="P191" s="48">
        <v>38.979999999999997</v>
      </c>
      <c r="Q191" s="62">
        <f t="shared" si="9"/>
        <v>38.979999999999997</v>
      </c>
    </row>
    <row r="192" spans="1:17" ht="15.75" thickBot="1" x14ac:dyDescent="0.3">
      <c r="A192" s="50"/>
      <c r="B192" s="35"/>
      <c r="C192" s="35"/>
      <c r="D192" s="36"/>
      <c r="E192" s="135" t="s">
        <v>370</v>
      </c>
      <c r="F192" s="176"/>
      <c r="G192" s="177"/>
      <c r="H192" s="135" t="s">
        <v>371</v>
      </c>
      <c r="I192" s="136"/>
      <c r="J192" s="136"/>
      <c r="K192" s="136"/>
      <c r="L192" s="136"/>
      <c r="M192" s="137"/>
      <c r="N192" s="138">
        <v>48</v>
      </c>
      <c r="O192" s="137"/>
      <c r="P192" s="51">
        <v>98.66</v>
      </c>
      <c r="Q192" s="63">
        <f t="shared" si="9"/>
        <v>98.66</v>
      </c>
    </row>
    <row r="193" spans="1:17" x14ac:dyDescent="0.25">
      <c r="A193" s="54" t="s">
        <v>27</v>
      </c>
      <c r="B193" s="163" t="s">
        <v>59</v>
      </c>
      <c r="C193" s="143"/>
      <c r="D193" s="143"/>
      <c r="E193" s="143"/>
      <c r="F193" s="143"/>
      <c r="G193" s="143"/>
      <c r="H193" s="143"/>
      <c r="I193" s="143"/>
      <c r="J193" s="143"/>
      <c r="K193" s="143"/>
      <c r="L193" s="143"/>
      <c r="M193" s="143"/>
      <c r="N193" s="143"/>
      <c r="O193" s="143"/>
      <c r="P193" s="143"/>
      <c r="Q193" s="144"/>
    </row>
    <row r="194" spans="1:17" ht="15.75" thickBot="1" x14ac:dyDescent="0.3">
      <c r="A194" s="55" t="s">
        <v>27</v>
      </c>
      <c r="B194" s="166" t="s">
        <v>60</v>
      </c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30"/>
    </row>
    <row r="195" spans="1:17" ht="15.75" thickBot="1" x14ac:dyDescent="0.3">
      <c r="A195" s="27"/>
      <c r="B195" s="28"/>
      <c r="C195" s="28"/>
      <c r="D195" s="28"/>
      <c r="E195" s="28"/>
      <c r="F195" s="28"/>
      <c r="G195" s="28"/>
      <c r="H195" s="28"/>
      <c r="I195" s="28"/>
      <c r="J195" s="28"/>
      <c r="K195" s="28"/>
      <c r="L195" s="28"/>
      <c r="M195" s="28"/>
      <c r="N195" s="29"/>
      <c r="O195" s="29"/>
      <c r="P195" s="30"/>
      <c r="Q195" s="31"/>
    </row>
    <row r="196" spans="1:17" ht="15.75" thickBot="1" x14ac:dyDescent="0.3">
      <c r="A196" s="158" t="s">
        <v>292</v>
      </c>
      <c r="B196" s="159"/>
      <c r="C196" s="159"/>
      <c r="D196" s="159"/>
      <c r="E196" s="160"/>
      <c r="F196" s="160"/>
      <c r="G196" s="160"/>
      <c r="H196" s="160"/>
      <c r="I196" s="160"/>
      <c r="J196" s="160"/>
      <c r="K196" s="160"/>
      <c r="L196" s="160"/>
      <c r="M196" s="160"/>
      <c r="N196" s="160"/>
      <c r="O196" s="160"/>
      <c r="P196" s="159"/>
      <c r="Q196" s="161"/>
    </row>
    <row r="197" spans="1:17" ht="15.75" thickBot="1" x14ac:dyDescent="0.3">
      <c r="A197" s="147"/>
      <c r="B197" s="140"/>
      <c r="C197" s="140"/>
      <c r="D197" s="141"/>
      <c r="E197" s="151" t="s">
        <v>14</v>
      </c>
      <c r="F197" s="149"/>
      <c r="G197" s="150"/>
      <c r="H197" s="151" t="s">
        <v>17</v>
      </c>
      <c r="I197" s="149"/>
      <c r="J197" s="149"/>
      <c r="K197" s="149"/>
      <c r="L197" s="149"/>
      <c r="M197" s="150"/>
      <c r="N197" s="152" t="s">
        <v>18</v>
      </c>
      <c r="O197" s="153"/>
      <c r="P197" s="123" t="s">
        <v>13</v>
      </c>
      <c r="Q197" s="45" t="s">
        <v>12</v>
      </c>
    </row>
    <row r="198" spans="1:17" x14ac:dyDescent="0.25">
      <c r="A198" s="32"/>
      <c r="B198" s="28"/>
      <c r="C198" s="28"/>
      <c r="D198" s="33"/>
      <c r="E198" s="154" t="s">
        <v>61</v>
      </c>
      <c r="F198" s="170"/>
      <c r="G198" s="171"/>
      <c r="H198" s="154" t="s">
        <v>62</v>
      </c>
      <c r="I198" s="155"/>
      <c r="J198" s="155"/>
      <c r="K198" s="155"/>
      <c r="L198" s="155"/>
      <c r="M198" s="156"/>
      <c r="N198" s="157">
        <v>24</v>
      </c>
      <c r="O198" s="156"/>
      <c r="P198" s="64">
        <v>5.77</v>
      </c>
      <c r="Q198" s="47">
        <f>P198*(1-$Q$8)</f>
        <v>5.77</v>
      </c>
    </row>
    <row r="199" spans="1:17" x14ac:dyDescent="0.25">
      <c r="A199" s="32"/>
      <c r="B199" s="28"/>
      <c r="C199" s="28"/>
      <c r="D199" s="33"/>
      <c r="E199" s="131" t="s">
        <v>332</v>
      </c>
      <c r="F199" s="174"/>
      <c r="G199" s="175"/>
      <c r="H199" s="131" t="s">
        <v>333</v>
      </c>
      <c r="I199" s="132"/>
      <c r="J199" s="132"/>
      <c r="K199" s="132"/>
      <c r="L199" s="132"/>
      <c r="M199" s="133"/>
      <c r="N199" s="134">
        <v>12</v>
      </c>
      <c r="O199" s="133"/>
      <c r="P199" s="65">
        <v>5.95</v>
      </c>
      <c r="Q199" s="49">
        <f>P199*(1-$Q$8)</f>
        <v>5.95</v>
      </c>
    </row>
    <row r="200" spans="1:17" x14ac:dyDescent="0.25">
      <c r="A200" s="32"/>
      <c r="B200" s="28"/>
      <c r="C200" s="28"/>
      <c r="D200" s="33"/>
      <c r="E200" s="131"/>
      <c r="F200" s="174"/>
      <c r="G200" s="175"/>
      <c r="H200" s="89"/>
      <c r="I200" s="91"/>
      <c r="J200" s="91"/>
      <c r="K200" s="91"/>
      <c r="L200" s="91"/>
      <c r="M200" s="92"/>
      <c r="N200" s="134"/>
      <c r="O200" s="133"/>
      <c r="P200" s="30"/>
      <c r="Q200" s="49"/>
    </row>
    <row r="201" spans="1:17" x14ac:dyDescent="0.25">
      <c r="A201" s="32"/>
      <c r="B201" s="28"/>
      <c r="C201" s="28"/>
      <c r="D201" s="33"/>
      <c r="E201" s="131" t="s">
        <v>63</v>
      </c>
      <c r="F201" s="174"/>
      <c r="G201" s="175"/>
      <c r="H201" s="131" t="s">
        <v>35</v>
      </c>
      <c r="I201" s="132"/>
      <c r="J201" s="132"/>
      <c r="K201" s="132"/>
      <c r="L201" s="132"/>
      <c r="M201" s="133"/>
      <c r="N201" s="134">
        <v>24</v>
      </c>
      <c r="O201" s="133"/>
      <c r="P201" s="66">
        <v>3</v>
      </c>
      <c r="Q201" s="49">
        <f>P201*(1-$Q$8)</f>
        <v>3</v>
      </c>
    </row>
    <row r="202" spans="1:17" x14ac:dyDescent="0.25">
      <c r="A202" s="32"/>
      <c r="B202" s="28"/>
      <c r="C202" s="28"/>
      <c r="D202" s="33"/>
      <c r="E202" s="131" t="s">
        <v>326</v>
      </c>
      <c r="F202" s="174"/>
      <c r="G202" s="175"/>
      <c r="H202" s="131" t="s">
        <v>327</v>
      </c>
      <c r="I202" s="132"/>
      <c r="J202" s="132"/>
      <c r="K202" s="132"/>
      <c r="L202" s="132"/>
      <c r="M202" s="133"/>
      <c r="N202" s="134">
        <v>24</v>
      </c>
      <c r="O202" s="133"/>
      <c r="P202" s="30">
        <v>3.3</v>
      </c>
      <c r="Q202" s="49">
        <f>P202*(1-$Q$8)</f>
        <v>3.3</v>
      </c>
    </row>
    <row r="203" spans="1:17" x14ac:dyDescent="0.25">
      <c r="A203" s="32"/>
      <c r="B203" s="28"/>
      <c r="C203" s="28"/>
      <c r="D203" s="33"/>
      <c r="E203" s="131"/>
      <c r="F203" s="174"/>
      <c r="G203" s="175"/>
      <c r="H203" s="131"/>
      <c r="I203" s="132"/>
      <c r="J203" s="132"/>
      <c r="K203" s="132"/>
      <c r="L203" s="132"/>
      <c r="M203" s="133"/>
      <c r="N203" s="105"/>
      <c r="O203" s="92"/>
      <c r="P203" s="30"/>
      <c r="Q203" s="49"/>
    </row>
    <row r="204" spans="1:17" x14ac:dyDescent="0.25">
      <c r="A204" s="32"/>
      <c r="B204" s="28"/>
      <c r="C204" s="28"/>
      <c r="D204" s="33"/>
      <c r="E204" s="131" t="s">
        <v>331</v>
      </c>
      <c r="F204" s="174"/>
      <c r="G204" s="175"/>
      <c r="H204" s="131" t="s">
        <v>37</v>
      </c>
      <c r="I204" s="132"/>
      <c r="J204" s="132"/>
      <c r="K204" s="132"/>
      <c r="L204" s="132"/>
      <c r="M204" s="133"/>
      <c r="N204" s="134">
        <v>12</v>
      </c>
      <c r="O204" s="133"/>
      <c r="P204" s="30">
        <v>30.63</v>
      </c>
      <c r="Q204" s="49">
        <f t="shared" ref="Q204" si="10">P204*(1-$Q$8)</f>
        <v>30.63</v>
      </c>
    </row>
    <row r="205" spans="1:17" x14ac:dyDescent="0.25">
      <c r="A205" s="32"/>
      <c r="B205" s="28"/>
      <c r="C205" s="28"/>
      <c r="D205" s="33"/>
      <c r="E205" s="131"/>
      <c r="F205" s="174"/>
      <c r="G205" s="175"/>
      <c r="H205" s="131"/>
      <c r="I205" s="132"/>
      <c r="J205" s="132"/>
      <c r="K205" s="132"/>
      <c r="L205" s="132"/>
      <c r="M205" s="133"/>
      <c r="N205" s="134"/>
      <c r="O205" s="133"/>
      <c r="P205" s="66"/>
      <c r="Q205" s="49"/>
    </row>
    <row r="206" spans="1:17" x14ac:dyDescent="0.25">
      <c r="A206" s="32"/>
      <c r="B206" s="28"/>
      <c r="C206" s="28"/>
      <c r="D206" s="33"/>
      <c r="E206" s="131" t="s">
        <v>64</v>
      </c>
      <c r="F206" s="174"/>
      <c r="G206" s="175"/>
      <c r="H206" s="131" t="s">
        <v>65</v>
      </c>
      <c r="I206" s="132"/>
      <c r="J206" s="132"/>
      <c r="K206" s="132"/>
      <c r="L206" s="132"/>
      <c r="M206" s="133"/>
      <c r="N206" s="134">
        <v>12</v>
      </c>
      <c r="O206" s="133"/>
      <c r="P206" s="66">
        <v>5.76</v>
      </c>
      <c r="Q206" s="49">
        <f>P206*(1-$Q$8)</f>
        <v>5.76</v>
      </c>
    </row>
    <row r="207" spans="1:17" x14ac:dyDescent="0.25">
      <c r="A207" s="32"/>
      <c r="B207" s="28"/>
      <c r="C207" s="28"/>
      <c r="D207" s="33"/>
      <c r="E207" s="131" t="s">
        <v>66</v>
      </c>
      <c r="F207" s="174"/>
      <c r="G207" s="175"/>
      <c r="H207" s="131" t="s">
        <v>67</v>
      </c>
      <c r="I207" s="132"/>
      <c r="J207" s="132"/>
      <c r="K207" s="132"/>
      <c r="L207" s="132"/>
      <c r="M207" s="133"/>
      <c r="N207" s="134">
        <v>12</v>
      </c>
      <c r="O207" s="133"/>
      <c r="P207" s="66">
        <v>7.34</v>
      </c>
      <c r="Q207" s="49">
        <f>P207*(1-$Q$8)</f>
        <v>7.34</v>
      </c>
    </row>
    <row r="208" spans="1:17" x14ac:dyDescent="0.25">
      <c r="A208" s="32"/>
      <c r="B208" s="28"/>
      <c r="C208" s="28"/>
      <c r="D208" s="33"/>
      <c r="E208" s="131" t="s">
        <v>68</v>
      </c>
      <c r="F208" s="174"/>
      <c r="G208" s="175"/>
      <c r="H208" s="131" t="s">
        <v>69</v>
      </c>
      <c r="I208" s="132"/>
      <c r="J208" s="132"/>
      <c r="K208" s="132"/>
      <c r="L208" s="132"/>
      <c r="M208" s="133"/>
      <c r="N208" s="134">
        <v>12</v>
      </c>
      <c r="O208" s="133"/>
      <c r="P208" s="66">
        <v>10.49</v>
      </c>
      <c r="Q208" s="49">
        <f>P208*(1-$Q$8)</f>
        <v>10.49</v>
      </c>
    </row>
    <row r="209" spans="1:17" x14ac:dyDescent="0.25">
      <c r="A209" s="32"/>
      <c r="B209" s="28"/>
      <c r="C209" s="28"/>
      <c r="D209" s="33"/>
      <c r="E209" s="131"/>
      <c r="F209" s="174"/>
      <c r="G209" s="175"/>
      <c r="H209" s="89"/>
      <c r="I209" s="91"/>
      <c r="J209" s="91"/>
      <c r="K209" s="91"/>
      <c r="L209" s="91"/>
      <c r="M209" s="92"/>
      <c r="N209" s="134"/>
      <c r="O209" s="133"/>
      <c r="P209" s="30"/>
      <c r="Q209" s="49"/>
    </row>
    <row r="210" spans="1:17" x14ac:dyDescent="0.25">
      <c r="A210" s="32"/>
      <c r="B210" s="28"/>
      <c r="C210" s="28"/>
      <c r="D210" s="33"/>
      <c r="E210" s="131"/>
      <c r="F210" s="174"/>
      <c r="G210" s="175"/>
      <c r="H210" s="131"/>
      <c r="I210" s="132"/>
      <c r="J210" s="132"/>
      <c r="K210" s="132"/>
      <c r="L210" s="132"/>
      <c r="M210" s="133"/>
      <c r="N210" s="134"/>
      <c r="O210" s="133"/>
      <c r="P210" s="66"/>
      <c r="Q210" s="49"/>
    </row>
    <row r="211" spans="1:17" x14ac:dyDescent="0.25">
      <c r="A211" s="32"/>
      <c r="B211" s="28"/>
      <c r="C211" s="28"/>
      <c r="D211" s="33"/>
      <c r="E211" s="131" t="s">
        <v>70</v>
      </c>
      <c r="F211" s="174"/>
      <c r="G211" s="175"/>
      <c r="H211" s="131" t="s">
        <v>51</v>
      </c>
      <c r="I211" s="132"/>
      <c r="J211" s="132"/>
      <c r="K211" s="132"/>
      <c r="L211" s="132"/>
      <c r="M211" s="133"/>
      <c r="N211" s="134">
        <v>6</v>
      </c>
      <c r="O211" s="133"/>
      <c r="P211" s="66">
        <v>11.13</v>
      </c>
      <c r="Q211" s="49">
        <f>P211*(1-$Q$8)</f>
        <v>11.13</v>
      </c>
    </row>
    <row r="212" spans="1:17" x14ac:dyDescent="0.25">
      <c r="A212" s="32"/>
      <c r="B212" s="28"/>
      <c r="C212" s="28"/>
      <c r="D212" s="33"/>
      <c r="E212" s="131" t="s">
        <v>294</v>
      </c>
      <c r="F212" s="174"/>
      <c r="G212" s="175"/>
      <c r="H212" s="131" t="s">
        <v>293</v>
      </c>
      <c r="I212" s="132"/>
      <c r="J212" s="132"/>
      <c r="K212" s="132"/>
      <c r="L212" s="132"/>
      <c r="M212" s="133"/>
      <c r="N212" s="134">
        <v>1</v>
      </c>
      <c r="O212" s="133"/>
      <c r="P212" s="66">
        <v>30.23</v>
      </c>
      <c r="Q212" s="49">
        <f>P212*(1-$Q$8)</f>
        <v>30.23</v>
      </c>
    </row>
    <row r="213" spans="1:17" x14ac:dyDescent="0.25">
      <c r="A213" s="32"/>
      <c r="B213" s="28"/>
      <c r="C213" s="28"/>
      <c r="D213" s="33"/>
      <c r="E213" s="131"/>
      <c r="F213" s="174"/>
      <c r="G213" s="175"/>
      <c r="H213" s="89"/>
      <c r="I213" s="91"/>
      <c r="J213" s="91"/>
      <c r="K213" s="91"/>
      <c r="L213" s="91"/>
      <c r="M213" s="92"/>
      <c r="N213" s="134"/>
      <c r="O213" s="133"/>
      <c r="P213" s="30"/>
      <c r="Q213" s="49"/>
    </row>
    <row r="214" spans="1:17" x14ac:dyDescent="0.25">
      <c r="A214" s="32"/>
      <c r="B214" s="28"/>
      <c r="C214" s="28"/>
      <c r="D214" s="33"/>
      <c r="E214" s="131"/>
      <c r="F214" s="174"/>
      <c r="G214" s="175"/>
      <c r="H214" s="131"/>
      <c r="I214" s="132"/>
      <c r="J214" s="132"/>
      <c r="K214" s="132"/>
      <c r="L214" s="132"/>
      <c r="M214" s="133"/>
      <c r="N214" s="134"/>
      <c r="O214" s="133"/>
      <c r="P214" s="66"/>
      <c r="Q214" s="49"/>
    </row>
    <row r="215" spans="1:17" x14ac:dyDescent="0.25">
      <c r="A215" s="32"/>
      <c r="B215" s="28"/>
      <c r="C215" s="28"/>
      <c r="D215" s="33"/>
      <c r="E215" s="131" t="s">
        <v>295</v>
      </c>
      <c r="F215" s="174"/>
      <c r="G215" s="175"/>
      <c r="H215" s="131" t="s">
        <v>297</v>
      </c>
      <c r="I215" s="132"/>
      <c r="J215" s="132"/>
      <c r="K215" s="132"/>
      <c r="L215" s="132"/>
      <c r="M215" s="133"/>
      <c r="N215" s="134">
        <v>1</v>
      </c>
      <c r="O215" s="133"/>
      <c r="P215" s="66">
        <v>29.93</v>
      </c>
      <c r="Q215" s="49">
        <f>P215*(1-$Q$8)</f>
        <v>29.93</v>
      </c>
    </row>
    <row r="216" spans="1:17" x14ac:dyDescent="0.25">
      <c r="A216" s="32"/>
      <c r="B216" s="28"/>
      <c r="C216" s="28"/>
      <c r="D216" s="33"/>
      <c r="E216" s="131"/>
      <c r="F216" s="174"/>
      <c r="G216" s="175"/>
      <c r="H216" s="131" t="s">
        <v>296</v>
      </c>
      <c r="I216" s="132"/>
      <c r="J216" s="132"/>
      <c r="K216" s="132"/>
      <c r="L216" s="132"/>
      <c r="M216" s="133"/>
      <c r="N216" s="134"/>
      <c r="O216" s="133"/>
      <c r="P216" s="66"/>
      <c r="Q216" s="49"/>
    </row>
    <row r="217" spans="1:17" x14ac:dyDescent="0.25">
      <c r="A217" s="32"/>
      <c r="B217" s="28"/>
      <c r="C217" s="28"/>
      <c r="D217" s="33"/>
      <c r="E217" s="131"/>
      <c r="F217" s="174"/>
      <c r="G217" s="175"/>
      <c r="H217" s="89"/>
      <c r="I217" s="91"/>
      <c r="J217" s="91"/>
      <c r="K217" s="91"/>
      <c r="L217" s="91"/>
      <c r="M217" s="92"/>
      <c r="N217" s="134"/>
      <c r="O217" s="133"/>
      <c r="P217" s="30"/>
      <c r="Q217" s="49"/>
    </row>
    <row r="218" spans="1:17" x14ac:dyDescent="0.25">
      <c r="A218" s="32"/>
      <c r="B218" s="28"/>
      <c r="C218" s="28"/>
      <c r="D218" s="33"/>
      <c r="E218" s="131"/>
      <c r="F218" s="174"/>
      <c r="G218" s="175"/>
      <c r="H218" s="131"/>
      <c r="I218" s="132"/>
      <c r="J218" s="132"/>
      <c r="K218" s="132"/>
      <c r="L218" s="132"/>
      <c r="M218" s="133"/>
      <c r="N218" s="134"/>
      <c r="O218" s="133"/>
      <c r="P218" s="66"/>
      <c r="Q218" s="49"/>
    </row>
    <row r="219" spans="1:17" x14ac:dyDescent="0.25">
      <c r="A219" s="32"/>
      <c r="B219" s="28"/>
      <c r="C219" s="28"/>
      <c r="D219" s="33"/>
      <c r="E219" s="131"/>
      <c r="F219" s="174"/>
      <c r="G219" s="175"/>
      <c r="H219" s="131"/>
      <c r="I219" s="132"/>
      <c r="J219" s="132"/>
      <c r="K219" s="132"/>
      <c r="L219" s="132"/>
      <c r="M219" s="133"/>
      <c r="N219" s="134"/>
      <c r="O219" s="133"/>
      <c r="P219" s="66"/>
      <c r="Q219" s="49"/>
    </row>
    <row r="220" spans="1:17" x14ac:dyDescent="0.25">
      <c r="A220" s="32"/>
      <c r="B220" s="28"/>
      <c r="C220" s="28"/>
      <c r="D220" s="33"/>
      <c r="E220" s="131"/>
      <c r="F220" s="174"/>
      <c r="G220" s="175"/>
      <c r="H220" s="131"/>
      <c r="I220" s="132"/>
      <c r="J220" s="132"/>
      <c r="K220" s="132"/>
      <c r="L220" s="132"/>
      <c r="M220" s="133"/>
      <c r="N220" s="134"/>
      <c r="O220" s="133"/>
      <c r="P220" s="66"/>
      <c r="Q220" s="49"/>
    </row>
    <row r="221" spans="1:17" x14ac:dyDescent="0.25">
      <c r="A221" s="32"/>
      <c r="B221" s="28"/>
      <c r="C221" s="28"/>
      <c r="D221" s="33"/>
      <c r="E221" s="131" t="s">
        <v>71</v>
      </c>
      <c r="F221" s="174"/>
      <c r="G221" s="175"/>
      <c r="H221" s="131" t="s">
        <v>72</v>
      </c>
      <c r="I221" s="132"/>
      <c r="J221" s="132"/>
      <c r="K221" s="132"/>
      <c r="L221" s="132"/>
      <c r="M221" s="133"/>
      <c r="N221" s="134">
        <v>12</v>
      </c>
      <c r="O221" s="133"/>
      <c r="P221" s="66">
        <v>7.77</v>
      </c>
      <c r="Q221" s="49">
        <f>P221*(1-$Q$8)</f>
        <v>7.77</v>
      </c>
    </row>
    <row r="222" spans="1:17" x14ac:dyDescent="0.25">
      <c r="A222" s="32"/>
      <c r="B222" s="28"/>
      <c r="C222" s="28"/>
      <c r="D222" s="33"/>
      <c r="E222" s="131"/>
      <c r="F222" s="174"/>
      <c r="G222" s="175"/>
      <c r="H222" s="131"/>
      <c r="I222" s="132"/>
      <c r="J222" s="132"/>
      <c r="K222" s="132"/>
      <c r="L222" s="132"/>
      <c r="M222" s="133"/>
      <c r="N222" s="134"/>
      <c r="O222" s="133"/>
      <c r="P222" s="66"/>
      <c r="Q222" s="49"/>
    </row>
    <row r="223" spans="1:17" ht="15.75" thickBot="1" x14ac:dyDescent="0.3">
      <c r="A223" s="34"/>
      <c r="B223" s="35"/>
      <c r="C223" s="35"/>
      <c r="D223" s="36"/>
      <c r="E223" s="135"/>
      <c r="F223" s="176"/>
      <c r="G223" s="177"/>
      <c r="H223" s="135"/>
      <c r="I223" s="136"/>
      <c r="J223" s="136"/>
      <c r="K223" s="136"/>
      <c r="L223" s="136"/>
      <c r="M223" s="137"/>
      <c r="N223" s="138"/>
      <c r="O223" s="137"/>
      <c r="P223" s="67"/>
      <c r="Q223" s="52"/>
    </row>
    <row r="224" spans="1:17" x14ac:dyDescent="0.25">
      <c r="A224" s="53" t="s">
        <v>27</v>
      </c>
      <c r="B224" s="162" t="s">
        <v>73</v>
      </c>
      <c r="C224" s="140"/>
      <c r="D224" s="140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  <c r="O224" s="143"/>
      <c r="P224" s="140"/>
      <c r="Q224" s="141"/>
    </row>
    <row r="225" spans="1:17" x14ac:dyDescent="0.25">
      <c r="A225" s="46"/>
      <c r="B225" s="163" t="s">
        <v>74</v>
      </c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  <c r="N225" s="145"/>
      <c r="O225" s="145"/>
      <c r="P225" s="145"/>
      <c r="Q225" s="146"/>
    </row>
    <row r="226" spans="1:17" ht="15.75" thickBot="1" x14ac:dyDescent="0.3">
      <c r="A226" s="55" t="s">
        <v>27</v>
      </c>
      <c r="B226" s="166" t="s">
        <v>75</v>
      </c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30"/>
    </row>
    <row r="227" spans="1:17" ht="15.75" thickBot="1" x14ac:dyDescent="0.3">
      <c r="A227" s="27"/>
      <c r="B227" s="28"/>
      <c r="C227" s="28"/>
      <c r="D227" s="28"/>
      <c r="E227" s="28"/>
      <c r="F227" s="28"/>
      <c r="G227" s="28"/>
      <c r="H227" s="28"/>
      <c r="I227" s="28"/>
      <c r="J227" s="28"/>
      <c r="K227" s="28"/>
      <c r="L227" s="28"/>
      <c r="M227" s="28"/>
      <c r="N227" s="29"/>
      <c r="O227" s="29"/>
      <c r="P227" s="30"/>
      <c r="Q227" s="68"/>
    </row>
    <row r="228" spans="1:17" ht="15.75" thickBot="1" x14ac:dyDescent="0.3">
      <c r="A228" s="158" t="s">
        <v>76</v>
      </c>
      <c r="B228" s="159"/>
      <c r="C228" s="159"/>
      <c r="D228" s="159"/>
      <c r="E228" s="160"/>
      <c r="F228" s="160"/>
      <c r="G228" s="160"/>
      <c r="H228" s="160"/>
      <c r="I228" s="160"/>
      <c r="J228" s="160"/>
      <c r="K228" s="160"/>
      <c r="L228" s="160"/>
      <c r="M228" s="160"/>
      <c r="N228" s="160"/>
      <c r="O228" s="160"/>
      <c r="P228" s="159"/>
      <c r="Q228" s="161"/>
    </row>
    <row r="229" spans="1:17" ht="15.75" thickBot="1" x14ac:dyDescent="0.3">
      <c r="A229" s="147"/>
      <c r="B229" s="140"/>
      <c r="C229" s="140"/>
      <c r="D229" s="141"/>
      <c r="E229" s="148" t="s">
        <v>14</v>
      </c>
      <c r="F229" s="149"/>
      <c r="G229" s="150"/>
      <c r="H229" s="151" t="s">
        <v>17</v>
      </c>
      <c r="I229" s="149"/>
      <c r="J229" s="149"/>
      <c r="K229" s="149"/>
      <c r="L229" s="149"/>
      <c r="M229" s="150"/>
      <c r="N229" s="152" t="s">
        <v>18</v>
      </c>
      <c r="O229" s="153"/>
      <c r="P229" s="123" t="s">
        <v>13</v>
      </c>
      <c r="Q229" s="45" t="s">
        <v>12</v>
      </c>
    </row>
    <row r="230" spans="1:17" x14ac:dyDescent="0.25">
      <c r="A230" s="54"/>
      <c r="B230" s="107"/>
      <c r="C230" s="108"/>
      <c r="D230" s="109"/>
      <c r="E230" s="154" t="s">
        <v>77</v>
      </c>
      <c r="F230" s="170"/>
      <c r="G230" s="171"/>
      <c r="H230" s="154" t="s">
        <v>78</v>
      </c>
      <c r="I230" s="155"/>
      <c r="J230" s="155"/>
      <c r="K230" s="155"/>
      <c r="L230" s="155"/>
      <c r="M230" s="156"/>
      <c r="N230" s="157">
        <v>12</v>
      </c>
      <c r="O230" s="156"/>
      <c r="P230" s="56">
        <v>9.17</v>
      </c>
      <c r="Q230" s="61">
        <f>P230*(1-$Q$8)</f>
        <v>9.17</v>
      </c>
    </row>
    <row r="231" spans="1:17" x14ac:dyDescent="0.25">
      <c r="A231" s="54"/>
      <c r="B231" s="107"/>
      <c r="C231" s="108"/>
      <c r="D231" s="109"/>
      <c r="E231" s="131"/>
      <c r="F231" s="174"/>
      <c r="G231" s="175"/>
      <c r="H231" s="131" t="s">
        <v>338</v>
      </c>
      <c r="I231" s="132"/>
      <c r="J231" s="132"/>
      <c r="K231" s="132"/>
      <c r="L231" s="132"/>
      <c r="M231" s="133"/>
      <c r="N231" s="134"/>
      <c r="O231" s="133"/>
      <c r="P231" s="69"/>
      <c r="Q231" s="109"/>
    </row>
    <row r="232" spans="1:17" x14ac:dyDescent="0.25">
      <c r="A232" s="54"/>
      <c r="B232" s="107"/>
      <c r="C232" s="108"/>
      <c r="D232" s="109"/>
      <c r="E232" s="131"/>
      <c r="F232" s="174"/>
      <c r="G232" s="175"/>
      <c r="H232" s="131"/>
      <c r="I232" s="132"/>
      <c r="J232" s="132"/>
      <c r="K232" s="132"/>
      <c r="L232" s="132"/>
      <c r="M232" s="133"/>
      <c r="N232" s="134"/>
      <c r="O232" s="133"/>
      <c r="P232" s="69"/>
      <c r="Q232" s="109"/>
    </row>
    <row r="233" spans="1:17" x14ac:dyDescent="0.25">
      <c r="A233" s="54"/>
      <c r="B233" s="107"/>
      <c r="C233" s="108"/>
      <c r="D233" s="109"/>
      <c r="E233" s="131"/>
      <c r="F233" s="174"/>
      <c r="G233" s="175"/>
      <c r="H233" s="131"/>
      <c r="I233" s="132"/>
      <c r="J233" s="132"/>
      <c r="K233" s="132"/>
      <c r="L233" s="132"/>
      <c r="M233" s="133"/>
      <c r="N233" s="134"/>
      <c r="O233" s="133"/>
      <c r="P233" s="69"/>
      <c r="Q233" s="109"/>
    </row>
    <row r="234" spans="1:17" x14ac:dyDescent="0.25">
      <c r="A234" s="54"/>
      <c r="B234" s="107"/>
      <c r="C234" s="108"/>
      <c r="D234" s="109"/>
      <c r="E234" s="131"/>
      <c r="F234" s="174"/>
      <c r="G234" s="175"/>
      <c r="H234" s="131"/>
      <c r="I234" s="132"/>
      <c r="J234" s="132"/>
      <c r="K234" s="132"/>
      <c r="L234" s="132"/>
      <c r="M234" s="133"/>
      <c r="N234" s="134"/>
      <c r="O234" s="133"/>
      <c r="P234" s="69"/>
      <c r="Q234" s="109"/>
    </row>
    <row r="235" spans="1:17" ht="15.75" thickBot="1" x14ac:dyDescent="0.3">
      <c r="A235" s="55"/>
      <c r="B235" s="102"/>
      <c r="C235" s="103"/>
      <c r="D235" s="112"/>
      <c r="E235" s="135"/>
      <c r="F235" s="176"/>
      <c r="G235" s="177"/>
      <c r="H235" s="135"/>
      <c r="I235" s="136"/>
      <c r="J235" s="136"/>
      <c r="K235" s="136"/>
      <c r="L235" s="136"/>
      <c r="M235" s="137"/>
      <c r="N235" s="138"/>
      <c r="O235" s="137"/>
      <c r="P235" s="70"/>
      <c r="Q235" s="112"/>
    </row>
    <row r="236" spans="1:17" x14ac:dyDescent="0.25">
      <c r="A236" s="53" t="s">
        <v>27</v>
      </c>
      <c r="B236" s="162" t="s">
        <v>79</v>
      </c>
      <c r="C236" s="140"/>
      <c r="D236" s="140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1"/>
    </row>
    <row r="237" spans="1:17" x14ac:dyDescent="0.25">
      <c r="A237" s="54" t="s">
        <v>27</v>
      </c>
      <c r="B237" s="163" t="s">
        <v>80</v>
      </c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  <c r="N237" s="145"/>
      <c r="O237" s="145"/>
      <c r="P237" s="145"/>
      <c r="Q237" s="146"/>
    </row>
    <row r="238" spans="1:17" ht="15.75" thickBot="1" x14ac:dyDescent="0.3">
      <c r="A238" s="55" t="s">
        <v>27</v>
      </c>
      <c r="B238" s="166" t="s">
        <v>81</v>
      </c>
      <c r="C238" s="129"/>
      <c r="D238" s="129"/>
      <c r="E238" s="129"/>
      <c r="F238" s="129"/>
      <c r="G238" s="129"/>
      <c r="H238" s="129"/>
      <c r="I238" s="129"/>
      <c r="J238" s="129"/>
      <c r="K238" s="129"/>
      <c r="L238" s="129"/>
      <c r="M238" s="129"/>
      <c r="N238" s="129"/>
      <c r="O238" s="129"/>
      <c r="P238" s="129"/>
      <c r="Q238" s="130"/>
    </row>
    <row r="239" spans="1:17" ht="15.75" thickBot="1" x14ac:dyDescent="0.3">
      <c r="A239" s="27"/>
      <c r="B239" s="28"/>
      <c r="C239" s="28"/>
      <c r="D239" s="28"/>
      <c r="E239" s="28"/>
      <c r="F239" s="28"/>
      <c r="G239" s="28"/>
      <c r="H239" s="28"/>
      <c r="I239" s="28"/>
      <c r="J239" s="28"/>
      <c r="K239" s="28"/>
      <c r="L239" s="28"/>
      <c r="M239" s="28"/>
      <c r="N239" s="29"/>
      <c r="O239" s="29"/>
      <c r="P239" s="30"/>
      <c r="Q239" s="68"/>
    </row>
    <row r="240" spans="1:17" ht="15.75" thickBot="1" x14ac:dyDescent="0.3">
      <c r="A240" s="158" t="s">
        <v>82</v>
      </c>
      <c r="B240" s="159"/>
      <c r="C240" s="159"/>
      <c r="D240" s="159"/>
      <c r="E240" s="160"/>
      <c r="F240" s="160"/>
      <c r="G240" s="160"/>
      <c r="H240" s="160"/>
      <c r="I240" s="160"/>
      <c r="J240" s="160"/>
      <c r="K240" s="160"/>
      <c r="L240" s="160"/>
      <c r="M240" s="160"/>
      <c r="N240" s="160"/>
      <c r="O240" s="160"/>
      <c r="P240" s="159"/>
      <c r="Q240" s="161"/>
    </row>
    <row r="241" spans="1:17" ht="15.75" thickBot="1" x14ac:dyDescent="0.3">
      <c r="A241" s="147"/>
      <c r="B241" s="140"/>
      <c r="C241" s="140"/>
      <c r="D241" s="141"/>
      <c r="E241" s="148" t="s">
        <v>14</v>
      </c>
      <c r="F241" s="149"/>
      <c r="G241" s="150"/>
      <c r="H241" s="151" t="s">
        <v>17</v>
      </c>
      <c r="I241" s="149"/>
      <c r="J241" s="149"/>
      <c r="K241" s="149"/>
      <c r="L241" s="149"/>
      <c r="M241" s="150"/>
      <c r="N241" s="152" t="s">
        <v>18</v>
      </c>
      <c r="O241" s="153"/>
      <c r="P241" s="123" t="s">
        <v>13</v>
      </c>
      <c r="Q241" s="106" t="s">
        <v>12</v>
      </c>
    </row>
    <row r="242" spans="1:17" x14ac:dyDescent="0.25">
      <c r="A242" s="32"/>
      <c r="B242" s="28"/>
      <c r="C242" s="28"/>
      <c r="D242" s="28"/>
      <c r="E242" s="154" t="s">
        <v>83</v>
      </c>
      <c r="F242" s="170"/>
      <c r="G242" s="171"/>
      <c r="H242" s="154" t="s">
        <v>72</v>
      </c>
      <c r="I242" s="155"/>
      <c r="J242" s="155"/>
      <c r="K242" s="155"/>
      <c r="L242" s="155"/>
      <c r="M242" s="156"/>
      <c r="N242" s="157">
        <v>1</v>
      </c>
      <c r="O242" s="156"/>
      <c r="P242" s="57">
        <v>8.43</v>
      </c>
      <c r="Q242" s="61">
        <f>P242*(1-$Q$8)</f>
        <v>8.43</v>
      </c>
    </row>
    <row r="243" spans="1:17" x14ac:dyDescent="0.25">
      <c r="A243" s="32"/>
      <c r="B243" s="28"/>
      <c r="C243" s="28"/>
      <c r="D243" s="28"/>
      <c r="E243" s="131"/>
      <c r="F243" s="174"/>
      <c r="G243" s="175"/>
      <c r="H243" s="131" t="s">
        <v>338</v>
      </c>
      <c r="I243" s="132"/>
      <c r="J243" s="132"/>
      <c r="K243" s="132"/>
      <c r="L243" s="132"/>
      <c r="M243" s="133"/>
      <c r="N243" s="89"/>
      <c r="O243" s="90"/>
      <c r="P243" s="57"/>
      <c r="Q243" s="62"/>
    </row>
    <row r="244" spans="1:17" x14ac:dyDescent="0.25">
      <c r="A244" s="32"/>
      <c r="B244" s="28"/>
      <c r="C244" s="28"/>
      <c r="D244" s="28"/>
      <c r="E244" s="131"/>
      <c r="F244" s="174"/>
      <c r="G244" s="175"/>
      <c r="H244" s="131"/>
      <c r="I244" s="132"/>
      <c r="J244" s="132"/>
      <c r="K244" s="132"/>
      <c r="L244" s="132"/>
      <c r="M244" s="133"/>
      <c r="N244" s="89"/>
      <c r="O244" s="90"/>
      <c r="P244" s="57"/>
      <c r="Q244" s="62"/>
    </row>
    <row r="245" spans="1:17" x14ac:dyDescent="0.25">
      <c r="A245" s="32"/>
      <c r="B245" s="28"/>
      <c r="C245" s="28"/>
      <c r="D245" s="28"/>
      <c r="E245" s="131"/>
      <c r="F245" s="174"/>
      <c r="G245" s="175"/>
      <c r="H245" s="131"/>
      <c r="I245" s="132"/>
      <c r="J245" s="132"/>
      <c r="K245" s="132"/>
      <c r="L245" s="132"/>
      <c r="M245" s="133"/>
      <c r="N245" s="89"/>
      <c r="O245" s="90"/>
      <c r="P245" s="57"/>
      <c r="Q245" s="62"/>
    </row>
    <row r="246" spans="1:17" ht="15.75" thickBot="1" x14ac:dyDescent="0.3">
      <c r="A246" s="34"/>
      <c r="B246" s="35"/>
      <c r="C246" s="35"/>
      <c r="D246" s="35"/>
      <c r="E246" s="135"/>
      <c r="F246" s="176"/>
      <c r="G246" s="177"/>
      <c r="H246" s="135"/>
      <c r="I246" s="136"/>
      <c r="J246" s="136"/>
      <c r="K246" s="136"/>
      <c r="L246" s="136"/>
      <c r="M246" s="137"/>
      <c r="N246" s="138"/>
      <c r="O246" s="137"/>
      <c r="P246" s="58"/>
      <c r="Q246" s="63"/>
    </row>
    <row r="247" spans="1:17" x14ac:dyDescent="0.25">
      <c r="A247" s="53" t="s">
        <v>27</v>
      </c>
      <c r="B247" s="162" t="s">
        <v>84</v>
      </c>
      <c r="C247" s="140"/>
      <c r="D247" s="140"/>
      <c r="E247" s="140"/>
      <c r="F247" s="140"/>
      <c r="G247" s="140"/>
      <c r="H247" s="140"/>
      <c r="I247" s="140"/>
      <c r="J247" s="140"/>
      <c r="K247" s="140"/>
      <c r="L247" s="140"/>
      <c r="M247" s="140"/>
      <c r="N247" s="140"/>
      <c r="O247" s="140"/>
      <c r="P247" s="140"/>
      <c r="Q247" s="141"/>
    </row>
    <row r="248" spans="1:17" ht="15.75" thickBot="1" x14ac:dyDescent="0.3">
      <c r="A248" s="55" t="s">
        <v>27</v>
      </c>
      <c r="B248" s="166" t="s">
        <v>85</v>
      </c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30"/>
    </row>
    <row r="249" spans="1:17" ht="15.75" thickBot="1" x14ac:dyDescent="0.3">
      <c r="A249" s="27"/>
      <c r="B249" s="28"/>
      <c r="C249" s="28"/>
      <c r="D249" s="28"/>
      <c r="E249" s="28"/>
      <c r="F249" s="28"/>
      <c r="G249" s="28"/>
      <c r="H249" s="28"/>
      <c r="I249" s="28"/>
      <c r="J249" s="28"/>
      <c r="K249" s="28"/>
      <c r="L249" s="28"/>
      <c r="M249" s="28"/>
      <c r="N249" s="29"/>
      <c r="O249" s="29"/>
      <c r="P249" s="30"/>
      <c r="Q249" s="68"/>
    </row>
    <row r="250" spans="1:17" ht="15.75" thickBot="1" x14ac:dyDescent="0.3">
      <c r="A250" s="158" t="s">
        <v>86</v>
      </c>
      <c r="B250" s="159"/>
      <c r="C250" s="159"/>
      <c r="D250" s="159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59"/>
      <c r="Q250" s="161"/>
    </row>
    <row r="251" spans="1:17" ht="15.75" thickBot="1" x14ac:dyDescent="0.3">
      <c r="A251" s="147"/>
      <c r="B251" s="140"/>
      <c r="C251" s="140"/>
      <c r="D251" s="141"/>
      <c r="E251" s="151" t="s">
        <v>14</v>
      </c>
      <c r="F251" s="149"/>
      <c r="G251" s="150"/>
      <c r="H251" s="151" t="s">
        <v>17</v>
      </c>
      <c r="I251" s="149"/>
      <c r="J251" s="149"/>
      <c r="K251" s="149"/>
      <c r="L251" s="149"/>
      <c r="M251" s="150"/>
      <c r="N251" s="152" t="s">
        <v>18</v>
      </c>
      <c r="O251" s="153"/>
      <c r="P251" s="123" t="s">
        <v>13</v>
      </c>
      <c r="Q251" s="45" t="s">
        <v>12</v>
      </c>
    </row>
    <row r="252" spans="1:17" x14ac:dyDescent="0.25">
      <c r="A252" s="32"/>
      <c r="B252" s="28"/>
      <c r="C252" s="28"/>
      <c r="D252" s="33"/>
      <c r="E252" s="154" t="s">
        <v>87</v>
      </c>
      <c r="F252" s="170"/>
      <c r="G252" s="171"/>
      <c r="H252" s="154" t="s">
        <v>88</v>
      </c>
      <c r="I252" s="155"/>
      <c r="J252" s="155"/>
      <c r="K252" s="155"/>
      <c r="L252" s="155"/>
      <c r="M252" s="156"/>
      <c r="N252" s="157">
        <v>24</v>
      </c>
      <c r="O252" s="156"/>
      <c r="P252" s="56">
        <v>4.87</v>
      </c>
      <c r="Q252" s="61">
        <f>P252*(1-$Q$8)</f>
        <v>4.87</v>
      </c>
    </row>
    <row r="253" spans="1:17" x14ac:dyDescent="0.25">
      <c r="A253" s="32"/>
      <c r="B253" s="28"/>
      <c r="C253" s="28"/>
      <c r="D253" s="33"/>
      <c r="E253" s="131" t="s">
        <v>298</v>
      </c>
      <c r="F253" s="174"/>
      <c r="G253" s="175"/>
      <c r="H253" s="131" t="s">
        <v>299</v>
      </c>
      <c r="I253" s="132"/>
      <c r="J253" s="132"/>
      <c r="K253" s="132"/>
      <c r="L253" s="132"/>
      <c r="M253" s="133"/>
      <c r="N253" s="134">
        <v>6</v>
      </c>
      <c r="O253" s="133"/>
      <c r="P253" s="57">
        <v>122.08</v>
      </c>
      <c r="Q253" s="62">
        <f>P253*(1-$Q$8)</f>
        <v>122.08</v>
      </c>
    </row>
    <row r="254" spans="1:17" x14ac:dyDescent="0.25">
      <c r="A254" s="32"/>
      <c r="B254" s="28"/>
      <c r="C254" s="28"/>
      <c r="D254" s="33"/>
      <c r="E254" s="131"/>
      <c r="F254" s="174"/>
      <c r="G254" s="175"/>
      <c r="H254" s="131"/>
      <c r="I254" s="132"/>
      <c r="J254" s="132"/>
      <c r="K254" s="132"/>
      <c r="L254" s="132"/>
      <c r="M254" s="133"/>
      <c r="N254" s="134"/>
      <c r="O254" s="133"/>
      <c r="P254" s="57"/>
      <c r="Q254" s="62"/>
    </row>
    <row r="255" spans="1:17" ht="15.75" thickBot="1" x14ac:dyDescent="0.3">
      <c r="A255" s="34"/>
      <c r="B255" s="35"/>
      <c r="C255" s="35"/>
      <c r="D255" s="36"/>
      <c r="E255" s="135" t="s">
        <v>372</v>
      </c>
      <c r="F255" s="176"/>
      <c r="G255" s="177"/>
      <c r="H255" s="135" t="s">
        <v>325</v>
      </c>
      <c r="I255" s="136"/>
      <c r="J255" s="136"/>
      <c r="K255" s="136"/>
      <c r="L255" s="136"/>
      <c r="M255" s="137"/>
      <c r="N255" s="138">
        <v>1</v>
      </c>
      <c r="O255" s="137"/>
      <c r="P255" s="58">
        <v>5.08</v>
      </c>
      <c r="Q255" s="63">
        <f>P255*(1-$Q$8)</f>
        <v>5.08</v>
      </c>
    </row>
    <row r="256" spans="1:17" ht="15.75" thickBot="1" x14ac:dyDescent="0.3">
      <c r="A256" s="71" t="s">
        <v>27</v>
      </c>
      <c r="B256" s="167" t="s">
        <v>89</v>
      </c>
      <c r="C256" s="168"/>
      <c r="D256" s="168"/>
      <c r="E256" s="180"/>
      <c r="F256" s="180"/>
      <c r="G256" s="180"/>
      <c r="H256" s="180"/>
      <c r="I256" s="180"/>
      <c r="J256" s="180"/>
      <c r="K256" s="180"/>
      <c r="L256" s="180"/>
      <c r="M256" s="180"/>
      <c r="N256" s="180"/>
      <c r="O256" s="180"/>
      <c r="P256" s="168"/>
      <c r="Q256" s="169"/>
    </row>
    <row r="257" spans="1:17" ht="15.75" thickBot="1" x14ac:dyDescent="0.3">
      <c r="A257" s="27"/>
      <c r="B257" s="28"/>
      <c r="C257" s="28"/>
      <c r="D257" s="28"/>
      <c r="E257" s="28"/>
      <c r="F257" s="28"/>
      <c r="G257" s="28"/>
      <c r="H257" s="28"/>
      <c r="I257" s="28"/>
      <c r="J257" s="28"/>
      <c r="K257" s="28"/>
      <c r="L257" s="28"/>
      <c r="M257" s="28"/>
      <c r="N257" s="29"/>
      <c r="O257" s="29"/>
      <c r="P257" s="30"/>
      <c r="Q257" s="68"/>
    </row>
    <row r="258" spans="1:17" ht="15.75" thickBot="1" x14ac:dyDescent="0.3">
      <c r="A258" s="158" t="s">
        <v>328</v>
      </c>
      <c r="B258" s="159"/>
      <c r="C258" s="159"/>
      <c r="D258" s="159"/>
      <c r="E258" s="160"/>
      <c r="F258" s="160"/>
      <c r="G258" s="160"/>
      <c r="H258" s="160"/>
      <c r="I258" s="160"/>
      <c r="J258" s="160"/>
      <c r="K258" s="160"/>
      <c r="L258" s="160"/>
      <c r="M258" s="160"/>
      <c r="N258" s="160"/>
      <c r="O258" s="160"/>
      <c r="P258" s="159"/>
      <c r="Q258" s="161"/>
    </row>
    <row r="259" spans="1:17" ht="15.75" thickBot="1" x14ac:dyDescent="0.3">
      <c r="A259" s="147"/>
      <c r="B259" s="140"/>
      <c r="C259" s="140"/>
      <c r="D259" s="141"/>
      <c r="E259" s="148" t="s">
        <v>14</v>
      </c>
      <c r="F259" s="149"/>
      <c r="G259" s="150"/>
      <c r="H259" s="151" t="s">
        <v>17</v>
      </c>
      <c r="I259" s="149"/>
      <c r="J259" s="149"/>
      <c r="K259" s="149"/>
      <c r="L259" s="149"/>
      <c r="M259" s="150"/>
      <c r="N259" s="152" t="s">
        <v>18</v>
      </c>
      <c r="O259" s="153"/>
      <c r="P259" s="123" t="s">
        <v>13</v>
      </c>
      <c r="Q259" s="106" t="s">
        <v>12</v>
      </c>
    </row>
    <row r="260" spans="1:17" x14ac:dyDescent="0.25">
      <c r="A260" s="32"/>
      <c r="B260" s="28"/>
      <c r="C260" s="28"/>
      <c r="D260" s="28"/>
      <c r="E260" s="131"/>
      <c r="F260" s="174"/>
      <c r="G260" s="175"/>
      <c r="H260" s="131"/>
      <c r="I260" s="132"/>
      <c r="J260" s="132"/>
      <c r="K260" s="132"/>
      <c r="L260" s="132"/>
      <c r="M260" s="133"/>
      <c r="N260" s="134"/>
      <c r="O260" s="133"/>
      <c r="P260" s="37"/>
      <c r="Q260" s="62"/>
    </row>
    <row r="261" spans="1:17" x14ac:dyDescent="0.25">
      <c r="A261" s="32"/>
      <c r="B261" s="28"/>
      <c r="C261" s="28"/>
      <c r="D261" s="28"/>
      <c r="E261" s="131" t="s">
        <v>329</v>
      </c>
      <c r="F261" s="174"/>
      <c r="G261" s="175"/>
      <c r="H261" s="131" t="s">
        <v>330</v>
      </c>
      <c r="I261" s="132"/>
      <c r="J261" s="132"/>
      <c r="K261" s="132"/>
      <c r="L261" s="132"/>
      <c r="M261" s="133"/>
      <c r="N261" s="134">
        <v>6</v>
      </c>
      <c r="O261" s="133"/>
      <c r="P261" s="57">
        <v>96.64</v>
      </c>
      <c r="Q261" s="62">
        <f>P261*(1-$Q$8)</f>
        <v>96.64</v>
      </c>
    </row>
    <row r="262" spans="1:17" ht="15.75" thickBot="1" x14ac:dyDescent="0.3">
      <c r="A262" s="34"/>
      <c r="B262" s="35"/>
      <c r="C262" s="35"/>
      <c r="D262" s="35"/>
      <c r="E262" s="135"/>
      <c r="F262" s="176"/>
      <c r="G262" s="177"/>
      <c r="H262" s="135"/>
      <c r="I262" s="136"/>
      <c r="J262" s="136"/>
      <c r="K262" s="136"/>
      <c r="L262" s="136"/>
      <c r="M262" s="137"/>
      <c r="N262" s="138"/>
      <c r="O262" s="137"/>
      <c r="P262" s="38"/>
      <c r="Q262" s="63"/>
    </row>
    <row r="263" spans="1:17" ht="15.75" thickBot="1" x14ac:dyDescent="0.3">
      <c r="A263" s="27"/>
      <c r="B263" s="28"/>
      <c r="C263" s="28"/>
      <c r="D263" s="28"/>
      <c r="E263" s="28"/>
      <c r="F263" s="28"/>
      <c r="G263" s="28"/>
      <c r="H263" s="28"/>
      <c r="I263" s="28"/>
      <c r="J263" s="28"/>
      <c r="K263" s="28"/>
      <c r="L263" s="28"/>
      <c r="M263" s="28"/>
      <c r="N263" s="29"/>
      <c r="O263" s="29"/>
      <c r="P263" s="30"/>
      <c r="Q263" s="68"/>
    </row>
    <row r="264" spans="1:17" ht="15.75" thickBot="1" x14ac:dyDescent="0.3">
      <c r="A264" s="158" t="s">
        <v>339</v>
      </c>
      <c r="B264" s="159"/>
      <c r="C264" s="159"/>
      <c r="D264" s="159"/>
      <c r="E264" s="160"/>
      <c r="F264" s="160"/>
      <c r="G264" s="160"/>
      <c r="H264" s="160"/>
      <c r="I264" s="160"/>
      <c r="J264" s="160"/>
      <c r="K264" s="160"/>
      <c r="L264" s="160"/>
      <c r="M264" s="160"/>
      <c r="N264" s="160"/>
      <c r="O264" s="160"/>
      <c r="P264" s="159"/>
      <c r="Q264" s="161"/>
    </row>
    <row r="265" spans="1:17" ht="15.75" thickBot="1" x14ac:dyDescent="0.3">
      <c r="A265" s="147"/>
      <c r="B265" s="140"/>
      <c r="C265" s="140"/>
      <c r="D265" s="141"/>
      <c r="E265" s="151" t="s">
        <v>14</v>
      </c>
      <c r="F265" s="149"/>
      <c r="G265" s="150"/>
      <c r="H265" s="151" t="s">
        <v>17</v>
      </c>
      <c r="I265" s="149"/>
      <c r="J265" s="149"/>
      <c r="K265" s="149"/>
      <c r="L265" s="149"/>
      <c r="M265" s="150"/>
      <c r="N265" s="152" t="s">
        <v>18</v>
      </c>
      <c r="O265" s="153"/>
      <c r="P265" s="123" t="s">
        <v>13</v>
      </c>
      <c r="Q265" s="45" t="s">
        <v>12</v>
      </c>
    </row>
    <row r="266" spans="1:17" x14ac:dyDescent="0.25">
      <c r="A266" s="32"/>
      <c r="B266" s="28"/>
      <c r="C266" s="28"/>
      <c r="D266" s="33"/>
      <c r="E266" s="154" t="s">
        <v>340</v>
      </c>
      <c r="F266" s="170"/>
      <c r="G266" s="171"/>
      <c r="H266" s="154" t="s">
        <v>341</v>
      </c>
      <c r="I266" s="155"/>
      <c r="J266" s="155"/>
      <c r="K266" s="155"/>
      <c r="L266" s="155"/>
      <c r="M266" s="156"/>
      <c r="N266" s="157">
        <v>6</v>
      </c>
      <c r="O266" s="156"/>
      <c r="P266" s="56">
        <v>13.85</v>
      </c>
      <c r="Q266" s="47">
        <f>P266*(1-$Q$8)</f>
        <v>13.85</v>
      </c>
    </row>
    <row r="267" spans="1:17" x14ac:dyDescent="0.25">
      <c r="A267" s="32"/>
      <c r="B267" s="28"/>
      <c r="C267" s="28"/>
      <c r="D267" s="33"/>
      <c r="E267" s="131"/>
      <c r="F267" s="174"/>
      <c r="G267" s="175"/>
      <c r="H267" s="131" t="s">
        <v>342</v>
      </c>
      <c r="I267" s="132"/>
      <c r="J267" s="132"/>
      <c r="K267" s="132"/>
      <c r="L267" s="132"/>
      <c r="M267" s="133"/>
      <c r="N267" s="134"/>
      <c r="O267" s="133"/>
      <c r="P267" s="57"/>
      <c r="Q267" s="49"/>
    </row>
    <row r="268" spans="1:17" ht="15.75" thickBot="1" x14ac:dyDescent="0.3">
      <c r="A268" s="34"/>
      <c r="B268" s="35"/>
      <c r="C268" s="35"/>
      <c r="D268" s="36"/>
      <c r="E268" s="135"/>
      <c r="F268" s="176"/>
      <c r="G268" s="177"/>
      <c r="H268" s="135"/>
      <c r="I268" s="136"/>
      <c r="J268" s="136"/>
      <c r="K268" s="136"/>
      <c r="L268" s="136"/>
      <c r="M268" s="137"/>
      <c r="N268" s="93"/>
      <c r="O268" s="94"/>
      <c r="P268" s="58"/>
      <c r="Q268" s="52"/>
    </row>
    <row r="269" spans="1:17" x14ac:dyDescent="0.25">
      <c r="A269" s="53" t="s">
        <v>27</v>
      </c>
      <c r="B269" s="162" t="s">
        <v>90</v>
      </c>
      <c r="C269" s="140"/>
      <c r="D269" s="140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  <c r="O269" s="143"/>
      <c r="P269" s="140"/>
      <c r="Q269" s="141"/>
    </row>
    <row r="270" spans="1:17" ht="15.75" thickBot="1" x14ac:dyDescent="0.3">
      <c r="A270" s="55" t="s">
        <v>27</v>
      </c>
      <c r="B270" s="166" t="s">
        <v>91</v>
      </c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30"/>
    </row>
    <row r="271" spans="1:17" ht="15.75" thickBot="1" x14ac:dyDescent="0.3">
      <c r="A271" s="27"/>
      <c r="B271" s="28"/>
      <c r="C271" s="28"/>
      <c r="D271" s="28"/>
      <c r="E271" s="28"/>
      <c r="F271" s="28"/>
      <c r="G271" s="28"/>
      <c r="H271" s="28"/>
      <c r="I271" s="28"/>
      <c r="J271" s="28"/>
      <c r="K271" s="28"/>
      <c r="L271" s="28"/>
      <c r="M271" s="28"/>
      <c r="N271" s="29"/>
      <c r="O271" s="29"/>
      <c r="P271" s="30"/>
      <c r="Q271" s="68"/>
    </row>
    <row r="272" spans="1:17" ht="15.75" thickBot="1" x14ac:dyDescent="0.3">
      <c r="A272" s="158" t="s">
        <v>92</v>
      </c>
      <c r="B272" s="159"/>
      <c r="C272" s="159"/>
      <c r="D272" s="159"/>
      <c r="E272" s="160"/>
      <c r="F272" s="160"/>
      <c r="G272" s="160"/>
      <c r="H272" s="160"/>
      <c r="I272" s="160"/>
      <c r="J272" s="160"/>
      <c r="K272" s="160"/>
      <c r="L272" s="160"/>
      <c r="M272" s="160"/>
      <c r="N272" s="160"/>
      <c r="O272" s="160"/>
      <c r="P272" s="159"/>
      <c r="Q272" s="161"/>
    </row>
    <row r="273" spans="1:17" ht="15.75" thickBot="1" x14ac:dyDescent="0.3">
      <c r="A273" s="147"/>
      <c r="B273" s="140"/>
      <c r="C273" s="140"/>
      <c r="D273" s="141"/>
      <c r="E273" s="151" t="s">
        <v>14</v>
      </c>
      <c r="F273" s="149"/>
      <c r="G273" s="150"/>
      <c r="H273" s="151" t="s">
        <v>17</v>
      </c>
      <c r="I273" s="149"/>
      <c r="J273" s="149"/>
      <c r="K273" s="149"/>
      <c r="L273" s="149"/>
      <c r="M273" s="150"/>
      <c r="N273" s="152" t="s">
        <v>18</v>
      </c>
      <c r="O273" s="153"/>
      <c r="P273" s="123" t="s">
        <v>13</v>
      </c>
      <c r="Q273" s="45" t="s">
        <v>12</v>
      </c>
    </row>
    <row r="274" spans="1:17" x14ac:dyDescent="0.25">
      <c r="A274" s="32"/>
      <c r="B274" s="28"/>
      <c r="C274" s="28"/>
      <c r="D274" s="33"/>
      <c r="E274" s="131" t="s">
        <v>93</v>
      </c>
      <c r="F274" s="174"/>
      <c r="G274" s="175"/>
      <c r="H274" s="131" t="s">
        <v>72</v>
      </c>
      <c r="I274" s="132"/>
      <c r="J274" s="132"/>
      <c r="K274" s="132"/>
      <c r="L274" s="132"/>
      <c r="M274" s="133"/>
      <c r="N274" s="157">
        <v>12</v>
      </c>
      <c r="O274" s="156"/>
      <c r="P274" s="56">
        <v>7.74</v>
      </c>
      <c r="Q274" s="49">
        <f>P274*(1-$Q$8)</f>
        <v>7.74</v>
      </c>
    </row>
    <row r="275" spans="1:17" x14ac:dyDescent="0.25">
      <c r="A275" s="32"/>
      <c r="B275" s="28"/>
      <c r="C275" s="28"/>
      <c r="D275" s="33"/>
      <c r="E275" s="131"/>
      <c r="F275" s="174"/>
      <c r="G275" s="175"/>
      <c r="H275" s="131"/>
      <c r="I275" s="132"/>
      <c r="J275" s="132"/>
      <c r="K275" s="132"/>
      <c r="L275" s="132"/>
      <c r="M275" s="133"/>
      <c r="N275" s="134"/>
      <c r="O275" s="133"/>
      <c r="P275" s="57"/>
      <c r="Q275" s="49"/>
    </row>
    <row r="276" spans="1:17" x14ac:dyDescent="0.25">
      <c r="A276" s="32"/>
      <c r="B276" s="28"/>
      <c r="C276" s="28"/>
      <c r="D276" s="33"/>
      <c r="E276" s="131" t="s">
        <v>94</v>
      </c>
      <c r="F276" s="174"/>
      <c r="G276" s="175"/>
      <c r="H276" s="131" t="s">
        <v>95</v>
      </c>
      <c r="I276" s="132"/>
      <c r="J276" s="132"/>
      <c r="K276" s="132"/>
      <c r="L276" s="132"/>
      <c r="M276" s="133"/>
      <c r="N276" s="134">
        <v>12</v>
      </c>
      <c r="O276" s="133"/>
      <c r="P276" s="57">
        <v>9</v>
      </c>
      <c r="Q276" s="49">
        <f>P276*(1-$Q$8)</f>
        <v>9</v>
      </c>
    </row>
    <row r="277" spans="1:17" x14ac:dyDescent="0.25">
      <c r="A277" s="32"/>
      <c r="B277" s="28"/>
      <c r="C277" s="28"/>
      <c r="D277" s="33"/>
      <c r="E277" s="131"/>
      <c r="F277" s="174"/>
      <c r="G277" s="175"/>
      <c r="H277" s="131"/>
      <c r="I277" s="132"/>
      <c r="J277" s="132"/>
      <c r="K277" s="132"/>
      <c r="L277" s="132"/>
      <c r="M277" s="133"/>
      <c r="N277" s="134"/>
      <c r="O277" s="133"/>
      <c r="P277" s="57"/>
      <c r="Q277" s="49"/>
    </row>
    <row r="278" spans="1:17" ht="15.75" thickBot="1" x14ac:dyDescent="0.3">
      <c r="A278" s="34"/>
      <c r="B278" s="35"/>
      <c r="C278" s="35"/>
      <c r="D278" s="36"/>
      <c r="E278" s="135"/>
      <c r="F278" s="176"/>
      <c r="G278" s="177"/>
      <c r="H278" s="135"/>
      <c r="I278" s="136"/>
      <c r="J278" s="136"/>
      <c r="K278" s="136"/>
      <c r="L278" s="136"/>
      <c r="M278" s="137"/>
      <c r="N278" s="138"/>
      <c r="O278" s="137"/>
      <c r="P278" s="58"/>
      <c r="Q278" s="52"/>
    </row>
    <row r="279" spans="1:17" x14ac:dyDescent="0.25">
      <c r="A279" s="53" t="s">
        <v>27</v>
      </c>
      <c r="B279" s="162" t="s">
        <v>96</v>
      </c>
      <c r="C279" s="140"/>
      <c r="D279" s="140"/>
      <c r="E279" s="143"/>
      <c r="F279" s="143"/>
      <c r="G279" s="143"/>
      <c r="H279" s="143"/>
      <c r="I279" s="143"/>
      <c r="J279" s="143"/>
      <c r="K279" s="143"/>
      <c r="L279" s="143"/>
      <c r="M279" s="143"/>
      <c r="N279" s="143"/>
      <c r="O279" s="143"/>
      <c r="P279" s="140"/>
      <c r="Q279" s="141"/>
    </row>
    <row r="280" spans="1:17" x14ac:dyDescent="0.25">
      <c r="A280" s="46"/>
      <c r="B280" s="163" t="s">
        <v>97</v>
      </c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5"/>
      <c r="P280" s="145"/>
      <c r="Q280" s="146"/>
    </row>
    <row r="281" spans="1:17" ht="15.75" thickBot="1" x14ac:dyDescent="0.3">
      <c r="A281" s="50"/>
      <c r="B281" s="166" t="s">
        <v>98</v>
      </c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30"/>
    </row>
    <row r="282" spans="1:17" ht="15.75" thickBot="1" x14ac:dyDescent="0.3">
      <c r="A282" s="27"/>
      <c r="B282" s="28"/>
      <c r="C282" s="28"/>
      <c r="D282" s="28"/>
      <c r="E282" s="28"/>
      <c r="F282" s="28"/>
      <c r="G282" s="28"/>
      <c r="H282" s="28"/>
      <c r="I282" s="28"/>
      <c r="J282" s="28"/>
      <c r="K282" s="28"/>
      <c r="L282" s="28"/>
      <c r="M282" s="28"/>
      <c r="N282" s="29"/>
      <c r="O282" s="29"/>
      <c r="P282" s="30"/>
      <c r="Q282" s="68"/>
    </row>
    <row r="283" spans="1:17" ht="15.75" thickBot="1" x14ac:dyDescent="0.3">
      <c r="A283" s="158" t="s">
        <v>99</v>
      </c>
      <c r="B283" s="159"/>
      <c r="C283" s="159"/>
      <c r="D283" s="159"/>
      <c r="E283" s="160"/>
      <c r="F283" s="160"/>
      <c r="G283" s="160"/>
      <c r="H283" s="160"/>
      <c r="I283" s="160"/>
      <c r="J283" s="160"/>
      <c r="K283" s="160"/>
      <c r="L283" s="160"/>
      <c r="M283" s="160"/>
      <c r="N283" s="160"/>
      <c r="O283" s="160"/>
      <c r="P283" s="159"/>
      <c r="Q283" s="161"/>
    </row>
    <row r="284" spans="1:17" ht="15.75" thickBot="1" x14ac:dyDescent="0.3">
      <c r="A284" s="147"/>
      <c r="B284" s="140"/>
      <c r="C284" s="140"/>
      <c r="D284" s="141"/>
      <c r="E284" s="151" t="s">
        <v>14</v>
      </c>
      <c r="F284" s="149"/>
      <c r="G284" s="150"/>
      <c r="H284" s="151" t="s">
        <v>17</v>
      </c>
      <c r="I284" s="149"/>
      <c r="J284" s="149"/>
      <c r="K284" s="149"/>
      <c r="L284" s="149"/>
      <c r="M284" s="150"/>
      <c r="N284" s="152" t="s">
        <v>18</v>
      </c>
      <c r="O284" s="153"/>
      <c r="P284" s="123" t="s">
        <v>13</v>
      </c>
      <c r="Q284" s="45" t="s">
        <v>12</v>
      </c>
    </row>
    <row r="285" spans="1:17" x14ac:dyDescent="0.25">
      <c r="A285" s="32"/>
      <c r="B285" s="28"/>
      <c r="C285" s="28"/>
      <c r="D285" s="33"/>
      <c r="E285" s="154"/>
      <c r="F285" s="170"/>
      <c r="G285" s="171"/>
      <c r="H285" s="154"/>
      <c r="I285" s="155"/>
      <c r="J285" s="155"/>
      <c r="K285" s="155"/>
      <c r="L285" s="155"/>
      <c r="M285" s="156"/>
      <c r="N285" s="157"/>
      <c r="O285" s="156"/>
      <c r="P285" s="56"/>
      <c r="Q285" s="47"/>
    </row>
    <row r="286" spans="1:17" x14ac:dyDescent="0.25">
      <c r="A286" s="32"/>
      <c r="B286" s="28"/>
      <c r="C286" s="28"/>
      <c r="D286" s="33"/>
      <c r="E286" s="131" t="s">
        <v>100</v>
      </c>
      <c r="F286" s="174"/>
      <c r="G286" s="175"/>
      <c r="H286" s="131" t="s">
        <v>78</v>
      </c>
      <c r="I286" s="132"/>
      <c r="J286" s="132"/>
      <c r="K286" s="132"/>
      <c r="L286" s="132"/>
      <c r="M286" s="133"/>
      <c r="N286" s="134">
        <v>1</v>
      </c>
      <c r="O286" s="133"/>
      <c r="P286" s="57">
        <v>22.06</v>
      </c>
      <c r="Q286" s="49">
        <f>P286*(1-$Q$8)</f>
        <v>22.06</v>
      </c>
    </row>
    <row r="287" spans="1:17" x14ac:dyDescent="0.25">
      <c r="A287" s="32"/>
      <c r="B287" s="28"/>
      <c r="C287" s="28"/>
      <c r="D287" s="33"/>
      <c r="E287" s="131"/>
      <c r="F287" s="174"/>
      <c r="G287" s="175"/>
      <c r="H287" s="131"/>
      <c r="I287" s="132"/>
      <c r="J287" s="132"/>
      <c r="K287" s="132"/>
      <c r="L287" s="132"/>
      <c r="M287" s="133"/>
      <c r="N287" s="134"/>
      <c r="O287" s="133"/>
      <c r="P287" s="57"/>
      <c r="Q287" s="49"/>
    </row>
    <row r="288" spans="1:17" x14ac:dyDescent="0.25">
      <c r="A288" s="32"/>
      <c r="B288" s="28"/>
      <c r="C288" s="28"/>
      <c r="D288" s="33"/>
      <c r="E288" s="131"/>
      <c r="F288" s="174"/>
      <c r="G288" s="175"/>
      <c r="H288" s="131"/>
      <c r="I288" s="132"/>
      <c r="J288" s="132"/>
      <c r="K288" s="132"/>
      <c r="L288" s="132"/>
      <c r="M288" s="133"/>
      <c r="N288" s="134"/>
      <c r="O288" s="133"/>
      <c r="P288" s="57"/>
      <c r="Q288" s="49"/>
    </row>
    <row r="289" spans="1:17" ht="15.75" thickBot="1" x14ac:dyDescent="0.3">
      <c r="A289" s="34"/>
      <c r="B289" s="35"/>
      <c r="C289" s="35"/>
      <c r="D289" s="36"/>
      <c r="E289" s="135"/>
      <c r="F289" s="176"/>
      <c r="G289" s="177"/>
      <c r="H289" s="135"/>
      <c r="I289" s="136"/>
      <c r="J289" s="136"/>
      <c r="K289" s="136"/>
      <c r="L289" s="136"/>
      <c r="M289" s="137"/>
      <c r="N289" s="138"/>
      <c r="O289" s="137"/>
      <c r="P289" s="58"/>
      <c r="Q289" s="52"/>
    </row>
    <row r="290" spans="1:17" x14ac:dyDescent="0.25">
      <c r="A290" s="54" t="s">
        <v>27</v>
      </c>
      <c r="B290" s="163" t="s">
        <v>101</v>
      </c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143"/>
      <c r="O290" s="143"/>
      <c r="P290" s="143"/>
      <c r="Q290" s="144"/>
    </row>
    <row r="291" spans="1:17" ht="15.75" thickBot="1" x14ac:dyDescent="0.3">
      <c r="A291" s="50"/>
      <c r="B291" s="166" t="s">
        <v>102</v>
      </c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30"/>
    </row>
    <row r="292" spans="1:17" ht="15.75" thickBot="1" x14ac:dyDescent="0.3">
      <c r="A292" s="27"/>
      <c r="B292" s="28"/>
      <c r="C292" s="28"/>
      <c r="D292" s="28"/>
      <c r="E292" s="28"/>
      <c r="F292" s="28"/>
      <c r="G292" s="28"/>
      <c r="H292" s="28"/>
      <c r="I292" s="28"/>
      <c r="J292" s="28"/>
      <c r="K292" s="28"/>
      <c r="L292" s="28"/>
      <c r="M292" s="28"/>
      <c r="N292" s="29"/>
      <c r="O292" s="29"/>
      <c r="P292" s="30"/>
      <c r="Q292" s="68"/>
    </row>
    <row r="293" spans="1:17" ht="15.75" thickBot="1" x14ac:dyDescent="0.3">
      <c r="A293" s="158" t="s">
        <v>103</v>
      </c>
      <c r="B293" s="159"/>
      <c r="C293" s="159"/>
      <c r="D293" s="159"/>
      <c r="E293" s="160"/>
      <c r="F293" s="160"/>
      <c r="G293" s="160"/>
      <c r="H293" s="160"/>
      <c r="I293" s="160"/>
      <c r="J293" s="160"/>
      <c r="K293" s="160"/>
      <c r="L293" s="160"/>
      <c r="M293" s="160"/>
      <c r="N293" s="160"/>
      <c r="O293" s="160"/>
      <c r="P293" s="159"/>
      <c r="Q293" s="161"/>
    </row>
    <row r="294" spans="1:17" ht="15.75" thickBot="1" x14ac:dyDescent="0.3">
      <c r="A294" s="147"/>
      <c r="B294" s="140"/>
      <c r="C294" s="140"/>
      <c r="D294" s="141"/>
      <c r="E294" s="151" t="s">
        <v>14</v>
      </c>
      <c r="F294" s="149"/>
      <c r="G294" s="150"/>
      <c r="H294" s="151" t="s">
        <v>17</v>
      </c>
      <c r="I294" s="149"/>
      <c r="J294" s="149"/>
      <c r="K294" s="149"/>
      <c r="L294" s="149"/>
      <c r="M294" s="150"/>
      <c r="N294" s="152" t="s">
        <v>18</v>
      </c>
      <c r="O294" s="153"/>
      <c r="P294" s="123" t="s">
        <v>13</v>
      </c>
      <c r="Q294" s="45" t="s">
        <v>12</v>
      </c>
    </row>
    <row r="295" spans="1:17" x14ac:dyDescent="0.25">
      <c r="A295" s="32"/>
      <c r="B295" s="28"/>
      <c r="C295" s="28"/>
      <c r="D295" s="33"/>
      <c r="E295" s="154" t="s">
        <v>104</v>
      </c>
      <c r="F295" s="170"/>
      <c r="G295" s="171"/>
      <c r="H295" s="154" t="s">
        <v>105</v>
      </c>
      <c r="I295" s="155"/>
      <c r="J295" s="155"/>
      <c r="K295" s="155"/>
      <c r="L295" s="155"/>
      <c r="M295" s="156"/>
      <c r="N295" s="157">
        <v>1</v>
      </c>
      <c r="O295" s="156"/>
      <c r="P295" s="56">
        <v>3.92</v>
      </c>
      <c r="Q295" s="47">
        <f>P295*(1-$Q$8)</f>
        <v>3.92</v>
      </c>
    </row>
    <row r="296" spans="1:17" x14ac:dyDescent="0.25">
      <c r="A296" s="32"/>
      <c r="B296" s="28"/>
      <c r="C296" s="28"/>
      <c r="D296" s="33"/>
      <c r="E296" s="131"/>
      <c r="F296" s="174"/>
      <c r="G296" s="175"/>
      <c r="H296" s="131"/>
      <c r="I296" s="132"/>
      <c r="J296" s="132"/>
      <c r="K296" s="132"/>
      <c r="L296" s="132"/>
      <c r="M296" s="133"/>
      <c r="N296" s="134"/>
      <c r="O296" s="133"/>
      <c r="P296" s="57"/>
      <c r="Q296" s="49"/>
    </row>
    <row r="297" spans="1:17" x14ac:dyDescent="0.25">
      <c r="A297" s="32"/>
      <c r="B297" s="28"/>
      <c r="C297" s="28"/>
      <c r="D297" s="33"/>
      <c r="E297" s="131"/>
      <c r="F297" s="174"/>
      <c r="G297" s="175"/>
      <c r="H297" s="131"/>
      <c r="I297" s="132"/>
      <c r="J297" s="132"/>
      <c r="K297" s="132"/>
      <c r="L297" s="132"/>
      <c r="M297" s="133"/>
      <c r="N297" s="134"/>
      <c r="O297" s="133"/>
      <c r="P297" s="57"/>
      <c r="Q297" s="49"/>
    </row>
    <row r="298" spans="1:17" x14ac:dyDescent="0.25">
      <c r="A298" s="32"/>
      <c r="B298" s="28"/>
      <c r="C298" s="28"/>
      <c r="D298" s="33"/>
      <c r="E298" s="131" t="s">
        <v>106</v>
      </c>
      <c r="F298" s="174"/>
      <c r="G298" s="175"/>
      <c r="H298" s="131" t="s">
        <v>107</v>
      </c>
      <c r="I298" s="132"/>
      <c r="J298" s="132"/>
      <c r="K298" s="132"/>
      <c r="L298" s="132"/>
      <c r="M298" s="133"/>
      <c r="N298" s="134">
        <v>1</v>
      </c>
      <c r="O298" s="133"/>
      <c r="P298" s="57">
        <v>8.94</v>
      </c>
      <c r="Q298" s="49">
        <f>P298*(1-$Q$8)</f>
        <v>8.94</v>
      </c>
    </row>
    <row r="299" spans="1:17" x14ac:dyDescent="0.25">
      <c r="A299" s="32"/>
      <c r="B299" s="28"/>
      <c r="C299" s="28"/>
      <c r="D299" s="33"/>
      <c r="E299" s="131"/>
      <c r="F299" s="174"/>
      <c r="G299" s="175"/>
      <c r="H299" s="131"/>
      <c r="I299" s="132"/>
      <c r="J299" s="132"/>
      <c r="K299" s="132"/>
      <c r="L299" s="132"/>
      <c r="M299" s="133"/>
      <c r="N299" s="134"/>
      <c r="O299" s="133"/>
      <c r="P299" s="57"/>
      <c r="Q299" s="49"/>
    </row>
    <row r="300" spans="1:17" x14ac:dyDescent="0.25">
      <c r="A300" s="32"/>
      <c r="B300" s="28"/>
      <c r="C300" s="28"/>
      <c r="D300" s="33"/>
      <c r="E300" s="131"/>
      <c r="F300" s="174"/>
      <c r="G300" s="175"/>
      <c r="H300" s="131"/>
      <c r="I300" s="132"/>
      <c r="J300" s="132"/>
      <c r="K300" s="132"/>
      <c r="L300" s="132"/>
      <c r="M300" s="133"/>
      <c r="N300" s="134"/>
      <c r="O300" s="133"/>
      <c r="P300" s="57"/>
      <c r="Q300" s="49"/>
    </row>
    <row r="301" spans="1:17" x14ac:dyDescent="0.25">
      <c r="A301" s="32"/>
      <c r="B301" s="28"/>
      <c r="C301" s="28"/>
      <c r="D301" s="33"/>
      <c r="E301" s="131" t="s">
        <v>300</v>
      </c>
      <c r="F301" s="174"/>
      <c r="G301" s="175"/>
      <c r="H301" s="131" t="s">
        <v>301</v>
      </c>
      <c r="I301" s="132"/>
      <c r="J301" s="132"/>
      <c r="K301" s="132"/>
      <c r="L301" s="132"/>
      <c r="M301" s="133"/>
      <c r="N301" s="134">
        <v>1</v>
      </c>
      <c r="O301" s="133"/>
      <c r="P301" s="57">
        <v>4.57</v>
      </c>
      <c r="Q301" s="49">
        <f>P301*(1-$Q$8)</f>
        <v>4.57</v>
      </c>
    </row>
    <row r="302" spans="1:17" x14ac:dyDescent="0.25">
      <c r="A302" s="32"/>
      <c r="B302" s="28"/>
      <c r="C302" s="28"/>
      <c r="D302" s="33"/>
      <c r="E302" s="131"/>
      <c r="F302" s="174"/>
      <c r="G302" s="175"/>
      <c r="H302" s="131"/>
      <c r="I302" s="132"/>
      <c r="J302" s="132"/>
      <c r="K302" s="132"/>
      <c r="L302" s="132"/>
      <c r="M302" s="133"/>
      <c r="N302" s="134"/>
      <c r="O302" s="133"/>
      <c r="P302" s="57"/>
      <c r="Q302" s="49"/>
    </row>
    <row r="303" spans="1:17" x14ac:dyDescent="0.25">
      <c r="A303" s="32"/>
      <c r="B303" s="28"/>
      <c r="C303" s="28"/>
      <c r="D303" s="33"/>
      <c r="E303" s="131"/>
      <c r="F303" s="174"/>
      <c r="G303" s="175"/>
      <c r="H303" s="131"/>
      <c r="I303" s="132"/>
      <c r="J303" s="132"/>
      <c r="K303" s="132"/>
      <c r="L303" s="132"/>
      <c r="M303" s="133"/>
      <c r="N303" s="134"/>
      <c r="O303" s="133"/>
      <c r="P303" s="57"/>
      <c r="Q303" s="49"/>
    </row>
    <row r="304" spans="1:17" x14ac:dyDescent="0.25">
      <c r="A304" s="32"/>
      <c r="B304" s="28"/>
      <c r="C304" s="28"/>
      <c r="D304" s="33"/>
      <c r="E304" s="131" t="s">
        <v>108</v>
      </c>
      <c r="F304" s="174"/>
      <c r="G304" s="175"/>
      <c r="H304" s="131" t="s">
        <v>109</v>
      </c>
      <c r="I304" s="132"/>
      <c r="J304" s="132"/>
      <c r="K304" s="132"/>
      <c r="L304" s="132"/>
      <c r="M304" s="133"/>
      <c r="N304" s="134">
        <v>8</v>
      </c>
      <c r="O304" s="133"/>
      <c r="P304" s="57">
        <v>3.95</v>
      </c>
      <c r="Q304" s="49">
        <f>P304*(1-$Q$8)</f>
        <v>3.95</v>
      </c>
    </row>
    <row r="305" spans="1:17" x14ac:dyDescent="0.25">
      <c r="A305" s="32"/>
      <c r="B305" s="28"/>
      <c r="C305" s="28"/>
      <c r="D305" s="33"/>
      <c r="E305" s="131"/>
      <c r="F305" s="174"/>
      <c r="G305" s="175"/>
      <c r="H305" s="131"/>
      <c r="I305" s="132"/>
      <c r="J305" s="132"/>
      <c r="K305" s="132"/>
      <c r="L305" s="132"/>
      <c r="M305" s="133"/>
      <c r="N305" s="134"/>
      <c r="O305" s="133"/>
      <c r="P305" s="57"/>
      <c r="Q305" s="49"/>
    </row>
    <row r="306" spans="1:17" x14ac:dyDescent="0.25">
      <c r="A306" s="32"/>
      <c r="B306" s="28"/>
      <c r="C306" s="28"/>
      <c r="D306" s="33"/>
      <c r="E306" s="131"/>
      <c r="F306" s="174"/>
      <c r="G306" s="175"/>
      <c r="H306" s="131"/>
      <c r="I306" s="132"/>
      <c r="J306" s="132"/>
      <c r="K306" s="132"/>
      <c r="L306" s="132"/>
      <c r="M306" s="133"/>
      <c r="N306" s="134"/>
      <c r="O306" s="133"/>
      <c r="P306" s="57"/>
      <c r="Q306" s="49"/>
    </row>
    <row r="307" spans="1:17" x14ac:dyDescent="0.25">
      <c r="A307" s="32"/>
      <c r="B307" s="28"/>
      <c r="C307" s="28"/>
      <c r="D307" s="33"/>
      <c r="E307" s="131" t="s">
        <v>110</v>
      </c>
      <c r="F307" s="174"/>
      <c r="G307" s="175"/>
      <c r="H307" s="131" t="s">
        <v>111</v>
      </c>
      <c r="I307" s="132"/>
      <c r="J307" s="132"/>
      <c r="K307" s="132"/>
      <c r="L307" s="132"/>
      <c r="M307" s="133"/>
      <c r="N307" s="134">
        <v>1</v>
      </c>
      <c r="O307" s="133"/>
      <c r="P307" s="57">
        <v>2.54</v>
      </c>
      <c r="Q307" s="49">
        <f>P307*(1-$Q$8)</f>
        <v>2.54</v>
      </c>
    </row>
    <row r="308" spans="1:17" x14ac:dyDescent="0.25">
      <c r="A308" s="32"/>
      <c r="B308" s="28"/>
      <c r="C308" s="28"/>
      <c r="D308" s="33"/>
      <c r="E308" s="131" t="s">
        <v>112</v>
      </c>
      <c r="F308" s="174"/>
      <c r="G308" s="175"/>
      <c r="H308" s="131" t="s">
        <v>113</v>
      </c>
      <c r="I308" s="132"/>
      <c r="J308" s="132"/>
      <c r="K308" s="132"/>
      <c r="L308" s="132"/>
      <c r="M308" s="133"/>
      <c r="N308" s="134">
        <v>1</v>
      </c>
      <c r="O308" s="133"/>
      <c r="P308" s="57">
        <v>6.45</v>
      </c>
      <c r="Q308" s="49">
        <f>P308*(1-$Q$8)</f>
        <v>6.45</v>
      </c>
    </row>
    <row r="309" spans="1:17" ht="15.75" thickBot="1" x14ac:dyDescent="0.3">
      <c r="A309" s="34"/>
      <c r="B309" s="35"/>
      <c r="C309" s="35"/>
      <c r="D309" s="36"/>
      <c r="E309" s="135" t="s">
        <v>302</v>
      </c>
      <c r="F309" s="176"/>
      <c r="G309" s="177"/>
      <c r="H309" s="135" t="s">
        <v>303</v>
      </c>
      <c r="I309" s="136"/>
      <c r="J309" s="136"/>
      <c r="K309" s="136"/>
      <c r="L309" s="136"/>
      <c r="M309" s="137"/>
      <c r="N309" s="138">
        <v>1</v>
      </c>
      <c r="O309" s="137"/>
      <c r="P309" s="58">
        <v>13.46</v>
      </c>
      <c r="Q309" s="52">
        <f>P309*(1-$Q$8)</f>
        <v>13.46</v>
      </c>
    </row>
    <row r="310" spans="1:17" x14ac:dyDescent="0.25">
      <c r="A310" s="53" t="s">
        <v>27</v>
      </c>
      <c r="B310" s="162" t="s">
        <v>114</v>
      </c>
      <c r="C310" s="140"/>
      <c r="D310" s="140"/>
      <c r="E310" s="140"/>
      <c r="F310" s="140"/>
      <c r="G310" s="140"/>
      <c r="H310" s="140"/>
      <c r="I310" s="140"/>
      <c r="J310" s="140"/>
      <c r="K310" s="140"/>
      <c r="L310" s="140"/>
      <c r="M310" s="140"/>
      <c r="N310" s="140"/>
      <c r="O310" s="140"/>
      <c r="P310" s="140"/>
      <c r="Q310" s="141"/>
    </row>
    <row r="311" spans="1:17" ht="15.75" thickBot="1" x14ac:dyDescent="0.3">
      <c r="A311" s="55" t="s">
        <v>27</v>
      </c>
      <c r="B311" s="166" t="s">
        <v>115</v>
      </c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30"/>
    </row>
    <row r="312" spans="1:17" ht="15.75" thickBot="1" x14ac:dyDescent="0.3">
      <c r="A312" s="27"/>
      <c r="B312" s="28"/>
      <c r="C312" s="28"/>
      <c r="D312" s="28"/>
      <c r="E312" s="28"/>
      <c r="F312" s="28"/>
      <c r="G312" s="28"/>
      <c r="H312" s="28"/>
      <c r="I312" s="28"/>
      <c r="J312" s="28"/>
      <c r="K312" s="28"/>
      <c r="L312" s="28"/>
      <c r="M312" s="28"/>
      <c r="N312" s="29"/>
      <c r="O312" s="29"/>
      <c r="P312" s="30"/>
      <c r="Q312" s="68"/>
    </row>
    <row r="313" spans="1:17" ht="15.75" thickBot="1" x14ac:dyDescent="0.3">
      <c r="A313" s="158" t="s">
        <v>119</v>
      </c>
      <c r="B313" s="159"/>
      <c r="C313" s="159"/>
      <c r="D313" s="159"/>
      <c r="E313" s="160"/>
      <c r="F313" s="160"/>
      <c r="G313" s="160"/>
      <c r="H313" s="160"/>
      <c r="I313" s="160"/>
      <c r="J313" s="160"/>
      <c r="K313" s="160"/>
      <c r="L313" s="160"/>
      <c r="M313" s="160"/>
      <c r="N313" s="160"/>
      <c r="O313" s="160"/>
      <c r="P313" s="159"/>
      <c r="Q313" s="161"/>
    </row>
    <row r="314" spans="1:17" ht="15.75" thickBot="1" x14ac:dyDescent="0.3">
      <c r="A314" s="147"/>
      <c r="B314" s="140"/>
      <c r="C314" s="140"/>
      <c r="D314" s="141"/>
      <c r="E314" s="151" t="s">
        <v>14</v>
      </c>
      <c r="F314" s="149"/>
      <c r="G314" s="150"/>
      <c r="H314" s="151" t="s">
        <v>17</v>
      </c>
      <c r="I314" s="149"/>
      <c r="J314" s="149"/>
      <c r="K314" s="149"/>
      <c r="L314" s="149"/>
      <c r="M314" s="150"/>
      <c r="N314" s="152" t="s">
        <v>18</v>
      </c>
      <c r="O314" s="153"/>
      <c r="P314" s="123" t="s">
        <v>13</v>
      </c>
      <c r="Q314" s="45" t="s">
        <v>12</v>
      </c>
    </row>
    <row r="315" spans="1:17" x14ac:dyDescent="0.25">
      <c r="A315" s="32"/>
      <c r="B315" s="28"/>
      <c r="C315" s="28"/>
      <c r="D315" s="33"/>
      <c r="E315" s="154" t="s">
        <v>120</v>
      </c>
      <c r="F315" s="170"/>
      <c r="G315" s="171"/>
      <c r="H315" s="154" t="s">
        <v>116</v>
      </c>
      <c r="I315" s="155"/>
      <c r="J315" s="155"/>
      <c r="K315" s="155"/>
      <c r="L315" s="155"/>
      <c r="M315" s="156"/>
      <c r="N315" s="157" t="s">
        <v>117</v>
      </c>
      <c r="O315" s="156"/>
      <c r="P315" s="56">
        <v>0.49</v>
      </c>
      <c r="Q315" s="47">
        <f>P315*(1-$Q$8)</f>
        <v>0.49</v>
      </c>
    </row>
    <row r="316" spans="1:17" ht="15.75" thickBot="1" x14ac:dyDescent="0.3">
      <c r="A316" s="34"/>
      <c r="B316" s="35"/>
      <c r="C316" s="35"/>
      <c r="D316" s="36"/>
      <c r="E316" s="131"/>
      <c r="F316" s="174"/>
      <c r="G316" s="175"/>
      <c r="H316" s="131"/>
      <c r="I316" s="132"/>
      <c r="J316" s="132"/>
      <c r="K316" s="132"/>
      <c r="L316" s="132"/>
      <c r="M316" s="133"/>
      <c r="N316" s="134"/>
      <c r="O316" s="133"/>
      <c r="P316" s="58"/>
      <c r="Q316" s="52"/>
    </row>
    <row r="317" spans="1:17" x14ac:dyDescent="0.25">
      <c r="A317" s="53" t="s">
        <v>27</v>
      </c>
      <c r="B317" s="162" t="s">
        <v>121</v>
      </c>
      <c r="C317" s="140"/>
      <c r="D317" s="140"/>
      <c r="E317" s="140"/>
      <c r="F317" s="140"/>
      <c r="G317" s="140"/>
      <c r="H317" s="140"/>
      <c r="I317" s="140"/>
      <c r="J317" s="140"/>
      <c r="K317" s="140"/>
      <c r="L317" s="140"/>
      <c r="M317" s="140"/>
      <c r="N317" s="140"/>
      <c r="O317" s="140"/>
      <c r="P317" s="140"/>
      <c r="Q317" s="141"/>
    </row>
    <row r="318" spans="1:17" x14ac:dyDescent="0.25">
      <c r="A318" s="54" t="s">
        <v>27</v>
      </c>
      <c r="B318" s="163" t="s">
        <v>122</v>
      </c>
      <c r="C318" s="145"/>
      <c r="D318" s="145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5"/>
      <c r="P318" s="145"/>
      <c r="Q318" s="146"/>
    </row>
    <row r="319" spans="1:17" x14ac:dyDescent="0.25">
      <c r="A319" s="54" t="s">
        <v>27</v>
      </c>
      <c r="B319" s="163" t="s">
        <v>118</v>
      </c>
      <c r="C319" s="145"/>
      <c r="D319" s="145"/>
      <c r="E319" s="145"/>
      <c r="F319" s="145"/>
      <c r="G319" s="145"/>
      <c r="H319" s="145"/>
      <c r="I319" s="145"/>
      <c r="J319" s="145"/>
      <c r="K319" s="145"/>
      <c r="L319" s="145"/>
      <c r="M319" s="145"/>
      <c r="N319" s="145"/>
      <c r="O319" s="145"/>
      <c r="P319" s="145"/>
      <c r="Q319" s="146"/>
    </row>
    <row r="320" spans="1:17" ht="15.75" thickBot="1" x14ac:dyDescent="0.3">
      <c r="A320" s="55" t="s">
        <v>27</v>
      </c>
      <c r="B320" s="166" t="s">
        <v>123</v>
      </c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30"/>
    </row>
    <row r="321" spans="1:17" ht="15.75" thickBot="1" x14ac:dyDescent="0.3">
      <c r="A321" s="158" t="s">
        <v>124</v>
      </c>
      <c r="B321" s="159"/>
      <c r="C321" s="159"/>
      <c r="D321" s="159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59"/>
      <c r="Q321" s="161"/>
    </row>
    <row r="322" spans="1:17" ht="15.75" thickBot="1" x14ac:dyDescent="0.3">
      <c r="A322" s="147"/>
      <c r="B322" s="140"/>
      <c r="C322" s="140"/>
      <c r="D322" s="141"/>
      <c r="E322" s="151" t="s">
        <v>14</v>
      </c>
      <c r="F322" s="149"/>
      <c r="G322" s="150"/>
      <c r="H322" s="151" t="s">
        <v>17</v>
      </c>
      <c r="I322" s="149"/>
      <c r="J322" s="149"/>
      <c r="K322" s="149"/>
      <c r="L322" s="149"/>
      <c r="M322" s="150"/>
      <c r="N322" s="152" t="s">
        <v>18</v>
      </c>
      <c r="O322" s="153"/>
      <c r="P322" s="123" t="s">
        <v>13</v>
      </c>
      <c r="Q322" s="45" t="s">
        <v>12</v>
      </c>
    </row>
    <row r="323" spans="1:17" x14ac:dyDescent="0.25">
      <c r="A323" s="32"/>
      <c r="B323" s="28"/>
      <c r="C323" s="28"/>
      <c r="D323" s="33"/>
      <c r="E323" s="154" t="s">
        <v>125</v>
      </c>
      <c r="F323" s="170"/>
      <c r="G323" s="171"/>
      <c r="H323" s="154" t="s">
        <v>126</v>
      </c>
      <c r="I323" s="155"/>
      <c r="J323" s="155"/>
      <c r="K323" s="155"/>
      <c r="L323" s="155"/>
      <c r="M323" s="156"/>
      <c r="N323" s="157" t="s">
        <v>117</v>
      </c>
      <c r="O323" s="156"/>
      <c r="P323" s="56">
        <v>0.78</v>
      </c>
      <c r="Q323" s="47">
        <f>P323*(1-$Q$8)</f>
        <v>0.78</v>
      </c>
    </row>
    <row r="324" spans="1:17" ht="15.75" thickBot="1" x14ac:dyDescent="0.3">
      <c r="A324" s="34"/>
      <c r="B324" s="35"/>
      <c r="C324" s="35"/>
      <c r="D324" s="36"/>
      <c r="E324" s="135"/>
      <c r="F324" s="176"/>
      <c r="G324" s="177"/>
      <c r="H324" s="135"/>
      <c r="I324" s="136"/>
      <c r="J324" s="136"/>
      <c r="K324" s="136"/>
      <c r="L324" s="136"/>
      <c r="M324" s="137"/>
      <c r="N324" s="138"/>
      <c r="O324" s="137"/>
      <c r="P324" s="58"/>
      <c r="Q324" s="52"/>
    </row>
    <row r="325" spans="1:17" x14ac:dyDescent="0.25">
      <c r="A325" s="53" t="s">
        <v>27</v>
      </c>
      <c r="B325" s="162" t="s">
        <v>121</v>
      </c>
      <c r="C325" s="140"/>
      <c r="D325" s="140"/>
      <c r="E325" s="143"/>
      <c r="F325" s="143"/>
      <c r="G325" s="143"/>
      <c r="H325" s="143"/>
      <c r="I325" s="143"/>
      <c r="J325" s="143"/>
      <c r="K325" s="143"/>
      <c r="L325" s="143"/>
      <c r="M325" s="143"/>
      <c r="N325" s="143"/>
      <c r="O325" s="143"/>
      <c r="P325" s="140"/>
      <c r="Q325" s="141"/>
    </row>
    <row r="326" spans="1:17" x14ac:dyDescent="0.25">
      <c r="A326" s="54" t="s">
        <v>27</v>
      </c>
      <c r="B326" s="163" t="s">
        <v>127</v>
      </c>
      <c r="C326" s="145"/>
      <c r="D326" s="145"/>
      <c r="E326" s="145"/>
      <c r="F326" s="145"/>
      <c r="G326" s="145"/>
      <c r="H326" s="145"/>
      <c r="I326" s="145"/>
      <c r="J326" s="145"/>
      <c r="K326" s="145"/>
      <c r="L326" s="145"/>
      <c r="M326" s="145"/>
      <c r="N326" s="145"/>
      <c r="O326" s="145"/>
      <c r="P326" s="145"/>
      <c r="Q326" s="146"/>
    </row>
    <row r="327" spans="1:17" x14ac:dyDescent="0.25">
      <c r="A327" s="54" t="s">
        <v>27</v>
      </c>
      <c r="B327" s="163" t="s">
        <v>118</v>
      </c>
      <c r="C327" s="145"/>
      <c r="D327" s="145"/>
      <c r="E327" s="145"/>
      <c r="F327" s="145"/>
      <c r="G327" s="145"/>
      <c r="H327" s="145"/>
      <c r="I327" s="145"/>
      <c r="J327" s="145"/>
      <c r="K327" s="145"/>
      <c r="L327" s="145"/>
      <c r="M327" s="145"/>
      <c r="N327" s="145"/>
      <c r="O327" s="145"/>
      <c r="P327" s="145"/>
      <c r="Q327" s="146"/>
    </row>
    <row r="328" spans="1:17" ht="15.75" thickBot="1" x14ac:dyDescent="0.3">
      <c r="A328" s="55" t="s">
        <v>27</v>
      </c>
      <c r="B328" s="166" t="s">
        <v>123</v>
      </c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30"/>
    </row>
    <row r="329" spans="1:17" ht="15.75" thickBot="1" x14ac:dyDescent="0.3">
      <c r="A329" s="158" t="s">
        <v>128</v>
      </c>
      <c r="B329" s="159"/>
      <c r="C329" s="159"/>
      <c r="D329" s="159"/>
      <c r="E329" s="160"/>
      <c r="F329" s="160"/>
      <c r="G329" s="160"/>
      <c r="H329" s="160"/>
      <c r="I329" s="160"/>
      <c r="J329" s="160"/>
      <c r="K329" s="160"/>
      <c r="L329" s="160"/>
      <c r="M329" s="160"/>
      <c r="N329" s="160"/>
      <c r="O329" s="160"/>
      <c r="P329" s="159"/>
      <c r="Q329" s="161"/>
    </row>
    <row r="330" spans="1:17" ht="15.75" thickBot="1" x14ac:dyDescent="0.3">
      <c r="A330" s="147"/>
      <c r="B330" s="140"/>
      <c r="C330" s="140"/>
      <c r="D330" s="141"/>
      <c r="E330" s="151" t="s">
        <v>14</v>
      </c>
      <c r="F330" s="149"/>
      <c r="G330" s="150"/>
      <c r="H330" s="151" t="s">
        <v>17</v>
      </c>
      <c r="I330" s="149"/>
      <c r="J330" s="149"/>
      <c r="K330" s="149"/>
      <c r="L330" s="149"/>
      <c r="M330" s="150"/>
      <c r="N330" s="152" t="s">
        <v>18</v>
      </c>
      <c r="O330" s="153"/>
      <c r="P330" s="123" t="s">
        <v>13</v>
      </c>
      <c r="Q330" s="45" t="s">
        <v>12</v>
      </c>
    </row>
    <row r="331" spans="1:17" x14ac:dyDescent="0.25">
      <c r="A331" s="32"/>
      <c r="B331" s="28"/>
      <c r="C331" s="28"/>
      <c r="D331" s="33"/>
      <c r="E331" s="154" t="s">
        <v>129</v>
      </c>
      <c r="F331" s="170"/>
      <c r="G331" s="171"/>
      <c r="H331" s="154" t="s">
        <v>126</v>
      </c>
      <c r="I331" s="155"/>
      <c r="J331" s="155"/>
      <c r="K331" s="155"/>
      <c r="L331" s="155"/>
      <c r="M331" s="156"/>
      <c r="N331" s="157" t="s">
        <v>117</v>
      </c>
      <c r="O331" s="156"/>
      <c r="P331" s="56">
        <v>0.95</v>
      </c>
      <c r="Q331" s="47">
        <f>P331*(1-$Q$8)</f>
        <v>0.95</v>
      </c>
    </row>
    <row r="332" spans="1:17" ht="15.75" thickBot="1" x14ac:dyDescent="0.3">
      <c r="A332" s="32"/>
      <c r="B332" s="28"/>
      <c r="C332" s="28"/>
      <c r="D332" s="33"/>
      <c r="E332" s="131"/>
      <c r="F332" s="174"/>
      <c r="G332" s="175"/>
      <c r="H332" s="131"/>
      <c r="I332" s="132"/>
      <c r="J332" s="132"/>
      <c r="K332" s="132"/>
      <c r="L332" s="132"/>
      <c r="M332" s="133"/>
      <c r="N332" s="134"/>
      <c r="O332" s="133"/>
      <c r="P332" s="58"/>
      <c r="Q332" s="52"/>
    </row>
    <row r="333" spans="1:17" x14ac:dyDescent="0.25">
      <c r="A333" s="53" t="s">
        <v>27</v>
      </c>
      <c r="B333" s="162" t="s">
        <v>130</v>
      </c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  <c r="O333" s="140"/>
      <c r="P333" s="140"/>
      <c r="Q333" s="141"/>
    </row>
    <row r="334" spans="1:17" x14ac:dyDescent="0.25">
      <c r="A334" s="54" t="s">
        <v>27</v>
      </c>
      <c r="B334" s="163" t="s">
        <v>131</v>
      </c>
      <c r="C334" s="145"/>
      <c r="D334" s="145"/>
      <c r="E334" s="145"/>
      <c r="F334" s="145"/>
      <c r="G334" s="145"/>
      <c r="H334" s="145"/>
      <c r="I334" s="145"/>
      <c r="J334" s="145"/>
      <c r="K334" s="145"/>
      <c r="L334" s="145"/>
      <c r="M334" s="145"/>
      <c r="N334" s="145"/>
      <c r="O334" s="145"/>
      <c r="P334" s="145"/>
      <c r="Q334" s="146"/>
    </row>
    <row r="335" spans="1:17" x14ac:dyDescent="0.25">
      <c r="A335" s="54" t="s">
        <v>27</v>
      </c>
      <c r="B335" s="163" t="s">
        <v>132</v>
      </c>
      <c r="C335" s="145"/>
      <c r="D335" s="145"/>
      <c r="E335" s="145"/>
      <c r="F335" s="145"/>
      <c r="G335" s="145"/>
      <c r="H335" s="145"/>
      <c r="I335" s="145"/>
      <c r="J335" s="145"/>
      <c r="K335" s="145"/>
      <c r="L335" s="145"/>
      <c r="M335" s="145"/>
      <c r="N335" s="145"/>
      <c r="O335" s="145"/>
      <c r="P335" s="145"/>
      <c r="Q335" s="146"/>
    </row>
    <row r="336" spans="1:17" ht="15.75" thickBot="1" x14ac:dyDescent="0.3">
      <c r="A336" s="55" t="s">
        <v>27</v>
      </c>
      <c r="B336" s="166" t="s">
        <v>133</v>
      </c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30"/>
    </row>
    <row r="337" spans="1:17" ht="15.75" thickBot="1" x14ac:dyDescent="0.3">
      <c r="A337" s="158" t="s">
        <v>304</v>
      </c>
      <c r="B337" s="159"/>
      <c r="C337" s="159"/>
      <c r="D337" s="159"/>
      <c r="E337" s="160"/>
      <c r="F337" s="160"/>
      <c r="G337" s="160"/>
      <c r="H337" s="160"/>
      <c r="I337" s="160"/>
      <c r="J337" s="160"/>
      <c r="K337" s="160"/>
      <c r="L337" s="160"/>
      <c r="M337" s="160"/>
      <c r="N337" s="160"/>
      <c r="O337" s="160"/>
      <c r="P337" s="159"/>
      <c r="Q337" s="161"/>
    </row>
    <row r="338" spans="1:17" ht="15.75" thickBot="1" x14ac:dyDescent="0.3">
      <c r="A338" s="147"/>
      <c r="B338" s="140"/>
      <c r="C338" s="140"/>
      <c r="D338" s="141"/>
      <c r="E338" s="151" t="s">
        <v>14</v>
      </c>
      <c r="F338" s="149"/>
      <c r="G338" s="150"/>
      <c r="H338" s="151" t="s">
        <v>17</v>
      </c>
      <c r="I338" s="149"/>
      <c r="J338" s="149"/>
      <c r="K338" s="149"/>
      <c r="L338" s="149"/>
      <c r="M338" s="150"/>
      <c r="N338" s="152" t="s">
        <v>18</v>
      </c>
      <c r="O338" s="153"/>
      <c r="P338" s="123" t="s">
        <v>13</v>
      </c>
      <c r="Q338" s="45" t="s">
        <v>12</v>
      </c>
    </row>
    <row r="339" spans="1:17" x14ac:dyDescent="0.25">
      <c r="A339" s="32"/>
      <c r="B339" s="28"/>
      <c r="C339" s="28"/>
      <c r="D339" s="33"/>
      <c r="E339" s="154" t="s">
        <v>134</v>
      </c>
      <c r="F339" s="170"/>
      <c r="G339" s="171"/>
      <c r="H339" s="154" t="s">
        <v>306</v>
      </c>
      <c r="I339" s="155"/>
      <c r="J339" s="155"/>
      <c r="K339" s="155"/>
      <c r="L339" s="155"/>
      <c r="M339" s="156"/>
      <c r="N339" s="189" t="s">
        <v>308</v>
      </c>
      <c r="O339" s="190"/>
      <c r="P339" s="56">
        <v>2.76</v>
      </c>
      <c r="Q339" s="47">
        <f>P339*(1-$Q$8)</f>
        <v>2.76</v>
      </c>
    </row>
    <row r="340" spans="1:17" x14ac:dyDescent="0.25">
      <c r="A340" s="32"/>
      <c r="B340" s="28"/>
      <c r="C340" s="28"/>
      <c r="D340" s="33"/>
      <c r="E340" s="131"/>
      <c r="F340" s="174"/>
      <c r="G340" s="175"/>
      <c r="H340" s="131"/>
      <c r="I340" s="132"/>
      <c r="J340" s="132"/>
      <c r="K340" s="132"/>
      <c r="L340" s="132"/>
      <c r="M340" s="133"/>
      <c r="N340" s="134"/>
      <c r="O340" s="133"/>
      <c r="P340" s="57"/>
      <c r="Q340" s="49"/>
    </row>
    <row r="341" spans="1:17" ht="15.75" thickBot="1" x14ac:dyDescent="0.3">
      <c r="A341" s="34"/>
      <c r="B341" s="35"/>
      <c r="C341" s="35"/>
      <c r="D341" s="36"/>
      <c r="E341" s="135"/>
      <c r="F341" s="176"/>
      <c r="G341" s="177"/>
      <c r="H341" s="135"/>
      <c r="I341" s="136"/>
      <c r="J341" s="136"/>
      <c r="K341" s="136"/>
      <c r="L341" s="136"/>
      <c r="M341" s="137"/>
      <c r="N341" s="138"/>
      <c r="O341" s="137"/>
      <c r="P341" s="58"/>
      <c r="Q341" s="52"/>
    </row>
    <row r="342" spans="1:17" x14ac:dyDescent="0.25">
      <c r="A342" s="53" t="s">
        <v>27</v>
      </c>
      <c r="B342" s="162" t="s">
        <v>121</v>
      </c>
      <c r="C342" s="140"/>
      <c r="D342" s="140"/>
      <c r="E342" s="143"/>
      <c r="F342" s="143"/>
      <c r="G342" s="143"/>
      <c r="H342" s="143"/>
      <c r="I342" s="143"/>
      <c r="J342" s="143"/>
      <c r="K342" s="143"/>
      <c r="L342" s="143"/>
      <c r="M342" s="143"/>
      <c r="N342" s="143"/>
      <c r="O342" s="143"/>
      <c r="P342" s="140"/>
      <c r="Q342" s="141"/>
    </row>
    <row r="343" spans="1:17" x14ac:dyDescent="0.25">
      <c r="A343" s="54" t="s">
        <v>27</v>
      </c>
      <c r="B343" s="163" t="s">
        <v>127</v>
      </c>
      <c r="C343" s="145"/>
      <c r="D343" s="145"/>
      <c r="E343" s="145"/>
      <c r="F343" s="145"/>
      <c r="G343" s="145"/>
      <c r="H343" s="145"/>
      <c r="I343" s="145"/>
      <c r="J343" s="145"/>
      <c r="K343" s="145"/>
      <c r="L343" s="145"/>
      <c r="M343" s="145"/>
      <c r="N343" s="145"/>
      <c r="O343" s="145"/>
      <c r="P343" s="145"/>
      <c r="Q343" s="146"/>
    </row>
    <row r="344" spans="1:17" x14ac:dyDescent="0.25">
      <c r="A344" s="54" t="s">
        <v>27</v>
      </c>
      <c r="B344" s="163" t="s">
        <v>138</v>
      </c>
      <c r="C344" s="145"/>
      <c r="D344" s="145"/>
      <c r="E344" s="145"/>
      <c r="F344" s="145"/>
      <c r="G344" s="145"/>
      <c r="H344" s="145"/>
      <c r="I344" s="145"/>
      <c r="J344" s="145"/>
      <c r="K344" s="145"/>
      <c r="L344" s="145"/>
      <c r="M344" s="145"/>
      <c r="N344" s="145"/>
      <c r="O344" s="145"/>
      <c r="P344" s="145"/>
      <c r="Q344" s="146"/>
    </row>
    <row r="345" spans="1:17" ht="15.75" thickBot="1" x14ac:dyDescent="0.3">
      <c r="A345" s="55" t="s">
        <v>27</v>
      </c>
      <c r="B345" s="166" t="s">
        <v>139</v>
      </c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30"/>
    </row>
    <row r="346" spans="1:17" ht="15.75" thickBot="1" x14ac:dyDescent="0.3">
      <c r="A346" s="158" t="s">
        <v>305</v>
      </c>
      <c r="B346" s="159"/>
      <c r="C346" s="159"/>
      <c r="D346" s="159"/>
      <c r="E346" s="160"/>
      <c r="F346" s="160"/>
      <c r="G346" s="160"/>
      <c r="H346" s="160"/>
      <c r="I346" s="160"/>
      <c r="J346" s="160"/>
      <c r="K346" s="160"/>
      <c r="L346" s="160"/>
      <c r="M346" s="160"/>
      <c r="N346" s="160"/>
      <c r="O346" s="160"/>
      <c r="P346" s="159"/>
      <c r="Q346" s="161"/>
    </row>
    <row r="347" spans="1:17" ht="15.75" thickBot="1" x14ac:dyDescent="0.3">
      <c r="A347" s="147"/>
      <c r="B347" s="140"/>
      <c r="C347" s="140"/>
      <c r="D347" s="141"/>
      <c r="E347" s="151" t="s">
        <v>14</v>
      </c>
      <c r="F347" s="149"/>
      <c r="G347" s="150"/>
      <c r="H347" s="151" t="s">
        <v>17</v>
      </c>
      <c r="I347" s="149"/>
      <c r="J347" s="149"/>
      <c r="K347" s="149"/>
      <c r="L347" s="149"/>
      <c r="M347" s="150"/>
      <c r="N347" s="152" t="s">
        <v>18</v>
      </c>
      <c r="O347" s="153"/>
      <c r="P347" s="123" t="s">
        <v>13</v>
      </c>
      <c r="Q347" s="45" t="s">
        <v>12</v>
      </c>
    </row>
    <row r="348" spans="1:17" x14ac:dyDescent="0.25">
      <c r="A348" s="32"/>
      <c r="B348" s="28"/>
      <c r="C348" s="28"/>
      <c r="D348" s="33"/>
      <c r="E348" s="154" t="s">
        <v>307</v>
      </c>
      <c r="F348" s="170"/>
      <c r="G348" s="171"/>
      <c r="H348" s="154" t="s">
        <v>135</v>
      </c>
      <c r="I348" s="155"/>
      <c r="J348" s="155"/>
      <c r="K348" s="155"/>
      <c r="L348" s="155"/>
      <c r="M348" s="156"/>
      <c r="N348" s="189" t="s">
        <v>308</v>
      </c>
      <c r="O348" s="190"/>
      <c r="P348" s="56">
        <v>3.47</v>
      </c>
      <c r="Q348" s="47">
        <f>P348*(1-$Q$8)</f>
        <v>3.47</v>
      </c>
    </row>
    <row r="349" spans="1:17" x14ac:dyDescent="0.25">
      <c r="A349" s="32"/>
      <c r="B349" s="28"/>
      <c r="C349" s="28"/>
      <c r="D349" s="33"/>
      <c r="E349" s="131"/>
      <c r="F349" s="174"/>
      <c r="G349" s="175"/>
      <c r="H349" s="131"/>
      <c r="I349" s="132"/>
      <c r="J349" s="132"/>
      <c r="K349" s="132"/>
      <c r="L349" s="132"/>
      <c r="M349" s="133"/>
      <c r="N349" s="134"/>
      <c r="O349" s="133"/>
      <c r="P349" s="57"/>
      <c r="Q349" s="49"/>
    </row>
    <row r="350" spans="1:17" ht="15.75" thickBot="1" x14ac:dyDescent="0.3">
      <c r="A350" s="34"/>
      <c r="B350" s="35"/>
      <c r="C350" s="35"/>
      <c r="D350" s="36"/>
      <c r="E350" s="135"/>
      <c r="F350" s="176"/>
      <c r="G350" s="177"/>
      <c r="H350" s="135"/>
      <c r="I350" s="136"/>
      <c r="J350" s="136"/>
      <c r="K350" s="136"/>
      <c r="L350" s="136"/>
      <c r="M350" s="137"/>
      <c r="N350" s="138"/>
      <c r="O350" s="137"/>
      <c r="P350" s="58"/>
      <c r="Q350" s="52"/>
    </row>
    <row r="351" spans="1:17" x14ac:dyDescent="0.25">
      <c r="A351" s="53" t="s">
        <v>27</v>
      </c>
      <c r="B351" s="162" t="s">
        <v>136</v>
      </c>
      <c r="C351" s="140"/>
      <c r="D351" s="140"/>
      <c r="E351" s="140"/>
      <c r="F351" s="140"/>
      <c r="G351" s="140"/>
      <c r="H351" s="140"/>
      <c r="I351" s="140"/>
      <c r="J351" s="140"/>
      <c r="K351" s="140"/>
      <c r="L351" s="140"/>
      <c r="M351" s="140"/>
      <c r="N351" s="140"/>
      <c r="O351" s="140"/>
      <c r="P351" s="140"/>
      <c r="Q351" s="141"/>
    </row>
    <row r="352" spans="1:17" x14ac:dyDescent="0.25">
      <c r="A352" s="54" t="s">
        <v>27</v>
      </c>
      <c r="B352" s="163" t="s">
        <v>137</v>
      </c>
      <c r="C352" s="145"/>
      <c r="D352" s="145"/>
      <c r="E352" s="145"/>
      <c r="F352" s="145"/>
      <c r="G352" s="145"/>
      <c r="H352" s="145"/>
      <c r="I352" s="145"/>
      <c r="J352" s="145"/>
      <c r="K352" s="145"/>
      <c r="L352" s="145"/>
      <c r="M352" s="145"/>
      <c r="N352" s="145"/>
      <c r="O352" s="145"/>
      <c r="P352" s="145"/>
      <c r="Q352" s="146"/>
    </row>
    <row r="353" spans="1:17" x14ac:dyDescent="0.25">
      <c r="A353" s="54" t="s">
        <v>27</v>
      </c>
      <c r="B353" s="163" t="s">
        <v>138</v>
      </c>
      <c r="C353" s="145"/>
      <c r="D353" s="145"/>
      <c r="E353" s="145"/>
      <c r="F353" s="145"/>
      <c r="G353" s="145"/>
      <c r="H353" s="145"/>
      <c r="I353" s="145"/>
      <c r="J353" s="145"/>
      <c r="K353" s="145"/>
      <c r="L353" s="145"/>
      <c r="M353" s="145"/>
      <c r="N353" s="145"/>
      <c r="O353" s="145"/>
      <c r="P353" s="145"/>
      <c r="Q353" s="146"/>
    </row>
    <row r="354" spans="1:17" ht="15.75" thickBot="1" x14ac:dyDescent="0.3">
      <c r="A354" s="55" t="s">
        <v>27</v>
      </c>
      <c r="B354" s="166" t="s">
        <v>139</v>
      </c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30"/>
    </row>
    <row r="355" spans="1:17" ht="15.75" thickBot="1" x14ac:dyDescent="0.3">
      <c r="A355" s="158" t="s">
        <v>140</v>
      </c>
      <c r="B355" s="159"/>
      <c r="C355" s="159"/>
      <c r="D355" s="159"/>
      <c r="E355" s="160"/>
      <c r="F355" s="160"/>
      <c r="G355" s="160"/>
      <c r="H355" s="160"/>
      <c r="I355" s="160"/>
      <c r="J355" s="160"/>
      <c r="K355" s="160"/>
      <c r="L355" s="160"/>
      <c r="M355" s="160"/>
      <c r="N355" s="160"/>
      <c r="O355" s="160"/>
      <c r="P355" s="159"/>
      <c r="Q355" s="161"/>
    </row>
    <row r="356" spans="1:17" ht="15.75" thickBot="1" x14ac:dyDescent="0.3">
      <c r="A356" s="147"/>
      <c r="B356" s="140"/>
      <c r="C356" s="140"/>
      <c r="D356" s="141"/>
      <c r="E356" s="151" t="s">
        <v>14</v>
      </c>
      <c r="F356" s="149"/>
      <c r="G356" s="150"/>
      <c r="H356" s="151" t="s">
        <v>17</v>
      </c>
      <c r="I356" s="149"/>
      <c r="J356" s="149"/>
      <c r="K356" s="149"/>
      <c r="L356" s="149"/>
      <c r="M356" s="150"/>
      <c r="N356" s="152" t="s">
        <v>18</v>
      </c>
      <c r="O356" s="153"/>
      <c r="P356" s="123" t="s">
        <v>13</v>
      </c>
      <c r="Q356" s="45" t="s">
        <v>12</v>
      </c>
    </row>
    <row r="357" spans="1:17" x14ac:dyDescent="0.25">
      <c r="A357" s="32"/>
      <c r="B357" s="28"/>
      <c r="C357" s="28"/>
      <c r="D357" s="33"/>
      <c r="E357" s="154" t="s">
        <v>141</v>
      </c>
      <c r="F357" s="170"/>
      <c r="G357" s="171"/>
      <c r="H357" s="154" t="s">
        <v>126</v>
      </c>
      <c r="I357" s="155"/>
      <c r="J357" s="155"/>
      <c r="K357" s="155"/>
      <c r="L357" s="155"/>
      <c r="M357" s="156"/>
      <c r="N357" s="157">
        <v>10</v>
      </c>
      <c r="O357" s="156"/>
      <c r="P357" s="56">
        <v>5.39</v>
      </c>
      <c r="Q357" s="61">
        <f>P357*(1-$Q$8)</f>
        <v>5.39</v>
      </c>
    </row>
    <row r="358" spans="1:17" ht="15.75" thickBot="1" x14ac:dyDescent="0.3">
      <c r="A358" s="34"/>
      <c r="B358" s="35"/>
      <c r="C358" s="35"/>
      <c r="D358" s="36"/>
      <c r="E358" s="135"/>
      <c r="F358" s="176"/>
      <c r="G358" s="177"/>
      <c r="H358" s="135"/>
      <c r="I358" s="136"/>
      <c r="J358" s="136"/>
      <c r="K358" s="136"/>
      <c r="L358" s="136"/>
      <c r="M358" s="137"/>
      <c r="N358" s="138"/>
      <c r="O358" s="137"/>
      <c r="P358" s="58"/>
      <c r="Q358" s="63"/>
    </row>
    <row r="359" spans="1:17" x14ac:dyDescent="0.25">
      <c r="A359" s="53" t="s">
        <v>27</v>
      </c>
      <c r="B359" s="162" t="s">
        <v>142</v>
      </c>
      <c r="C359" s="140"/>
      <c r="D359" s="140"/>
      <c r="E359" s="140"/>
      <c r="F359" s="140"/>
      <c r="G359" s="140"/>
      <c r="H359" s="140"/>
      <c r="I359" s="140"/>
      <c r="J359" s="140"/>
      <c r="K359" s="140"/>
      <c r="L359" s="140"/>
      <c r="M359" s="140"/>
      <c r="N359" s="140"/>
      <c r="O359" s="140"/>
      <c r="P359" s="140"/>
      <c r="Q359" s="141"/>
    </row>
    <row r="360" spans="1:17" x14ac:dyDescent="0.25">
      <c r="A360" s="54" t="s">
        <v>27</v>
      </c>
      <c r="B360" s="163" t="s">
        <v>143</v>
      </c>
      <c r="C360" s="145"/>
      <c r="D360" s="145"/>
      <c r="E360" s="145"/>
      <c r="F360" s="145"/>
      <c r="G360" s="145"/>
      <c r="H360" s="145"/>
      <c r="I360" s="145"/>
      <c r="J360" s="145"/>
      <c r="K360" s="145"/>
      <c r="L360" s="145"/>
      <c r="M360" s="145"/>
      <c r="N360" s="145"/>
      <c r="O360" s="145"/>
      <c r="P360" s="145"/>
      <c r="Q360" s="146"/>
    </row>
    <row r="361" spans="1:17" x14ac:dyDescent="0.25">
      <c r="A361" s="54" t="s">
        <v>27</v>
      </c>
      <c r="B361" s="163" t="s">
        <v>144</v>
      </c>
      <c r="C361" s="145"/>
      <c r="D361" s="145"/>
      <c r="E361" s="145"/>
      <c r="F361" s="145"/>
      <c r="G361" s="145"/>
      <c r="H361" s="145"/>
      <c r="I361" s="145"/>
      <c r="J361" s="145"/>
      <c r="K361" s="145"/>
      <c r="L361" s="145"/>
      <c r="M361" s="145"/>
      <c r="N361" s="145"/>
      <c r="O361" s="145"/>
      <c r="P361" s="145"/>
      <c r="Q361" s="146"/>
    </row>
    <row r="362" spans="1:17" ht="15.75" thickBot="1" x14ac:dyDescent="0.3">
      <c r="A362" s="55" t="s">
        <v>27</v>
      </c>
      <c r="B362" s="166" t="s">
        <v>145</v>
      </c>
      <c r="C362" s="129"/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30"/>
    </row>
    <row r="363" spans="1:17" ht="15.75" thickBot="1" x14ac:dyDescent="0.3">
      <c r="A363" s="158" t="s">
        <v>146</v>
      </c>
      <c r="B363" s="159"/>
      <c r="C363" s="159"/>
      <c r="D363" s="159"/>
      <c r="E363" s="159"/>
      <c r="F363" s="159"/>
      <c r="G363" s="159"/>
      <c r="H363" s="159"/>
      <c r="I363" s="159"/>
      <c r="J363" s="159"/>
      <c r="K363" s="159"/>
      <c r="L363" s="159"/>
      <c r="M363" s="159"/>
      <c r="N363" s="159"/>
      <c r="O363" s="159"/>
      <c r="P363" s="159"/>
      <c r="Q363" s="161"/>
    </row>
    <row r="364" spans="1:17" ht="15.75" thickBot="1" x14ac:dyDescent="0.3">
      <c r="A364" s="147"/>
      <c r="B364" s="140"/>
      <c r="C364" s="140"/>
      <c r="D364" s="141"/>
      <c r="E364" s="151" t="s">
        <v>14</v>
      </c>
      <c r="F364" s="149"/>
      <c r="G364" s="150"/>
      <c r="H364" s="151" t="s">
        <v>17</v>
      </c>
      <c r="I364" s="149"/>
      <c r="J364" s="149"/>
      <c r="K364" s="149"/>
      <c r="L364" s="149"/>
      <c r="M364" s="150"/>
      <c r="N364" s="152" t="s">
        <v>18</v>
      </c>
      <c r="O364" s="153"/>
      <c r="P364" s="123" t="s">
        <v>13</v>
      </c>
      <c r="Q364" s="45" t="s">
        <v>12</v>
      </c>
    </row>
    <row r="365" spans="1:17" x14ac:dyDescent="0.25">
      <c r="A365" s="32"/>
      <c r="B365" s="28"/>
      <c r="C365" s="28"/>
      <c r="D365" s="33"/>
      <c r="E365" s="154" t="s">
        <v>147</v>
      </c>
      <c r="F365" s="170"/>
      <c r="G365" s="171"/>
      <c r="H365" s="154" t="s">
        <v>126</v>
      </c>
      <c r="I365" s="155"/>
      <c r="J365" s="155"/>
      <c r="K365" s="155"/>
      <c r="L365" s="155"/>
      <c r="M365" s="156"/>
      <c r="N365" s="157">
        <v>1</v>
      </c>
      <c r="O365" s="156"/>
      <c r="P365" s="56">
        <v>6.87</v>
      </c>
      <c r="Q365" s="47">
        <f>P365*(1-$Q$8)</f>
        <v>6.87</v>
      </c>
    </row>
    <row r="366" spans="1:17" ht="15.75" thickBot="1" x14ac:dyDescent="0.3">
      <c r="A366" s="34"/>
      <c r="B366" s="35"/>
      <c r="C366" s="35"/>
      <c r="D366" s="36"/>
      <c r="E366" s="135"/>
      <c r="F366" s="176"/>
      <c r="G366" s="177"/>
      <c r="H366" s="135"/>
      <c r="I366" s="136"/>
      <c r="J366" s="136"/>
      <c r="K366" s="136"/>
      <c r="L366" s="136"/>
      <c r="M366" s="137"/>
      <c r="N366" s="138"/>
      <c r="O366" s="137"/>
      <c r="P366" s="58"/>
      <c r="Q366" s="52"/>
    </row>
    <row r="367" spans="1:17" x14ac:dyDescent="0.25">
      <c r="A367" s="53" t="s">
        <v>27</v>
      </c>
      <c r="B367" s="162" t="s">
        <v>148</v>
      </c>
      <c r="C367" s="140"/>
      <c r="D367" s="140"/>
      <c r="E367" s="140"/>
      <c r="F367" s="140"/>
      <c r="G367" s="140"/>
      <c r="H367" s="140"/>
      <c r="I367" s="140"/>
      <c r="J367" s="140"/>
      <c r="K367" s="140"/>
      <c r="L367" s="140"/>
      <c r="M367" s="140"/>
      <c r="N367" s="140"/>
      <c r="O367" s="140"/>
      <c r="P367" s="140"/>
      <c r="Q367" s="141"/>
    </row>
    <row r="368" spans="1:17" x14ac:dyDescent="0.25">
      <c r="A368" s="54" t="s">
        <v>27</v>
      </c>
      <c r="B368" s="163" t="s">
        <v>149</v>
      </c>
      <c r="C368" s="145"/>
      <c r="D368" s="145"/>
      <c r="E368" s="145"/>
      <c r="F368" s="145"/>
      <c r="G368" s="145"/>
      <c r="H368" s="145"/>
      <c r="I368" s="145"/>
      <c r="J368" s="145"/>
      <c r="K368" s="145"/>
      <c r="L368" s="145"/>
      <c r="M368" s="145"/>
      <c r="N368" s="145"/>
      <c r="O368" s="145"/>
      <c r="P368" s="145"/>
      <c r="Q368" s="146"/>
    </row>
    <row r="369" spans="1:17" x14ac:dyDescent="0.25">
      <c r="A369" s="54" t="s">
        <v>27</v>
      </c>
      <c r="B369" s="163" t="s">
        <v>150</v>
      </c>
      <c r="C369" s="145"/>
      <c r="D369" s="145"/>
      <c r="E369" s="145"/>
      <c r="F369" s="145"/>
      <c r="G369" s="145"/>
      <c r="H369" s="145"/>
      <c r="I369" s="145"/>
      <c r="J369" s="145"/>
      <c r="K369" s="145"/>
      <c r="L369" s="145"/>
      <c r="M369" s="145"/>
      <c r="N369" s="145"/>
      <c r="O369" s="145"/>
      <c r="P369" s="145"/>
      <c r="Q369" s="146"/>
    </row>
    <row r="370" spans="1:17" x14ac:dyDescent="0.25">
      <c r="A370" s="54" t="s">
        <v>27</v>
      </c>
      <c r="B370" s="163" t="s">
        <v>144</v>
      </c>
      <c r="C370" s="145"/>
      <c r="D370" s="145"/>
      <c r="E370" s="145"/>
      <c r="F370" s="145"/>
      <c r="G370" s="145"/>
      <c r="H370" s="145"/>
      <c r="I370" s="145"/>
      <c r="J370" s="145"/>
      <c r="K370" s="145"/>
      <c r="L370" s="145"/>
      <c r="M370" s="145"/>
      <c r="N370" s="145"/>
      <c r="O370" s="145"/>
      <c r="P370" s="145"/>
      <c r="Q370" s="146"/>
    </row>
    <row r="371" spans="1:17" x14ac:dyDescent="0.25">
      <c r="A371" s="54" t="s">
        <v>27</v>
      </c>
      <c r="B371" s="163" t="s">
        <v>151</v>
      </c>
      <c r="C371" s="145"/>
      <c r="D371" s="145"/>
      <c r="E371" s="145"/>
      <c r="F371" s="145"/>
      <c r="G371" s="145"/>
      <c r="H371" s="145"/>
      <c r="I371" s="145"/>
      <c r="J371" s="145"/>
      <c r="K371" s="145"/>
      <c r="L371" s="145"/>
      <c r="M371" s="145"/>
      <c r="N371" s="145"/>
      <c r="O371" s="145"/>
      <c r="P371" s="145"/>
      <c r="Q371" s="146"/>
    </row>
    <row r="372" spans="1:17" ht="15.75" thickBot="1" x14ac:dyDescent="0.3">
      <c r="A372" s="55"/>
      <c r="B372" s="166" t="s">
        <v>152</v>
      </c>
      <c r="C372" s="129"/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30"/>
    </row>
    <row r="373" spans="1:17" ht="15.75" thickBot="1" x14ac:dyDescent="0.3">
      <c r="A373" s="27"/>
      <c r="B373" s="28"/>
      <c r="C373" s="28"/>
      <c r="D373" s="28"/>
      <c r="E373" s="28"/>
      <c r="F373" s="28"/>
      <c r="G373" s="28"/>
      <c r="H373" s="28"/>
      <c r="I373" s="28"/>
      <c r="J373" s="28"/>
      <c r="K373" s="28"/>
      <c r="L373" s="28"/>
      <c r="M373" s="28"/>
      <c r="N373" s="29"/>
      <c r="O373" s="29"/>
      <c r="P373" s="30"/>
      <c r="Q373" s="68"/>
    </row>
    <row r="374" spans="1:17" ht="15.75" thickBot="1" x14ac:dyDescent="0.3">
      <c r="A374" s="158" t="s">
        <v>153</v>
      </c>
      <c r="B374" s="159"/>
      <c r="C374" s="159"/>
      <c r="D374" s="159"/>
      <c r="E374" s="159"/>
      <c r="F374" s="159"/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61"/>
    </row>
    <row r="375" spans="1:17" ht="15.75" thickBot="1" x14ac:dyDescent="0.3">
      <c r="A375" s="147"/>
      <c r="B375" s="140"/>
      <c r="C375" s="140"/>
      <c r="D375" s="141"/>
      <c r="E375" s="151" t="s">
        <v>14</v>
      </c>
      <c r="F375" s="149"/>
      <c r="G375" s="150"/>
      <c r="H375" s="151" t="s">
        <v>17</v>
      </c>
      <c r="I375" s="149"/>
      <c r="J375" s="149"/>
      <c r="K375" s="149"/>
      <c r="L375" s="149"/>
      <c r="M375" s="150"/>
      <c r="N375" s="152" t="s">
        <v>18</v>
      </c>
      <c r="O375" s="153"/>
      <c r="P375" s="123" t="s">
        <v>13</v>
      </c>
      <c r="Q375" s="45" t="s">
        <v>12</v>
      </c>
    </row>
    <row r="376" spans="1:17" x14ac:dyDescent="0.25">
      <c r="A376" s="32"/>
      <c r="B376" s="28"/>
      <c r="C376" s="28"/>
      <c r="D376" s="33"/>
      <c r="E376" s="154" t="s">
        <v>154</v>
      </c>
      <c r="F376" s="170"/>
      <c r="G376" s="171"/>
      <c r="H376" s="154" t="s">
        <v>309</v>
      </c>
      <c r="I376" s="155"/>
      <c r="J376" s="155"/>
      <c r="K376" s="155"/>
      <c r="L376" s="155"/>
      <c r="M376" s="156"/>
      <c r="N376" s="157">
        <v>12</v>
      </c>
      <c r="O376" s="156"/>
      <c r="P376" s="56">
        <v>20.079999999999998</v>
      </c>
      <c r="Q376" s="47">
        <f>P376*(1-$Q$8)</f>
        <v>20.079999999999998</v>
      </c>
    </row>
    <row r="377" spans="1:17" x14ac:dyDescent="0.25">
      <c r="A377" s="32"/>
      <c r="B377" s="28"/>
      <c r="C377" s="28"/>
      <c r="D377" s="33"/>
      <c r="E377" s="131"/>
      <c r="F377" s="174"/>
      <c r="G377" s="175"/>
      <c r="H377" s="131"/>
      <c r="I377" s="132"/>
      <c r="J377" s="132"/>
      <c r="K377" s="132"/>
      <c r="L377" s="132"/>
      <c r="M377" s="133"/>
      <c r="N377" s="134"/>
      <c r="O377" s="133"/>
      <c r="P377" s="57"/>
      <c r="Q377" s="49"/>
    </row>
    <row r="378" spans="1:17" ht="15.75" thickBot="1" x14ac:dyDescent="0.3">
      <c r="A378" s="34"/>
      <c r="B378" s="35"/>
      <c r="C378" s="35"/>
      <c r="D378" s="35"/>
      <c r="E378" s="135"/>
      <c r="F378" s="176"/>
      <c r="G378" s="177"/>
      <c r="H378" s="135"/>
      <c r="I378" s="136"/>
      <c r="J378" s="136"/>
      <c r="K378" s="136"/>
      <c r="L378" s="136"/>
      <c r="M378" s="137"/>
      <c r="N378" s="138"/>
      <c r="O378" s="137"/>
      <c r="P378" s="58"/>
      <c r="Q378" s="52"/>
    </row>
    <row r="379" spans="1:17" x14ac:dyDescent="0.25">
      <c r="A379" s="53" t="s">
        <v>27</v>
      </c>
      <c r="B379" s="162" t="s">
        <v>155</v>
      </c>
      <c r="C379" s="140"/>
      <c r="D379" s="140"/>
      <c r="E379" s="140"/>
      <c r="F379" s="140"/>
      <c r="G379" s="140"/>
      <c r="H379" s="140"/>
      <c r="I379" s="140"/>
      <c r="J379" s="140"/>
      <c r="K379" s="140"/>
      <c r="L379" s="140"/>
      <c r="M379" s="140"/>
      <c r="N379" s="140"/>
      <c r="O379" s="140"/>
      <c r="P379" s="140"/>
      <c r="Q379" s="141"/>
    </row>
    <row r="380" spans="1:17" x14ac:dyDescent="0.25">
      <c r="A380" s="54" t="s">
        <v>27</v>
      </c>
      <c r="B380" s="163" t="s">
        <v>156</v>
      </c>
      <c r="C380" s="145"/>
      <c r="D380" s="145"/>
      <c r="E380" s="145"/>
      <c r="F380" s="145"/>
      <c r="G380" s="145"/>
      <c r="H380" s="145"/>
      <c r="I380" s="145"/>
      <c r="J380" s="145"/>
      <c r="K380" s="145"/>
      <c r="L380" s="145"/>
      <c r="M380" s="145"/>
      <c r="N380" s="145"/>
      <c r="O380" s="145"/>
      <c r="P380" s="145"/>
      <c r="Q380" s="146"/>
    </row>
    <row r="381" spans="1:17" x14ac:dyDescent="0.25">
      <c r="A381" s="54" t="s">
        <v>27</v>
      </c>
      <c r="B381" s="163" t="s">
        <v>157</v>
      </c>
      <c r="C381" s="145"/>
      <c r="D381" s="145"/>
      <c r="E381" s="145"/>
      <c r="F381" s="145"/>
      <c r="G381" s="145"/>
      <c r="H381" s="145"/>
      <c r="I381" s="145"/>
      <c r="J381" s="145"/>
      <c r="K381" s="145"/>
      <c r="L381" s="145"/>
      <c r="M381" s="145"/>
      <c r="N381" s="145"/>
      <c r="O381" s="145"/>
      <c r="P381" s="145"/>
      <c r="Q381" s="146"/>
    </row>
    <row r="382" spans="1:17" x14ac:dyDescent="0.25">
      <c r="A382" s="54" t="s">
        <v>27</v>
      </c>
      <c r="B382" s="163" t="s">
        <v>158</v>
      </c>
      <c r="C382" s="145"/>
      <c r="D382" s="145"/>
      <c r="E382" s="145"/>
      <c r="F382" s="145"/>
      <c r="G382" s="145"/>
      <c r="H382" s="145"/>
      <c r="I382" s="145"/>
      <c r="J382" s="145"/>
      <c r="K382" s="145"/>
      <c r="L382" s="145"/>
      <c r="M382" s="145"/>
      <c r="N382" s="145"/>
      <c r="O382" s="145"/>
      <c r="P382" s="145"/>
      <c r="Q382" s="146"/>
    </row>
    <row r="383" spans="1:17" ht="15.75" thickBot="1" x14ac:dyDescent="0.3">
      <c r="A383" s="55" t="s">
        <v>27</v>
      </c>
      <c r="B383" s="166" t="s">
        <v>159</v>
      </c>
      <c r="C383" s="129"/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30"/>
    </row>
    <row r="384" spans="1:17" ht="15.75" thickBot="1" x14ac:dyDescent="0.3">
      <c r="A384" s="27"/>
      <c r="B384" s="28"/>
      <c r="C384" s="28"/>
      <c r="D384" s="28"/>
      <c r="E384" s="28"/>
      <c r="F384" s="28"/>
      <c r="G384" s="28"/>
      <c r="H384" s="28"/>
      <c r="I384" s="28"/>
      <c r="J384" s="28"/>
      <c r="K384" s="28"/>
      <c r="L384" s="28"/>
      <c r="M384" s="28"/>
      <c r="N384" s="29"/>
      <c r="O384" s="29"/>
      <c r="P384" s="30"/>
      <c r="Q384" s="68"/>
    </row>
    <row r="385" spans="1:17" ht="15.75" thickBot="1" x14ac:dyDescent="0.3">
      <c r="A385" s="158" t="s">
        <v>160</v>
      </c>
      <c r="B385" s="159"/>
      <c r="C385" s="159"/>
      <c r="D385" s="159"/>
      <c r="E385" s="159"/>
      <c r="F385" s="159"/>
      <c r="G385" s="159"/>
      <c r="H385" s="159"/>
      <c r="I385" s="159"/>
      <c r="J385" s="159"/>
      <c r="K385" s="159"/>
      <c r="L385" s="159"/>
      <c r="M385" s="159"/>
      <c r="N385" s="159"/>
      <c r="O385" s="159"/>
      <c r="P385" s="159"/>
      <c r="Q385" s="161"/>
    </row>
    <row r="386" spans="1:17" ht="15.75" thickBot="1" x14ac:dyDescent="0.3">
      <c r="A386" s="147"/>
      <c r="B386" s="140"/>
      <c r="C386" s="140"/>
      <c r="D386" s="141"/>
      <c r="E386" s="151" t="s">
        <v>14</v>
      </c>
      <c r="F386" s="149"/>
      <c r="G386" s="150"/>
      <c r="H386" s="151" t="s">
        <v>17</v>
      </c>
      <c r="I386" s="149"/>
      <c r="J386" s="149"/>
      <c r="K386" s="149"/>
      <c r="L386" s="149"/>
      <c r="M386" s="150"/>
      <c r="N386" s="152" t="s">
        <v>18</v>
      </c>
      <c r="O386" s="153"/>
      <c r="P386" s="123" t="s">
        <v>13</v>
      </c>
      <c r="Q386" s="45" t="s">
        <v>12</v>
      </c>
    </row>
    <row r="387" spans="1:17" x14ac:dyDescent="0.25">
      <c r="A387" s="32"/>
      <c r="B387" s="28"/>
      <c r="C387" s="28"/>
      <c r="D387" s="33"/>
      <c r="E387" s="154" t="s">
        <v>161</v>
      </c>
      <c r="F387" s="170"/>
      <c r="G387" s="171"/>
      <c r="H387" s="154" t="s">
        <v>162</v>
      </c>
      <c r="I387" s="155"/>
      <c r="J387" s="155"/>
      <c r="K387" s="155"/>
      <c r="L387" s="155"/>
      <c r="M387" s="156"/>
      <c r="N387" s="157" t="s">
        <v>163</v>
      </c>
      <c r="O387" s="156"/>
      <c r="P387" s="56">
        <v>2.5299999999999998</v>
      </c>
      <c r="Q387" s="47">
        <f t="shared" ref="Q387:Q392" si="11">P387*(1-$Q$8)</f>
        <v>2.5299999999999998</v>
      </c>
    </row>
    <row r="388" spans="1:17" x14ac:dyDescent="0.25">
      <c r="A388" s="32"/>
      <c r="B388" s="28"/>
      <c r="C388" s="28"/>
      <c r="D388" s="33"/>
      <c r="E388" s="131" t="s">
        <v>164</v>
      </c>
      <c r="F388" s="174"/>
      <c r="G388" s="175"/>
      <c r="H388" s="131" t="s">
        <v>165</v>
      </c>
      <c r="I388" s="132"/>
      <c r="J388" s="132"/>
      <c r="K388" s="132"/>
      <c r="L388" s="132"/>
      <c r="M388" s="133"/>
      <c r="N388" s="134" t="s">
        <v>163</v>
      </c>
      <c r="O388" s="133"/>
      <c r="P388" s="57">
        <v>3.81</v>
      </c>
      <c r="Q388" s="49">
        <f t="shared" si="11"/>
        <v>3.81</v>
      </c>
    </row>
    <row r="389" spans="1:17" x14ac:dyDescent="0.25">
      <c r="A389" s="32"/>
      <c r="B389" s="28"/>
      <c r="C389" s="28"/>
      <c r="D389" s="33"/>
      <c r="E389" s="131" t="s">
        <v>166</v>
      </c>
      <c r="F389" s="174"/>
      <c r="G389" s="175"/>
      <c r="H389" s="131" t="s">
        <v>167</v>
      </c>
      <c r="I389" s="132"/>
      <c r="J389" s="132"/>
      <c r="K389" s="132"/>
      <c r="L389" s="132"/>
      <c r="M389" s="133"/>
      <c r="N389" s="134" t="s">
        <v>163</v>
      </c>
      <c r="O389" s="133"/>
      <c r="P389" s="57">
        <v>8.06</v>
      </c>
      <c r="Q389" s="49">
        <f t="shared" si="11"/>
        <v>8.06</v>
      </c>
    </row>
    <row r="390" spans="1:17" x14ac:dyDescent="0.25">
      <c r="A390" s="32"/>
      <c r="B390" s="28"/>
      <c r="C390" s="28"/>
      <c r="D390" s="33"/>
      <c r="E390" s="131" t="s">
        <v>168</v>
      </c>
      <c r="F390" s="174"/>
      <c r="G390" s="175"/>
      <c r="H390" s="131" t="s">
        <v>169</v>
      </c>
      <c r="I390" s="132"/>
      <c r="J390" s="132"/>
      <c r="K390" s="132"/>
      <c r="L390" s="132"/>
      <c r="M390" s="133"/>
      <c r="N390" s="134" t="s">
        <v>163</v>
      </c>
      <c r="O390" s="133"/>
      <c r="P390" s="57">
        <v>11.43</v>
      </c>
      <c r="Q390" s="49">
        <f t="shared" si="11"/>
        <v>11.43</v>
      </c>
    </row>
    <row r="391" spans="1:17" x14ac:dyDescent="0.25">
      <c r="A391" s="32"/>
      <c r="B391" s="28"/>
      <c r="C391" s="28"/>
      <c r="D391" s="33"/>
      <c r="E391" s="131" t="s">
        <v>170</v>
      </c>
      <c r="F391" s="174"/>
      <c r="G391" s="175"/>
      <c r="H391" s="131" t="s">
        <v>171</v>
      </c>
      <c r="I391" s="132"/>
      <c r="J391" s="132"/>
      <c r="K391" s="132"/>
      <c r="L391" s="132"/>
      <c r="M391" s="133"/>
      <c r="N391" s="134" t="s">
        <v>163</v>
      </c>
      <c r="O391" s="133"/>
      <c r="P391" s="57">
        <v>12.59</v>
      </c>
      <c r="Q391" s="49">
        <f t="shared" si="11"/>
        <v>12.59</v>
      </c>
    </row>
    <row r="392" spans="1:17" ht="15.75" thickBot="1" x14ac:dyDescent="0.3">
      <c r="A392" s="34"/>
      <c r="B392" s="35"/>
      <c r="C392" s="35"/>
      <c r="D392" s="36"/>
      <c r="E392" s="135" t="s">
        <v>172</v>
      </c>
      <c r="F392" s="176"/>
      <c r="G392" s="177"/>
      <c r="H392" s="135" t="s">
        <v>173</v>
      </c>
      <c r="I392" s="136"/>
      <c r="J392" s="136"/>
      <c r="K392" s="136"/>
      <c r="L392" s="136"/>
      <c r="M392" s="137"/>
      <c r="N392" s="138" t="s">
        <v>163</v>
      </c>
      <c r="O392" s="137"/>
      <c r="P392" s="58">
        <v>16.690000000000001</v>
      </c>
      <c r="Q392" s="52">
        <f t="shared" si="11"/>
        <v>16.690000000000001</v>
      </c>
    </row>
    <row r="393" spans="1:17" x14ac:dyDescent="0.25">
      <c r="A393" s="53" t="s">
        <v>27</v>
      </c>
      <c r="B393" s="162" t="s">
        <v>174</v>
      </c>
      <c r="C393" s="140"/>
      <c r="D393" s="140"/>
      <c r="E393" s="140"/>
      <c r="F393" s="140"/>
      <c r="G393" s="140"/>
      <c r="H393" s="140"/>
      <c r="I393" s="140"/>
      <c r="J393" s="140"/>
      <c r="K393" s="140"/>
      <c r="L393" s="140"/>
      <c r="M393" s="140"/>
      <c r="N393" s="140"/>
      <c r="O393" s="140"/>
      <c r="P393" s="140"/>
      <c r="Q393" s="141"/>
    </row>
    <row r="394" spans="1:17" x14ac:dyDescent="0.25">
      <c r="A394" s="54" t="s">
        <v>27</v>
      </c>
      <c r="B394" s="163" t="s">
        <v>175</v>
      </c>
      <c r="C394" s="145"/>
      <c r="D394" s="145"/>
      <c r="E394" s="145"/>
      <c r="F394" s="145"/>
      <c r="G394" s="145"/>
      <c r="H394" s="145"/>
      <c r="I394" s="145"/>
      <c r="J394" s="145"/>
      <c r="K394" s="145"/>
      <c r="L394" s="145"/>
      <c r="M394" s="145"/>
      <c r="N394" s="145"/>
      <c r="O394" s="145"/>
      <c r="P394" s="145"/>
      <c r="Q394" s="146"/>
    </row>
    <row r="395" spans="1:17" x14ac:dyDescent="0.25">
      <c r="A395" s="54" t="s">
        <v>27</v>
      </c>
      <c r="B395" s="163" t="s">
        <v>176</v>
      </c>
      <c r="C395" s="145"/>
      <c r="D395" s="145"/>
      <c r="E395" s="145"/>
      <c r="F395" s="145"/>
      <c r="G395" s="145"/>
      <c r="H395" s="145"/>
      <c r="I395" s="145"/>
      <c r="J395" s="145"/>
      <c r="K395" s="145"/>
      <c r="L395" s="145"/>
      <c r="M395" s="145"/>
      <c r="N395" s="145"/>
      <c r="O395" s="145"/>
      <c r="P395" s="145"/>
      <c r="Q395" s="146"/>
    </row>
    <row r="396" spans="1:17" ht="15.75" thickBot="1" x14ac:dyDescent="0.3">
      <c r="A396" s="55" t="s">
        <v>27</v>
      </c>
      <c r="B396" s="166" t="s">
        <v>177</v>
      </c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30"/>
    </row>
    <row r="397" spans="1:17" ht="15.75" thickBot="1" x14ac:dyDescent="0.3">
      <c r="A397" s="27"/>
      <c r="B397" s="28"/>
      <c r="C397" s="28"/>
      <c r="D397" s="28"/>
      <c r="E397" s="28"/>
      <c r="F397" s="28"/>
      <c r="G397" s="28"/>
      <c r="H397" s="28"/>
      <c r="I397" s="28"/>
      <c r="J397" s="28"/>
      <c r="K397" s="28"/>
      <c r="L397" s="28"/>
      <c r="M397" s="28"/>
      <c r="N397" s="29"/>
      <c r="O397" s="29"/>
      <c r="P397" s="30"/>
      <c r="Q397" s="68"/>
    </row>
    <row r="398" spans="1:17" ht="15.75" thickBot="1" x14ac:dyDescent="0.3">
      <c r="A398" s="158" t="s">
        <v>178</v>
      </c>
      <c r="B398" s="159"/>
      <c r="C398" s="159"/>
      <c r="D398" s="159"/>
      <c r="E398" s="159"/>
      <c r="F398" s="159"/>
      <c r="G398" s="159"/>
      <c r="H398" s="159"/>
      <c r="I398" s="159"/>
      <c r="J398" s="159"/>
      <c r="K398" s="159"/>
      <c r="L398" s="159"/>
      <c r="M398" s="159"/>
      <c r="N398" s="159"/>
      <c r="O398" s="159"/>
      <c r="P398" s="159"/>
      <c r="Q398" s="161"/>
    </row>
    <row r="399" spans="1:17" ht="15.75" thickBot="1" x14ac:dyDescent="0.3">
      <c r="A399" s="147"/>
      <c r="B399" s="140"/>
      <c r="C399" s="140"/>
      <c r="D399" s="141"/>
      <c r="E399" s="151" t="s">
        <v>14</v>
      </c>
      <c r="F399" s="149"/>
      <c r="G399" s="150"/>
      <c r="H399" s="151" t="s">
        <v>17</v>
      </c>
      <c r="I399" s="149"/>
      <c r="J399" s="149"/>
      <c r="K399" s="149"/>
      <c r="L399" s="149"/>
      <c r="M399" s="150"/>
      <c r="N399" s="152" t="s">
        <v>18</v>
      </c>
      <c r="O399" s="153"/>
      <c r="P399" s="123" t="s">
        <v>13</v>
      </c>
      <c r="Q399" s="45" t="s">
        <v>12</v>
      </c>
    </row>
    <row r="400" spans="1:17" x14ac:dyDescent="0.25">
      <c r="A400" s="54"/>
      <c r="B400" s="107"/>
      <c r="C400" s="108"/>
      <c r="D400" s="109"/>
      <c r="E400" s="154" t="s">
        <v>179</v>
      </c>
      <c r="F400" s="170"/>
      <c r="G400" s="171"/>
      <c r="H400" s="154" t="s">
        <v>180</v>
      </c>
      <c r="I400" s="155"/>
      <c r="J400" s="155"/>
      <c r="K400" s="155"/>
      <c r="L400" s="155"/>
      <c r="M400" s="156"/>
      <c r="N400" s="189" t="s">
        <v>181</v>
      </c>
      <c r="O400" s="190"/>
      <c r="P400" s="88">
        <v>7.18</v>
      </c>
      <c r="Q400" s="47">
        <f>P400*(1-$Q$8)</f>
        <v>7.18</v>
      </c>
    </row>
    <row r="401" spans="1:17" x14ac:dyDescent="0.25">
      <c r="A401" s="54"/>
      <c r="B401" s="107"/>
      <c r="C401" s="108"/>
      <c r="D401" s="109"/>
      <c r="E401" s="131" t="s">
        <v>182</v>
      </c>
      <c r="F401" s="174"/>
      <c r="G401" s="175"/>
      <c r="H401" s="131" t="s">
        <v>183</v>
      </c>
      <c r="I401" s="132"/>
      <c r="J401" s="132"/>
      <c r="K401" s="132"/>
      <c r="L401" s="132"/>
      <c r="M401" s="133"/>
      <c r="N401" s="172" t="s">
        <v>181</v>
      </c>
      <c r="O401" s="173"/>
      <c r="P401" s="48">
        <v>7.18</v>
      </c>
      <c r="Q401" s="49">
        <f>P401*(1-$Q$8)</f>
        <v>7.18</v>
      </c>
    </row>
    <row r="402" spans="1:17" x14ac:dyDescent="0.25">
      <c r="A402" s="54"/>
      <c r="B402" s="107"/>
      <c r="C402" s="108"/>
      <c r="D402" s="108"/>
      <c r="E402" s="131"/>
      <c r="F402" s="174"/>
      <c r="G402" s="175"/>
      <c r="H402" s="131"/>
      <c r="I402" s="132"/>
      <c r="J402" s="132"/>
      <c r="K402" s="132"/>
      <c r="L402" s="132"/>
      <c r="M402" s="133"/>
      <c r="N402" s="134"/>
      <c r="O402" s="133"/>
      <c r="P402" s="57"/>
      <c r="Q402" s="62"/>
    </row>
    <row r="403" spans="1:17" ht="15.75" thickBot="1" x14ac:dyDescent="0.3">
      <c r="A403" s="55"/>
      <c r="B403" s="102"/>
      <c r="C403" s="103"/>
      <c r="D403" s="103"/>
      <c r="E403" s="135"/>
      <c r="F403" s="176"/>
      <c r="G403" s="177"/>
      <c r="H403" s="135"/>
      <c r="I403" s="136"/>
      <c r="J403" s="136"/>
      <c r="K403" s="136"/>
      <c r="L403" s="136"/>
      <c r="M403" s="137"/>
      <c r="N403" s="138"/>
      <c r="O403" s="137"/>
      <c r="P403" s="58"/>
      <c r="Q403" s="63"/>
    </row>
    <row r="404" spans="1:17" x14ac:dyDescent="0.25">
      <c r="A404" s="53" t="s">
        <v>27</v>
      </c>
      <c r="B404" s="162" t="s">
        <v>310</v>
      </c>
      <c r="C404" s="140"/>
      <c r="D404" s="140"/>
      <c r="E404" s="140"/>
      <c r="F404" s="140"/>
      <c r="G404" s="140"/>
      <c r="H404" s="140"/>
      <c r="I404" s="140"/>
      <c r="J404" s="140"/>
      <c r="K404" s="140"/>
      <c r="L404" s="140"/>
      <c r="M404" s="140"/>
      <c r="N404" s="140"/>
      <c r="O404" s="140"/>
      <c r="P404" s="140"/>
      <c r="Q404" s="141"/>
    </row>
    <row r="405" spans="1:17" x14ac:dyDescent="0.25">
      <c r="A405" s="54" t="s">
        <v>27</v>
      </c>
      <c r="B405" s="163" t="s">
        <v>184</v>
      </c>
      <c r="C405" s="145"/>
      <c r="D405" s="145"/>
      <c r="E405" s="145"/>
      <c r="F405" s="145"/>
      <c r="G405" s="145"/>
      <c r="H405" s="145"/>
      <c r="I405" s="145"/>
      <c r="J405" s="145"/>
      <c r="K405" s="145"/>
      <c r="L405" s="145"/>
      <c r="M405" s="145"/>
      <c r="N405" s="145"/>
      <c r="O405" s="145"/>
      <c r="P405" s="145"/>
      <c r="Q405" s="146"/>
    </row>
    <row r="406" spans="1:17" ht="15.75" thickBot="1" x14ac:dyDescent="0.3">
      <c r="A406" s="55" t="s">
        <v>27</v>
      </c>
      <c r="B406" s="166" t="s">
        <v>185</v>
      </c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30"/>
    </row>
    <row r="407" spans="1:17" ht="15.75" thickBot="1" x14ac:dyDescent="0.3">
      <c r="A407" s="27"/>
      <c r="B407" s="28"/>
      <c r="C407" s="28"/>
      <c r="D407" s="28"/>
      <c r="E407" s="28"/>
      <c r="F407" s="28"/>
      <c r="G407" s="28"/>
      <c r="H407" s="28"/>
      <c r="I407" s="28"/>
      <c r="J407" s="28"/>
      <c r="K407" s="28"/>
      <c r="L407" s="28"/>
      <c r="M407" s="28"/>
      <c r="N407" s="29"/>
      <c r="O407" s="29"/>
      <c r="P407" s="30"/>
      <c r="Q407" s="68"/>
    </row>
    <row r="408" spans="1:17" ht="15.75" thickBot="1" x14ac:dyDescent="0.3">
      <c r="A408" s="158" t="s">
        <v>313</v>
      </c>
      <c r="B408" s="159"/>
      <c r="C408" s="159"/>
      <c r="D408" s="159"/>
      <c r="E408" s="159"/>
      <c r="F408" s="159"/>
      <c r="G408" s="159"/>
      <c r="H408" s="159"/>
      <c r="I408" s="159"/>
      <c r="J408" s="159"/>
      <c r="K408" s="159"/>
      <c r="L408" s="159"/>
      <c r="M408" s="159"/>
      <c r="N408" s="159"/>
      <c r="O408" s="159"/>
      <c r="P408" s="159"/>
      <c r="Q408" s="161"/>
    </row>
    <row r="409" spans="1:17" ht="15.75" thickBot="1" x14ac:dyDescent="0.3">
      <c r="A409" s="147"/>
      <c r="B409" s="140"/>
      <c r="C409" s="140"/>
      <c r="D409" s="141"/>
      <c r="E409" s="151" t="s">
        <v>14</v>
      </c>
      <c r="F409" s="149"/>
      <c r="G409" s="150"/>
      <c r="H409" s="151" t="s">
        <v>17</v>
      </c>
      <c r="I409" s="149"/>
      <c r="J409" s="149"/>
      <c r="K409" s="149"/>
      <c r="L409" s="149"/>
      <c r="M409" s="150"/>
      <c r="N409" s="152" t="s">
        <v>18</v>
      </c>
      <c r="O409" s="153"/>
      <c r="P409" s="123" t="s">
        <v>13</v>
      </c>
      <c r="Q409" s="45" t="s">
        <v>12</v>
      </c>
    </row>
    <row r="410" spans="1:17" x14ac:dyDescent="0.25">
      <c r="A410" s="32"/>
      <c r="B410" s="28"/>
      <c r="C410" s="28"/>
      <c r="D410" s="33"/>
      <c r="E410" s="154" t="s">
        <v>189</v>
      </c>
      <c r="F410" s="170"/>
      <c r="G410" s="171"/>
      <c r="H410" s="154" t="s">
        <v>186</v>
      </c>
      <c r="I410" s="155"/>
      <c r="J410" s="155"/>
      <c r="K410" s="155"/>
      <c r="L410" s="155"/>
      <c r="M410" s="156"/>
      <c r="N410" s="189" t="s">
        <v>187</v>
      </c>
      <c r="O410" s="190"/>
      <c r="P410" s="56">
        <v>16.38</v>
      </c>
      <c r="Q410" s="61">
        <f>P410*(1-$Q$8)</f>
        <v>16.38</v>
      </c>
    </row>
    <row r="411" spans="1:17" x14ac:dyDescent="0.25">
      <c r="A411" s="32"/>
      <c r="B411" s="28"/>
      <c r="C411" s="28"/>
      <c r="D411" s="33"/>
      <c r="E411" s="131" t="s">
        <v>314</v>
      </c>
      <c r="F411" s="174"/>
      <c r="G411" s="175"/>
      <c r="H411" s="131" t="s">
        <v>289</v>
      </c>
      <c r="I411" s="132"/>
      <c r="J411" s="132"/>
      <c r="K411" s="132"/>
      <c r="L411" s="132"/>
      <c r="M411" s="133"/>
      <c r="N411" s="172" t="s">
        <v>187</v>
      </c>
      <c r="O411" s="173"/>
      <c r="P411" s="57">
        <v>24.59</v>
      </c>
      <c r="Q411" s="62">
        <f>P411*(1-$Q$8)</f>
        <v>24.59</v>
      </c>
    </row>
    <row r="412" spans="1:17" x14ac:dyDescent="0.25">
      <c r="A412" s="32"/>
      <c r="B412" s="28"/>
      <c r="C412" s="28"/>
      <c r="D412" s="33"/>
      <c r="E412" s="131" t="s">
        <v>315</v>
      </c>
      <c r="F412" s="174"/>
      <c r="G412" s="175"/>
      <c r="H412" s="131" t="s">
        <v>188</v>
      </c>
      <c r="I412" s="132"/>
      <c r="J412" s="132"/>
      <c r="K412" s="132"/>
      <c r="L412" s="132"/>
      <c r="M412" s="133"/>
      <c r="N412" s="172" t="s">
        <v>187</v>
      </c>
      <c r="O412" s="173"/>
      <c r="P412" s="57">
        <v>24.96</v>
      </c>
      <c r="Q412" s="62">
        <f>P412*(1-$Q$8)</f>
        <v>24.96</v>
      </c>
    </row>
    <row r="413" spans="1:17" ht="15.75" thickBot="1" x14ac:dyDescent="0.3">
      <c r="A413" s="34"/>
      <c r="B413" s="35"/>
      <c r="C413" s="35"/>
      <c r="D413" s="36"/>
      <c r="E413" s="135"/>
      <c r="F413" s="176"/>
      <c r="G413" s="177"/>
      <c r="H413" s="135"/>
      <c r="I413" s="136"/>
      <c r="J413" s="136"/>
      <c r="K413" s="136"/>
      <c r="L413" s="136"/>
      <c r="M413" s="137"/>
      <c r="N413" s="178"/>
      <c r="O413" s="179"/>
      <c r="P413" s="58"/>
      <c r="Q413" s="63"/>
    </row>
    <row r="414" spans="1:17" x14ac:dyDescent="0.25">
      <c r="A414" s="72" t="s">
        <v>27</v>
      </c>
      <c r="B414" s="162" t="s">
        <v>190</v>
      </c>
      <c r="C414" s="160"/>
      <c r="D414" s="160"/>
      <c r="E414" s="160"/>
      <c r="F414" s="160"/>
      <c r="G414" s="160"/>
      <c r="H414" s="160"/>
      <c r="I414" s="160"/>
      <c r="J414" s="160"/>
      <c r="K414" s="160"/>
      <c r="L414" s="160"/>
      <c r="M414" s="160"/>
      <c r="N414" s="140"/>
      <c r="O414" s="140"/>
      <c r="P414" s="140"/>
      <c r="Q414" s="141"/>
    </row>
    <row r="415" spans="1:17" x14ac:dyDescent="0.25">
      <c r="A415" s="73" t="s">
        <v>27</v>
      </c>
      <c r="B415" s="163" t="s">
        <v>311</v>
      </c>
      <c r="C415" s="145"/>
      <c r="D415" s="145"/>
      <c r="E415" s="145"/>
      <c r="F415" s="145"/>
      <c r="G415" s="145"/>
      <c r="H415" s="145"/>
      <c r="I415" s="145"/>
      <c r="J415" s="145"/>
      <c r="K415" s="145"/>
      <c r="L415" s="145"/>
      <c r="M415" s="146"/>
      <c r="N415" s="143"/>
      <c r="O415" s="143"/>
      <c r="P415" s="143"/>
      <c r="Q415" s="144"/>
    </row>
    <row r="416" spans="1:17" x14ac:dyDescent="0.25">
      <c r="A416" s="73" t="s">
        <v>27</v>
      </c>
      <c r="B416" s="163" t="s">
        <v>316</v>
      </c>
      <c r="C416" s="145"/>
      <c r="D416" s="145"/>
      <c r="E416" s="145"/>
      <c r="F416" s="145"/>
      <c r="G416" s="145"/>
      <c r="H416" s="145"/>
      <c r="I416" s="145"/>
      <c r="J416" s="145"/>
      <c r="K416" s="145"/>
      <c r="L416" s="145"/>
      <c r="M416" s="146"/>
      <c r="N416" s="143"/>
      <c r="O416" s="143"/>
      <c r="P416" s="143"/>
      <c r="Q416" s="144"/>
    </row>
    <row r="417" spans="1:17" x14ac:dyDescent="0.25">
      <c r="A417" s="73" t="s">
        <v>27</v>
      </c>
      <c r="B417" s="163" t="s">
        <v>317</v>
      </c>
      <c r="C417" s="145"/>
      <c r="D417" s="145"/>
      <c r="E417" s="145"/>
      <c r="F417" s="145"/>
      <c r="G417" s="145"/>
      <c r="H417" s="145"/>
      <c r="I417" s="145"/>
      <c r="J417" s="145"/>
      <c r="K417" s="145"/>
      <c r="L417" s="145"/>
      <c r="M417" s="146"/>
      <c r="N417" s="143"/>
      <c r="O417" s="143"/>
      <c r="P417" s="143"/>
      <c r="Q417" s="144"/>
    </row>
    <row r="418" spans="1:17" x14ac:dyDescent="0.25">
      <c r="A418" s="73" t="s">
        <v>27</v>
      </c>
      <c r="B418" s="163" t="s">
        <v>318</v>
      </c>
      <c r="C418" s="145"/>
      <c r="D418" s="145"/>
      <c r="E418" s="145"/>
      <c r="F418" s="145"/>
      <c r="G418" s="145"/>
      <c r="H418" s="145"/>
      <c r="I418" s="145"/>
      <c r="J418" s="145"/>
      <c r="K418" s="145"/>
      <c r="L418" s="145"/>
      <c r="M418" s="146"/>
      <c r="N418" s="143"/>
      <c r="O418" s="143"/>
      <c r="P418" s="143"/>
      <c r="Q418" s="144"/>
    </row>
    <row r="419" spans="1:17" ht="15.75" thickBot="1" x14ac:dyDescent="0.3">
      <c r="A419" s="74" t="s">
        <v>27</v>
      </c>
      <c r="B419" s="166" t="s">
        <v>191</v>
      </c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80"/>
      <c r="O419" s="180"/>
      <c r="P419" s="180"/>
      <c r="Q419" s="181"/>
    </row>
    <row r="420" spans="1:17" ht="15.75" thickBot="1" x14ac:dyDescent="0.3">
      <c r="A420" s="158" t="s">
        <v>319</v>
      </c>
      <c r="B420" s="159"/>
      <c r="C420" s="159"/>
      <c r="D420" s="159"/>
      <c r="E420" s="159"/>
      <c r="F420" s="159"/>
      <c r="G420" s="159"/>
      <c r="H420" s="159"/>
      <c r="I420" s="159"/>
      <c r="J420" s="159"/>
      <c r="K420" s="159"/>
      <c r="L420" s="159"/>
      <c r="M420" s="159"/>
      <c r="N420" s="159"/>
      <c r="O420" s="159"/>
      <c r="P420" s="159"/>
      <c r="Q420" s="161"/>
    </row>
    <row r="421" spans="1:17" ht="15.75" thickBot="1" x14ac:dyDescent="0.3">
      <c r="A421" s="147"/>
      <c r="B421" s="140"/>
      <c r="C421" s="140"/>
      <c r="D421" s="141"/>
      <c r="E421" s="151" t="s">
        <v>14</v>
      </c>
      <c r="F421" s="149"/>
      <c r="G421" s="150"/>
      <c r="H421" s="151" t="s">
        <v>17</v>
      </c>
      <c r="I421" s="149"/>
      <c r="J421" s="149"/>
      <c r="K421" s="149"/>
      <c r="L421" s="149"/>
      <c r="M421" s="150"/>
      <c r="N421" s="152" t="s">
        <v>18</v>
      </c>
      <c r="O421" s="153"/>
      <c r="P421" s="123" t="s">
        <v>13</v>
      </c>
      <c r="Q421" s="45" t="s">
        <v>12</v>
      </c>
    </row>
    <row r="422" spans="1:17" x14ac:dyDescent="0.25">
      <c r="A422" s="32"/>
      <c r="B422" s="28"/>
      <c r="C422" s="28"/>
      <c r="D422" s="33"/>
      <c r="E422" s="154" t="s">
        <v>192</v>
      </c>
      <c r="F422" s="170"/>
      <c r="G422" s="171"/>
      <c r="H422" s="154" t="s">
        <v>186</v>
      </c>
      <c r="I422" s="155"/>
      <c r="J422" s="155"/>
      <c r="K422" s="155"/>
      <c r="L422" s="155"/>
      <c r="M422" s="156"/>
      <c r="N422" s="189" t="s">
        <v>187</v>
      </c>
      <c r="O422" s="190"/>
      <c r="P422" s="56">
        <v>16.38</v>
      </c>
      <c r="Q422" s="47">
        <f>P422*(1-$Q$8)</f>
        <v>16.38</v>
      </c>
    </row>
    <row r="423" spans="1:17" x14ac:dyDescent="0.25">
      <c r="A423" s="32"/>
      <c r="B423" s="28"/>
      <c r="C423" s="28"/>
      <c r="D423" s="33"/>
      <c r="E423" s="131" t="s">
        <v>320</v>
      </c>
      <c r="F423" s="174"/>
      <c r="G423" s="175"/>
      <c r="H423" s="131" t="s">
        <v>289</v>
      </c>
      <c r="I423" s="132"/>
      <c r="J423" s="132"/>
      <c r="K423" s="132"/>
      <c r="L423" s="132"/>
      <c r="M423" s="133"/>
      <c r="N423" s="172" t="s">
        <v>187</v>
      </c>
      <c r="O423" s="173"/>
      <c r="P423" s="57">
        <v>24.59</v>
      </c>
      <c r="Q423" s="49">
        <f>P423*(1-$Q$8)</f>
        <v>24.59</v>
      </c>
    </row>
    <row r="424" spans="1:17" x14ac:dyDescent="0.25">
      <c r="A424" s="32"/>
      <c r="B424" s="28"/>
      <c r="C424" s="28"/>
      <c r="D424" s="33"/>
      <c r="E424" s="131"/>
      <c r="F424" s="174"/>
      <c r="G424" s="175"/>
      <c r="H424" s="131"/>
      <c r="I424" s="132"/>
      <c r="J424" s="132"/>
      <c r="K424" s="132"/>
      <c r="L424" s="132"/>
      <c r="M424" s="133"/>
      <c r="N424" s="172"/>
      <c r="O424" s="173"/>
      <c r="P424" s="57"/>
      <c r="Q424" s="49"/>
    </row>
    <row r="425" spans="1:17" ht="15.75" thickBot="1" x14ac:dyDescent="0.3">
      <c r="A425" s="34"/>
      <c r="B425" s="35"/>
      <c r="C425" s="35"/>
      <c r="D425" s="36"/>
      <c r="E425" s="135"/>
      <c r="F425" s="176"/>
      <c r="G425" s="177"/>
      <c r="H425" s="135"/>
      <c r="I425" s="136"/>
      <c r="J425" s="136"/>
      <c r="K425" s="136"/>
      <c r="L425" s="136"/>
      <c r="M425" s="137"/>
      <c r="N425" s="178"/>
      <c r="O425" s="179"/>
      <c r="P425" s="58"/>
      <c r="Q425" s="52"/>
    </row>
    <row r="426" spans="1:17" x14ac:dyDescent="0.25">
      <c r="A426" s="72" t="s">
        <v>27</v>
      </c>
      <c r="B426" s="162" t="s">
        <v>193</v>
      </c>
      <c r="C426" s="160"/>
      <c r="D426" s="160"/>
      <c r="E426" s="160"/>
      <c r="F426" s="160"/>
      <c r="G426" s="160"/>
      <c r="H426" s="160"/>
      <c r="I426" s="160"/>
      <c r="J426" s="160"/>
      <c r="K426" s="160"/>
      <c r="L426" s="160"/>
      <c r="M426" s="160"/>
      <c r="N426" s="140"/>
      <c r="O426" s="140"/>
      <c r="P426" s="140"/>
      <c r="Q426" s="141"/>
    </row>
    <row r="427" spans="1:17" x14ac:dyDescent="0.25">
      <c r="A427" s="73" t="s">
        <v>27</v>
      </c>
      <c r="B427" s="163" t="s">
        <v>311</v>
      </c>
      <c r="C427" s="145"/>
      <c r="D427" s="145"/>
      <c r="E427" s="145"/>
      <c r="F427" s="145"/>
      <c r="G427" s="145"/>
      <c r="H427" s="145"/>
      <c r="I427" s="145"/>
      <c r="J427" s="145"/>
      <c r="K427" s="145"/>
      <c r="L427" s="145"/>
      <c r="M427" s="146"/>
      <c r="N427" s="143"/>
      <c r="O427" s="143"/>
      <c r="P427" s="143"/>
      <c r="Q427" s="144"/>
    </row>
    <row r="428" spans="1:17" x14ac:dyDescent="0.25">
      <c r="A428" s="73" t="s">
        <v>27</v>
      </c>
      <c r="B428" s="163" t="s">
        <v>312</v>
      </c>
      <c r="C428" s="145"/>
      <c r="D428" s="145"/>
      <c r="E428" s="145"/>
      <c r="F428" s="145"/>
      <c r="G428" s="145"/>
      <c r="H428" s="145"/>
      <c r="I428" s="145"/>
      <c r="J428" s="145"/>
      <c r="K428" s="145"/>
      <c r="L428" s="145"/>
      <c r="M428" s="146"/>
      <c r="N428" s="143"/>
      <c r="O428" s="143"/>
      <c r="P428" s="143"/>
      <c r="Q428" s="144"/>
    </row>
    <row r="429" spans="1:17" x14ac:dyDescent="0.25">
      <c r="A429" s="73" t="s">
        <v>27</v>
      </c>
      <c r="B429" s="163" t="s">
        <v>321</v>
      </c>
      <c r="C429" s="145"/>
      <c r="D429" s="145"/>
      <c r="E429" s="145"/>
      <c r="F429" s="145"/>
      <c r="G429" s="145"/>
      <c r="H429" s="145"/>
      <c r="I429" s="145"/>
      <c r="J429" s="145"/>
      <c r="K429" s="145"/>
      <c r="L429" s="145"/>
      <c r="M429" s="146"/>
      <c r="N429" s="143"/>
      <c r="O429" s="143"/>
      <c r="P429" s="143"/>
      <c r="Q429" s="144"/>
    </row>
    <row r="430" spans="1:17" x14ac:dyDescent="0.25">
      <c r="A430" s="73" t="s">
        <v>27</v>
      </c>
      <c r="B430" s="163" t="s">
        <v>194</v>
      </c>
      <c r="C430" s="145"/>
      <c r="D430" s="145"/>
      <c r="E430" s="145"/>
      <c r="F430" s="145"/>
      <c r="G430" s="145"/>
      <c r="H430" s="145"/>
      <c r="I430" s="145"/>
      <c r="J430" s="145"/>
      <c r="K430" s="145"/>
      <c r="L430" s="145"/>
      <c r="M430" s="146"/>
      <c r="N430" s="143"/>
      <c r="O430" s="143"/>
      <c r="P430" s="143"/>
      <c r="Q430" s="144"/>
    </row>
    <row r="431" spans="1:17" x14ac:dyDescent="0.25">
      <c r="A431" s="73" t="s">
        <v>27</v>
      </c>
      <c r="B431" s="163" t="s">
        <v>195</v>
      </c>
      <c r="C431" s="145"/>
      <c r="D431" s="145"/>
      <c r="E431" s="145"/>
      <c r="F431" s="145"/>
      <c r="G431" s="145"/>
      <c r="H431" s="145"/>
      <c r="I431" s="145"/>
      <c r="J431" s="145"/>
      <c r="K431" s="145"/>
      <c r="L431" s="145"/>
      <c r="M431" s="146"/>
      <c r="N431" s="143"/>
      <c r="O431" s="143"/>
      <c r="P431" s="143"/>
      <c r="Q431" s="144"/>
    </row>
    <row r="432" spans="1:17" x14ac:dyDescent="0.25">
      <c r="A432" s="73" t="s">
        <v>27</v>
      </c>
      <c r="B432" s="163" t="s">
        <v>322</v>
      </c>
      <c r="C432" s="145"/>
      <c r="D432" s="145"/>
      <c r="E432" s="145"/>
      <c r="F432" s="145"/>
      <c r="G432" s="145"/>
      <c r="H432" s="145"/>
      <c r="I432" s="145"/>
      <c r="J432" s="145"/>
      <c r="K432" s="145"/>
      <c r="L432" s="145"/>
      <c r="M432" s="146"/>
      <c r="N432" s="143"/>
      <c r="O432" s="143"/>
      <c r="P432" s="143"/>
      <c r="Q432" s="144"/>
    </row>
    <row r="433" spans="1:17" ht="15.75" thickBot="1" x14ac:dyDescent="0.3">
      <c r="A433" s="74" t="s">
        <v>27</v>
      </c>
      <c r="B433" s="166" t="s">
        <v>196</v>
      </c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80"/>
      <c r="O433" s="180"/>
      <c r="P433" s="180"/>
      <c r="Q433" s="181"/>
    </row>
    <row r="434" spans="1:17" ht="15.75" thickBot="1" x14ac:dyDescent="0.3">
      <c r="A434" s="158" t="s">
        <v>343</v>
      </c>
      <c r="B434" s="159"/>
      <c r="C434" s="159"/>
      <c r="D434" s="159"/>
      <c r="E434" s="159"/>
      <c r="F434" s="159"/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61"/>
    </row>
    <row r="435" spans="1:17" ht="15.75" thickBot="1" x14ac:dyDescent="0.3">
      <c r="A435" s="99"/>
      <c r="B435" s="100"/>
      <c r="C435" s="100"/>
      <c r="D435" s="101"/>
      <c r="E435" s="151" t="s">
        <v>14</v>
      </c>
      <c r="F435" s="149"/>
      <c r="G435" s="150"/>
      <c r="H435" s="151" t="s">
        <v>17</v>
      </c>
      <c r="I435" s="149"/>
      <c r="J435" s="149"/>
      <c r="K435" s="149"/>
      <c r="L435" s="149"/>
      <c r="M435" s="150"/>
      <c r="N435" s="152" t="s">
        <v>18</v>
      </c>
      <c r="O435" s="153"/>
      <c r="P435" s="123" t="s">
        <v>13</v>
      </c>
      <c r="Q435" s="45" t="s">
        <v>12</v>
      </c>
    </row>
    <row r="436" spans="1:17" x14ac:dyDescent="0.25">
      <c r="A436" s="32"/>
      <c r="B436" s="28"/>
      <c r="C436" s="28"/>
      <c r="D436" s="33"/>
      <c r="E436" s="154" t="s">
        <v>197</v>
      </c>
      <c r="F436" s="170"/>
      <c r="G436" s="171"/>
      <c r="H436" s="154" t="s">
        <v>198</v>
      </c>
      <c r="I436" s="155"/>
      <c r="J436" s="155"/>
      <c r="K436" s="155"/>
      <c r="L436" s="155"/>
      <c r="M436" s="156"/>
      <c r="N436" s="189" t="s">
        <v>199</v>
      </c>
      <c r="O436" s="190"/>
      <c r="P436" s="56">
        <v>18.25</v>
      </c>
      <c r="Q436" s="47">
        <f>P436*(1-$Q$8)</f>
        <v>18.25</v>
      </c>
    </row>
    <row r="437" spans="1:17" x14ac:dyDescent="0.25">
      <c r="A437" s="32"/>
      <c r="B437" s="28"/>
      <c r="C437" s="28"/>
      <c r="D437" s="33"/>
      <c r="E437" s="131"/>
      <c r="F437" s="174"/>
      <c r="G437" s="175"/>
      <c r="H437" s="131"/>
      <c r="I437" s="132"/>
      <c r="J437" s="132"/>
      <c r="K437" s="132"/>
      <c r="L437" s="132"/>
      <c r="M437" s="133"/>
      <c r="N437" s="172"/>
      <c r="O437" s="173"/>
      <c r="P437" s="57"/>
      <c r="Q437" s="49"/>
    </row>
    <row r="438" spans="1:17" ht="15.75" thickBot="1" x14ac:dyDescent="0.3">
      <c r="A438" s="32"/>
      <c r="B438" s="28"/>
      <c r="C438" s="28"/>
      <c r="D438" s="33"/>
      <c r="E438" s="131"/>
      <c r="F438" s="174"/>
      <c r="G438" s="175"/>
      <c r="H438" s="131"/>
      <c r="I438" s="132"/>
      <c r="J438" s="132"/>
      <c r="K438" s="132"/>
      <c r="L438" s="132"/>
      <c r="M438" s="133"/>
      <c r="N438" s="172"/>
      <c r="O438" s="173"/>
      <c r="P438" s="58"/>
      <c r="Q438" s="52"/>
    </row>
    <row r="439" spans="1:17" x14ac:dyDescent="0.25">
      <c r="A439" s="72" t="s">
        <v>27</v>
      </c>
      <c r="B439" s="162" t="s">
        <v>200</v>
      </c>
      <c r="C439" s="160"/>
      <c r="D439" s="160"/>
      <c r="E439" s="160"/>
      <c r="F439" s="160"/>
      <c r="G439" s="160"/>
      <c r="H439" s="160"/>
      <c r="I439" s="160"/>
      <c r="J439" s="160"/>
      <c r="K439" s="160"/>
      <c r="L439" s="160"/>
      <c r="M439" s="160"/>
      <c r="N439" s="140"/>
      <c r="O439" s="140"/>
      <c r="P439" s="140"/>
      <c r="Q439" s="141"/>
    </row>
    <row r="440" spans="1:17" ht="15.75" thickBot="1" x14ac:dyDescent="0.3">
      <c r="A440" s="74" t="s">
        <v>27</v>
      </c>
      <c r="B440" s="166" t="s">
        <v>323</v>
      </c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30"/>
      <c r="N440" s="180"/>
      <c r="O440" s="180"/>
      <c r="P440" s="180"/>
      <c r="Q440" s="181"/>
    </row>
    <row r="441" spans="1:17" ht="15.75" thickBot="1" x14ac:dyDescent="0.3">
      <c r="A441" s="27"/>
      <c r="B441" s="28"/>
      <c r="C441" s="28"/>
      <c r="D441" s="28"/>
      <c r="E441" s="28"/>
      <c r="F441" s="28"/>
      <c r="G441" s="28"/>
      <c r="H441" s="28"/>
      <c r="I441" s="28"/>
      <c r="J441" s="28"/>
      <c r="K441" s="28"/>
      <c r="L441" s="28"/>
      <c r="M441" s="28"/>
      <c r="N441" s="29"/>
      <c r="O441" s="29"/>
      <c r="P441" s="30"/>
      <c r="Q441" s="68"/>
    </row>
    <row r="442" spans="1:17" ht="15.75" thickBot="1" x14ac:dyDescent="0.3">
      <c r="A442" s="158" t="s">
        <v>336</v>
      </c>
      <c r="B442" s="159"/>
      <c r="C442" s="159"/>
      <c r="D442" s="159"/>
      <c r="E442" s="159"/>
      <c r="F442" s="159"/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  <c r="Q442" s="161"/>
    </row>
    <row r="443" spans="1:17" ht="15.75" thickBot="1" x14ac:dyDescent="0.3">
      <c r="A443" s="147"/>
      <c r="B443" s="140"/>
      <c r="C443" s="140"/>
      <c r="D443" s="141"/>
      <c r="E443" s="148" t="s">
        <v>14</v>
      </c>
      <c r="F443" s="149"/>
      <c r="G443" s="150"/>
      <c r="H443" s="151" t="s">
        <v>17</v>
      </c>
      <c r="I443" s="149"/>
      <c r="J443" s="149"/>
      <c r="K443" s="149"/>
      <c r="L443" s="149"/>
      <c r="M443" s="150"/>
      <c r="N443" s="152" t="s">
        <v>18</v>
      </c>
      <c r="O443" s="153"/>
      <c r="P443" s="123" t="s">
        <v>13</v>
      </c>
      <c r="Q443" s="45" t="s">
        <v>12</v>
      </c>
    </row>
    <row r="444" spans="1:17" x14ac:dyDescent="0.25">
      <c r="A444" s="32"/>
      <c r="B444" s="28"/>
      <c r="C444" s="28"/>
      <c r="D444" s="33"/>
      <c r="E444" s="154" t="s">
        <v>201</v>
      </c>
      <c r="F444" s="170"/>
      <c r="G444" s="171"/>
      <c r="H444" s="154" t="s">
        <v>337</v>
      </c>
      <c r="I444" s="155"/>
      <c r="J444" s="155"/>
      <c r="K444" s="155"/>
      <c r="L444" s="155"/>
      <c r="M444" s="156"/>
      <c r="N444" s="189" t="s">
        <v>199</v>
      </c>
      <c r="O444" s="190"/>
      <c r="P444" s="56">
        <v>10.43</v>
      </c>
      <c r="Q444" s="47">
        <f>P444*(1-$Q$8)</f>
        <v>10.43</v>
      </c>
    </row>
    <row r="445" spans="1:17" x14ac:dyDescent="0.25">
      <c r="A445" s="32"/>
      <c r="B445" s="28"/>
      <c r="C445" s="28"/>
      <c r="D445" s="33"/>
      <c r="E445" s="131"/>
      <c r="F445" s="174"/>
      <c r="G445" s="175"/>
      <c r="H445" s="131"/>
      <c r="I445" s="132"/>
      <c r="J445" s="132"/>
      <c r="K445" s="132"/>
      <c r="L445" s="132"/>
      <c r="M445" s="133"/>
      <c r="N445" s="172"/>
      <c r="O445" s="173"/>
      <c r="P445" s="57"/>
      <c r="Q445" s="49"/>
    </row>
    <row r="446" spans="1:17" ht="15.75" thickBot="1" x14ac:dyDescent="0.3">
      <c r="A446" s="34"/>
      <c r="B446" s="35"/>
      <c r="C446" s="35"/>
      <c r="D446" s="36"/>
      <c r="E446" s="135"/>
      <c r="F446" s="176"/>
      <c r="G446" s="177"/>
      <c r="H446" s="135"/>
      <c r="I446" s="136"/>
      <c r="J446" s="136"/>
      <c r="K446" s="136"/>
      <c r="L446" s="136"/>
      <c r="M446" s="137"/>
      <c r="N446" s="178"/>
      <c r="O446" s="179"/>
      <c r="P446" s="58"/>
      <c r="Q446" s="52"/>
    </row>
    <row r="447" spans="1:17" ht="15.75" thickBot="1" x14ac:dyDescent="0.3">
      <c r="A447" s="75" t="s">
        <v>27</v>
      </c>
      <c r="B447" s="167" t="s">
        <v>202</v>
      </c>
      <c r="C447" s="159"/>
      <c r="D447" s="159"/>
      <c r="E447" s="159"/>
      <c r="F447" s="159"/>
      <c r="G447" s="159"/>
      <c r="H447" s="159"/>
      <c r="I447" s="159"/>
      <c r="J447" s="159"/>
      <c r="K447" s="159"/>
      <c r="L447" s="159"/>
      <c r="M447" s="159"/>
      <c r="N447" s="168"/>
      <c r="O447" s="168"/>
      <c r="P447" s="168"/>
      <c r="Q447" s="169"/>
    </row>
    <row r="448" spans="1:17" x14ac:dyDescent="0.25">
      <c r="A448" s="27"/>
      <c r="B448" s="28"/>
      <c r="C448" s="28"/>
      <c r="D448" s="28"/>
      <c r="E448" s="28"/>
      <c r="F448" s="28"/>
      <c r="G448" s="28"/>
      <c r="H448" s="28"/>
      <c r="I448" s="28"/>
      <c r="J448" s="28"/>
      <c r="K448" s="28"/>
      <c r="L448" s="28"/>
      <c r="M448" s="28"/>
      <c r="N448" s="29"/>
      <c r="O448" s="29"/>
      <c r="P448" s="30"/>
      <c r="Q448" s="68"/>
    </row>
    <row r="449" spans="1:17" x14ac:dyDescent="0.25">
      <c r="A449" s="27"/>
      <c r="B449" s="28"/>
      <c r="C449" s="28"/>
      <c r="D449" s="28"/>
      <c r="E449" s="28"/>
      <c r="F449" s="28"/>
      <c r="G449" s="28"/>
      <c r="H449" s="28"/>
      <c r="I449" s="28"/>
      <c r="J449" s="28"/>
      <c r="K449" s="28"/>
      <c r="L449" s="28"/>
      <c r="M449" s="28"/>
      <c r="N449" s="29"/>
      <c r="O449" s="29"/>
      <c r="P449" s="30"/>
      <c r="Q449" s="68"/>
    </row>
    <row r="450" spans="1:17" ht="21" x14ac:dyDescent="0.35">
      <c r="A450" s="39"/>
      <c r="B450" s="40"/>
      <c r="C450" s="40"/>
      <c r="D450" s="40" t="s">
        <v>203</v>
      </c>
      <c r="E450" s="40"/>
      <c r="F450" s="40"/>
      <c r="G450" s="40"/>
      <c r="H450" s="40"/>
      <c r="I450" s="40"/>
      <c r="J450" s="40"/>
      <c r="K450" s="40"/>
      <c r="L450" s="41"/>
      <c r="M450" s="41"/>
      <c r="N450" s="42"/>
      <c r="O450" s="43"/>
      <c r="P450" s="44"/>
      <c r="Q450" s="43"/>
    </row>
    <row r="451" spans="1:17" ht="15.75" thickBot="1" x14ac:dyDescent="0.3">
      <c r="A451" s="27"/>
      <c r="B451" s="28"/>
      <c r="C451" s="28"/>
      <c r="D451" s="28"/>
      <c r="E451" s="28"/>
      <c r="F451" s="28"/>
      <c r="G451" s="28"/>
      <c r="H451" s="28"/>
      <c r="I451" s="28"/>
      <c r="J451" s="28"/>
      <c r="K451" s="28"/>
      <c r="L451" s="28"/>
      <c r="M451" s="28"/>
      <c r="N451" s="29"/>
      <c r="O451" s="29"/>
      <c r="P451" s="30"/>
      <c r="Q451" s="68"/>
    </row>
    <row r="452" spans="1:17" ht="15.75" thickBot="1" x14ac:dyDescent="0.3">
      <c r="A452" s="182" t="s">
        <v>204</v>
      </c>
      <c r="B452" s="183"/>
      <c r="C452" s="183"/>
      <c r="D452" s="183"/>
      <c r="E452" s="183"/>
      <c r="F452" s="183"/>
      <c r="G452" s="183"/>
      <c r="H452" s="183"/>
      <c r="I452" s="183"/>
      <c r="J452" s="183"/>
      <c r="K452" s="183"/>
      <c r="L452" s="183"/>
      <c r="M452" s="183"/>
      <c r="N452" s="183"/>
      <c r="O452" s="183"/>
      <c r="P452" s="183"/>
      <c r="Q452" s="184"/>
    </row>
    <row r="453" spans="1:17" ht="15.75" thickBot="1" x14ac:dyDescent="0.3">
      <c r="A453" s="147"/>
      <c r="B453" s="185"/>
      <c r="C453" s="185"/>
      <c r="D453" s="186"/>
      <c r="E453" s="151" t="s">
        <v>14</v>
      </c>
      <c r="F453" s="148"/>
      <c r="G453" s="187"/>
      <c r="H453" s="151" t="s">
        <v>17</v>
      </c>
      <c r="I453" s="148"/>
      <c r="J453" s="148"/>
      <c r="K453" s="148"/>
      <c r="L453" s="148"/>
      <c r="M453" s="187"/>
      <c r="N453" s="152" t="s">
        <v>18</v>
      </c>
      <c r="O453" s="153"/>
      <c r="P453" s="123" t="s">
        <v>13</v>
      </c>
      <c r="Q453" s="114" t="s">
        <v>12</v>
      </c>
    </row>
    <row r="454" spans="1:17" x14ac:dyDescent="0.25">
      <c r="A454" s="32"/>
      <c r="B454" s="28"/>
      <c r="C454" s="28"/>
      <c r="D454" s="33"/>
      <c r="E454" s="154" t="s">
        <v>205</v>
      </c>
      <c r="F454" s="170"/>
      <c r="G454" s="171"/>
      <c r="H454" s="154" t="s">
        <v>206</v>
      </c>
      <c r="I454" s="170"/>
      <c r="J454" s="170"/>
      <c r="K454" s="170"/>
      <c r="L454" s="170"/>
      <c r="M454" s="171"/>
      <c r="N454" s="157">
        <v>250</v>
      </c>
      <c r="O454" s="156"/>
      <c r="P454" s="64">
        <v>1.1299999999999999</v>
      </c>
      <c r="Q454" s="47">
        <f>P454*(1-$Q$8)</f>
        <v>1.1299999999999999</v>
      </c>
    </row>
    <row r="455" spans="1:17" x14ac:dyDescent="0.25">
      <c r="A455" s="32"/>
      <c r="B455" s="28"/>
      <c r="C455" s="28"/>
      <c r="D455" s="33"/>
      <c r="E455" s="89"/>
      <c r="F455" s="29"/>
      <c r="G455" s="90"/>
      <c r="H455" s="89"/>
      <c r="I455" s="29"/>
      <c r="J455" s="29"/>
      <c r="K455" s="29"/>
      <c r="L455" s="29"/>
      <c r="M455" s="90"/>
      <c r="N455" s="91"/>
      <c r="O455" s="91"/>
      <c r="P455" s="66"/>
      <c r="Q455" s="49"/>
    </row>
    <row r="456" spans="1:17" ht="15.75" thickBot="1" x14ac:dyDescent="0.3">
      <c r="A456" s="34"/>
      <c r="B456" s="35"/>
      <c r="C456" s="35"/>
      <c r="D456" s="36"/>
      <c r="E456" s="135"/>
      <c r="F456" s="176"/>
      <c r="G456" s="177"/>
      <c r="H456" s="135"/>
      <c r="I456" s="176"/>
      <c r="J456" s="176"/>
      <c r="K456" s="176"/>
      <c r="L456" s="176"/>
      <c r="M456" s="177"/>
      <c r="N456" s="95"/>
      <c r="O456" s="95"/>
      <c r="P456" s="67"/>
      <c r="Q456" s="52"/>
    </row>
    <row r="457" spans="1:17" ht="15.75" thickBot="1" x14ac:dyDescent="0.3">
      <c r="A457" s="75" t="s">
        <v>27</v>
      </c>
      <c r="B457" s="167" t="s">
        <v>207</v>
      </c>
      <c r="C457" s="167"/>
      <c r="D457" s="167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88"/>
    </row>
    <row r="458" spans="1:17" ht="15.75" thickBot="1" x14ac:dyDescent="0.3">
      <c r="A458" s="115"/>
      <c r="B458" s="107"/>
      <c r="C458" s="108"/>
      <c r="D458" s="108"/>
      <c r="E458" s="108"/>
      <c r="F458" s="108"/>
      <c r="G458" s="108"/>
      <c r="H458" s="108"/>
      <c r="I458" s="108"/>
      <c r="J458" s="108"/>
      <c r="K458" s="108"/>
      <c r="L458" s="108"/>
      <c r="M458" s="108"/>
      <c r="N458" s="108"/>
      <c r="O458" s="108"/>
      <c r="P458" s="110"/>
      <c r="Q458" s="110"/>
    </row>
    <row r="459" spans="1:17" ht="15.75" thickBot="1" x14ac:dyDescent="0.3">
      <c r="A459" s="182" t="s">
        <v>208</v>
      </c>
      <c r="B459" s="183"/>
      <c r="C459" s="183"/>
      <c r="D459" s="183"/>
      <c r="E459" s="183"/>
      <c r="F459" s="183"/>
      <c r="G459" s="183"/>
      <c r="H459" s="183"/>
      <c r="I459" s="183"/>
      <c r="J459" s="183"/>
      <c r="K459" s="183"/>
      <c r="L459" s="183"/>
      <c r="M459" s="183"/>
      <c r="N459" s="183"/>
      <c r="O459" s="183"/>
      <c r="P459" s="183"/>
      <c r="Q459" s="184"/>
    </row>
    <row r="460" spans="1:17" ht="15.75" thickBot="1" x14ac:dyDescent="0.3">
      <c r="A460" s="147"/>
      <c r="B460" s="185"/>
      <c r="C460" s="185"/>
      <c r="D460" s="186"/>
      <c r="E460" s="151" t="s">
        <v>14</v>
      </c>
      <c r="F460" s="148"/>
      <c r="G460" s="187"/>
      <c r="H460" s="151" t="s">
        <v>17</v>
      </c>
      <c r="I460" s="148"/>
      <c r="J460" s="148"/>
      <c r="K460" s="148"/>
      <c r="L460" s="148"/>
      <c r="M460" s="187"/>
      <c r="N460" s="152" t="s">
        <v>18</v>
      </c>
      <c r="O460" s="153"/>
      <c r="P460" s="123" t="s">
        <v>13</v>
      </c>
      <c r="Q460" s="114" t="s">
        <v>12</v>
      </c>
    </row>
    <row r="461" spans="1:17" x14ac:dyDescent="0.25">
      <c r="A461" s="32"/>
      <c r="B461" s="28"/>
      <c r="C461" s="28"/>
      <c r="D461" s="33"/>
      <c r="E461" s="154" t="s">
        <v>209</v>
      </c>
      <c r="F461" s="170"/>
      <c r="G461" s="171"/>
      <c r="H461" s="154" t="s">
        <v>210</v>
      </c>
      <c r="I461" s="170"/>
      <c r="J461" s="170"/>
      <c r="K461" s="170"/>
      <c r="L461" s="170"/>
      <c r="M461" s="171"/>
      <c r="N461" s="157">
        <v>1</v>
      </c>
      <c r="O461" s="156"/>
      <c r="P461" s="64">
        <v>8.43</v>
      </c>
      <c r="Q461" s="47">
        <f t="shared" ref="Q461:Q466" si="12">P461*(1-$Q$8)</f>
        <v>8.43</v>
      </c>
    </row>
    <row r="462" spans="1:17" x14ac:dyDescent="0.25">
      <c r="A462" s="32"/>
      <c r="B462" s="28"/>
      <c r="C462" s="28"/>
      <c r="D462" s="33"/>
      <c r="E462" s="131" t="s">
        <v>211</v>
      </c>
      <c r="F462" s="174"/>
      <c r="G462" s="175"/>
      <c r="H462" s="131" t="s">
        <v>212</v>
      </c>
      <c r="I462" s="174"/>
      <c r="J462" s="174"/>
      <c r="K462" s="174"/>
      <c r="L462" s="174"/>
      <c r="M462" s="175"/>
      <c r="N462" s="134">
        <v>1</v>
      </c>
      <c r="O462" s="133"/>
      <c r="P462" s="66">
        <v>4.21</v>
      </c>
      <c r="Q462" s="49">
        <f t="shared" si="12"/>
        <v>4.21</v>
      </c>
    </row>
    <row r="463" spans="1:17" x14ac:dyDescent="0.25">
      <c r="A463" s="32"/>
      <c r="B463" s="28"/>
      <c r="C463" s="28"/>
      <c r="D463" s="33"/>
      <c r="E463" s="131" t="s">
        <v>213</v>
      </c>
      <c r="F463" s="174"/>
      <c r="G463" s="175"/>
      <c r="H463" s="131" t="s">
        <v>214</v>
      </c>
      <c r="I463" s="174"/>
      <c r="J463" s="174"/>
      <c r="K463" s="174"/>
      <c r="L463" s="174"/>
      <c r="M463" s="175"/>
      <c r="N463" s="134">
        <v>1</v>
      </c>
      <c r="O463" s="133"/>
      <c r="P463" s="66">
        <v>4.21</v>
      </c>
      <c r="Q463" s="49">
        <f t="shared" si="12"/>
        <v>4.21</v>
      </c>
    </row>
    <row r="464" spans="1:17" x14ac:dyDescent="0.25">
      <c r="A464" s="116"/>
      <c r="B464" s="107"/>
      <c r="C464" s="108"/>
      <c r="D464" s="109"/>
      <c r="E464" s="134" t="s">
        <v>215</v>
      </c>
      <c r="F464" s="132"/>
      <c r="G464" s="133"/>
      <c r="H464" s="131" t="s">
        <v>216</v>
      </c>
      <c r="I464" s="174"/>
      <c r="J464" s="174"/>
      <c r="K464" s="174"/>
      <c r="L464" s="174"/>
      <c r="M464" s="175"/>
      <c r="N464" s="134">
        <v>1</v>
      </c>
      <c r="O464" s="133"/>
      <c r="P464" s="66">
        <v>4.41</v>
      </c>
      <c r="Q464" s="49">
        <f t="shared" si="12"/>
        <v>4.41</v>
      </c>
    </row>
    <row r="465" spans="1:17" x14ac:dyDescent="0.25">
      <c r="A465" s="116"/>
      <c r="B465" s="107"/>
      <c r="C465" s="108"/>
      <c r="D465" s="109"/>
      <c r="E465" s="134" t="s">
        <v>217</v>
      </c>
      <c r="F465" s="132"/>
      <c r="G465" s="133"/>
      <c r="H465" s="131" t="s">
        <v>218</v>
      </c>
      <c r="I465" s="174"/>
      <c r="J465" s="174"/>
      <c r="K465" s="174"/>
      <c r="L465" s="174"/>
      <c r="M465" s="175"/>
      <c r="N465" s="134">
        <v>1</v>
      </c>
      <c r="O465" s="133"/>
      <c r="P465" s="66">
        <v>5.23</v>
      </c>
      <c r="Q465" s="49">
        <f t="shared" si="12"/>
        <v>5.23</v>
      </c>
    </row>
    <row r="466" spans="1:17" ht="15.75" thickBot="1" x14ac:dyDescent="0.3">
      <c r="A466" s="113"/>
      <c r="B466" s="102"/>
      <c r="C466" s="103"/>
      <c r="D466" s="112"/>
      <c r="E466" s="138" t="s">
        <v>219</v>
      </c>
      <c r="F466" s="136"/>
      <c r="G466" s="137"/>
      <c r="H466" s="135" t="s">
        <v>220</v>
      </c>
      <c r="I466" s="176"/>
      <c r="J466" s="176"/>
      <c r="K466" s="176"/>
      <c r="L466" s="176"/>
      <c r="M466" s="177"/>
      <c r="N466" s="138">
        <v>1</v>
      </c>
      <c r="O466" s="137"/>
      <c r="P466" s="67">
        <v>9.6199999999999992</v>
      </c>
      <c r="Q466" s="52">
        <f t="shared" si="12"/>
        <v>9.6199999999999992</v>
      </c>
    </row>
    <row r="467" spans="1:17" ht="15.75" thickBot="1" x14ac:dyDescent="0.3">
      <c r="A467" s="115"/>
      <c r="B467" s="107"/>
      <c r="C467" s="108"/>
      <c r="D467" s="108"/>
      <c r="E467" s="108"/>
      <c r="F467" s="108"/>
      <c r="G467" s="108"/>
      <c r="H467" s="108"/>
      <c r="I467" s="108"/>
      <c r="J467" s="108"/>
      <c r="K467" s="108"/>
      <c r="L467" s="108"/>
      <c r="M467" s="108"/>
      <c r="N467" s="108"/>
      <c r="O467" s="108"/>
      <c r="P467" s="110"/>
      <c r="Q467" s="110"/>
    </row>
    <row r="468" spans="1:17" ht="15.75" thickBot="1" x14ac:dyDescent="0.3">
      <c r="A468" s="182" t="s">
        <v>222</v>
      </c>
      <c r="B468" s="168"/>
      <c r="C468" s="168"/>
      <c r="D468" s="168"/>
      <c r="E468" s="168"/>
      <c r="F468" s="168"/>
      <c r="G468" s="168"/>
      <c r="H468" s="168"/>
      <c r="I468" s="168"/>
      <c r="J468" s="168"/>
      <c r="K468" s="168"/>
      <c r="L468" s="168"/>
      <c r="M468" s="168"/>
      <c r="N468" s="168"/>
      <c r="O468" s="168"/>
      <c r="P468" s="168"/>
      <c r="Q468" s="169"/>
    </row>
    <row r="469" spans="1:17" ht="15.75" thickBot="1" x14ac:dyDescent="0.3">
      <c r="A469" s="147"/>
      <c r="B469" s="140"/>
      <c r="C469" s="140"/>
      <c r="D469" s="141"/>
      <c r="E469" s="151" t="s">
        <v>14</v>
      </c>
      <c r="F469" s="149"/>
      <c r="G469" s="150"/>
      <c r="H469" s="151" t="s">
        <v>17</v>
      </c>
      <c r="I469" s="149"/>
      <c r="J469" s="149"/>
      <c r="K469" s="149"/>
      <c r="L469" s="149"/>
      <c r="M469" s="150"/>
      <c r="N469" s="152" t="s">
        <v>18</v>
      </c>
      <c r="O469" s="153"/>
      <c r="P469" s="123" t="s">
        <v>13</v>
      </c>
      <c r="Q469" s="106" t="s">
        <v>12</v>
      </c>
    </row>
    <row r="470" spans="1:17" x14ac:dyDescent="0.25">
      <c r="A470" s="32"/>
      <c r="B470" s="28"/>
      <c r="C470" s="28"/>
      <c r="D470" s="28"/>
      <c r="E470" s="131" t="s">
        <v>223</v>
      </c>
      <c r="F470" s="174"/>
      <c r="G470" s="175"/>
      <c r="H470" s="131" t="s">
        <v>224</v>
      </c>
      <c r="I470" s="132"/>
      <c r="J470" s="132"/>
      <c r="K470" s="132"/>
      <c r="L470" s="132"/>
      <c r="M470" s="133"/>
      <c r="N470" s="134">
        <v>1</v>
      </c>
      <c r="O470" s="133"/>
      <c r="P470" s="57">
        <v>26.14</v>
      </c>
      <c r="Q470" s="62">
        <f t="shared" ref="Q470:Q472" si="13">P470*(1-$Q$8)</f>
        <v>26.14</v>
      </c>
    </row>
    <row r="471" spans="1:17" x14ac:dyDescent="0.25">
      <c r="A471" s="32"/>
      <c r="B471" s="28"/>
      <c r="C471" s="28"/>
      <c r="D471" s="33"/>
      <c r="E471" s="89"/>
      <c r="F471" s="29"/>
      <c r="G471" s="90"/>
      <c r="H471" s="89"/>
      <c r="I471" s="91"/>
      <c r="J471" s="91"/>
      <c r="K471" s="91"/>
      <c r="L471" s="91"/>
      <c r="M471" s="92"/>
      <c r="N471" s="105"/>
      <c r="O471" s="92"/>
      <c r="P471" s="57"/>
      <c r="Q471" s="62"/>
    </row>
    <row r="472" spans="1:17" x14ac:dyDescent="0.25">
      <c r="A472" s="116"/>
      <c r="B472" s="107"/>
      <c r="C472" s="108"/>
      <c r="D472" s="109"/>
      <c r="E472" s="131" t="s">
        <v>225</v>
      </c>
      <c r="F472" s="174"/>
      <c r="G472" s="175"/>
      <c r="H472" s="131" t="s">
        <v>226</v>
      </c>
      <c r="I472" s="132"/>
      <c r="J472" s="132"/>
      <c r="K472" s="132"/>
      <c r="L472" s="132"/>
      <c r="M472" s="133"/>
      <c r="N472" s="134">
        <v>1</v>
      </c>
      <c r="O472" s="133"/>
      <c r="P472" s="57">
        <v>49.77</v>
      </c>
      <c r="Q472" s="62">
        <f t="shared" si="13"/>
        <v>49.77</v>
      </c>
    </row>
    <row r="473" spans="1:17" x14ac:dyDescent="0.25">
      <c r="A473" s="116"/>
      <c r="B473" s="107"/>
      <c r="C473" s="108"/>
      <c r="D473" s="109"/>
      <c r="E473" s="131"/>
      <c r="F473" s="174"/>
      <c r="G473" s="175"/>
      <c r="H473" s="131"/>
      <c r="I473" s="132"/>
      <c r="J473" s="132"/>
      <c r="K473" s="132"/>
      <c r="L473" s="132"/>
      <c r="M473" s="133"/>
      <c r="N473" s="134"/>
      <c r="O473" s="133"/>
      <c r="P473" s="57"/>
      <c r="Q473" s="62"/>
    </row>
    <row r="474" spans="1:17" ht="15.75" thickBot="1" x14ac:dyDescent="0.3">
      <c r="A474" s="113"/>
      <c r="B474" s="102"/>
      <c r="C474" s="103"/>
      <c r="D474" s="112"/>
      <c r="E474" s="135"/>
      <c r="F474" s="176"/>
      <c r="G474" s="177"/>
      <c r="H474" s="135"/>
      <c r="I474" s="136"/>
      <c r="J474" s="136"/>
      <c r="K474" s="136"/>
      <c r="L474" s="136"/>
      <c r="M474" s="137"/>
      <c r="N474" s="138"/>
      <c r="O474" s="137"/>
      <c r="P474" s="58"/>
      <c r="Q474" s="63"/>
    </row>
    <row r="475" spans="1:17" ht="15.75" thickBot="1" x14ac:dyDescent="0.3">
      <c r="A475" s="115"/>
      <c r="B475" s="107"/>
      <c r="C475" s="108"/>
      <c r="D475" s="108"/>
      <c r="E475" s="108"/>
      <c r="F475" s="108"/>
      <c r="G475" s="108"/>
      <c r="H475" s="108"/>
      <c r="I475" s="108"/>
      <c r="J475" s="108"/>
      <c r="K475" s="108"/>
      <c r="L475" s="108"/>
      <c r="M475" s="108"/>
      <c r="N475" s="110"/>
      <c r="O475" s="110"/>
      <c r="P475" s="110"/>
      <c r="Q475" s="110"/>
    </row>
    <row r="476" spans="1:17" ht="15.75" thickBot="1" x14ac:dyDescent="0.3">
      <c r="A476" s="182" t="s">
        <v>227</v>
      </c>
      <c r="B476" s="168"/>
      <c r="C476" s="168"/>
      <c r="D476" s="168"/>
      <c r="E476" s="168"/>
      <c r="F476" s="168"/>
      <c r="G476" s="168"/>
      <c r="H476" s="168"/>
      <c r="I476" s="168"/>
      <c r="J476" s="168"/>
      <c r="K476" s="168"/>
      <c r="L476" s="168"/>
      <c r="M476" s="168"/>
      <c r="N476" s="168"/>
      <c r="O476" s="168"/>
      <c r="P476" s="168"/>
      <c r="Q476" s="169"/>
    </row>
    <row r="477" spans="1:17" ht="15.75" thickBot="1" x14ac:dyDescent="0.3">
      <c r="A477" s="147"/>
      <c r="B477" s="140"/>
      <c r="C477" s="140"/>
      <c r="D477" s="141"/>
      <c r="E477" s="148" t="s">
        <v>14</v>
      </c>
      <c r="F477" s="149"/>
      <c r="G477" s="150"/>
      <c r="H477" s="151" t="s">
        <v>17</v>
      </c>
      <c r="I477" s="149"/>
      <c r="J477" s="149"/>
      <c r="K477" s="149"/>
      <c r="L477" s="149"/>
      <c r="M477" s="150"/>
      <c r="N477" s="152" t="s">
        <v>18</v>
      </c>
      <c r="O477" s="153"/>
      <c r="P477" s="123" t="s">
        <v>13</v>
      </c>
      <c r="Q477" s="45" t="s">
        <v>12</v>
      </c>
    </row>
    <row r="478" spans="1:17" x14ac:dyDescent="0.25">
      <c r="A478" s="32"/>
      <c r="B478" s="28"/>
      <c r="C478" s="28"/>
      <c r="D478" s="33"/>
      <c r="E478" s="154" t="s">
        <v>228</v>
      </c>
      <c r="F478" s="170"/>
      <c r="G478" s="171"/>
      <c r="H478" s="154" t="s">
        <v>229</v>
      </c>
      <c r="I478" s="155"/>
      <c r="J478" s="155"/>
      <c r="K478" s="155"/>
      <c r="L478" s="155"/>
      <c r="M478" s="156"/>
      <c r="N478" s="157">
        <v>1</v>
      </c>
      <c r="O478" s="155"/>
      <c r="P478" s="56">
        <v>4.07</v>
      </c>
      <c r="Q478" s="47">
        <f>P478*(1-$Q$8)</f>
        <v>4.07</v>
      </c>
    </row>
    <row r="479" spans="1:17" x14ac:dyDescent="0.25">
      <c r="A479" s="32"/>
      <c r="B479" s="28"/>
      <c r="C479" s="28"/>
      <c r="D479" s="33"/>
      <c r="E479" s="131"/>
      <c r="F479" s="174"/>
      <c r="G479" s="175"/>
      <c r="H479" s="131"/>
      <c r="I479" s="132"/>
      <c r="J479" s="132"/>
      <c r="K479" s="132"/>
      <c r="L479" s="132"/>
      <c r="M479" s="133"/>
      <c r="N479" s="134"/>
      <c r="O479" s="132"/>
      <c r="P479" s="57"/>
      <c r="Q479" s="62"/>
    </row>
    <row r="480" spans="1:17" x14ac:dyDescent="0.25">
      <c r="A480" s="32"/>
      <c r="B480" s="28"/>
      <c r="C480" s="28"/>
      <c r="D480" s="33"/>
      <c r="E480" s="131"/>
      <c r="F480" s="174"/>
      <c r="G480" s="175"/>
      <c r="H480" s="131"/>
      <c r="I480" s="132"/>
      <c r="J480" s="132"/>
      <c r="K480" s="132"/>
      <c r="L480" s="132"/>
      <c r="M480" s="133"/>
      <c r="N480" s="105"/>
      <c r="O480" s="91"/>
      <c r="P480" s="57"/>
      <c r="Q480" s="62"/>
    </row>
    <row r="481" spans="1:17" x14ac:dyDescent="0.25">
      <c r="A481" s="116"/>
      <c r="B481" s="107"/>
      <c r="C481" s="108"/>
      <c r="D481" s="109"/>
      <c r="E481" s="117"/>
      <c r="F481" s="108"/>
      <c r="G481" s="109"/>
      <c r="H481" s="117"/>
      <c r="I481" s="108"/>
      <c r="J481" s="108"/>
      <c r="K481" s="108"/>
      <c r="L481" s="108"/>
      <c r="M481" s="109"/>
      <c r="N481" s="118"/>
      <c r="O481" s="110"/>
      <c r="P481" s="57"/>
      <c r="Q481" s="49"/>
    </row>
    <row r="482" spans="1:17" ht="15.75" thickBot="1" x14ac:dyDescent="0.3">
      <c r="A482" s="113"/>
      <c r="B482" s="102"/>
      <c r="C482" s="103"/>
      <c r="D482" s="112"/>
      <c r="E482" s="119"/>
      <c r="F482" s="103"/>
      <c r="G482" s="112"/>
      <c r="H482" s="119"/>
      <c r="I482" s="103"/>
      <c r="J482" s="103"/>
      <c r="K482" s="103"/>
      <c r="L482" s="103"/>
      <c r="M482" s="112"/>
      <c r="N482" s="120"/>
      <c r="O482" s="104"/>
      <c r="P482" s="58"/>
      <c r="Q482" s="52"/>
    </row>
    <row r="483" spans="1:17" ht="15.75" thickBot="1" x14ac:dyDescent="0.3">
      <c r="A483" s="115"/>
      <c r="B483" s="107"/>
      <c r="C483" s="108"/>
      <c r="D483" s="108"/>
      <c r="E483" s="108"/>
      <c r="F483" s="108"/>
      <c r="G483" s="108"/>
      <c r="H483" s="108"/>
      <c r="I483" s="108"/>
      <c r="J483" s="108"/>
      <c r="K483" s="108"/>
      <c r="L483" s="108"/>
      <c r="M483" s="108"/>
      <c r="N483" s="110"/>
      <c r="O483" s="110"/>
      <c r="P483" s="110"/>
      <c r="Q483" s="110"/>
    </row>
    <row r="484" spans="1:17" ht="15.75" thickBot="1" x14ac:dyDescent="0.3">
      <c r="A484" s="182" t="s">
        <v>230</v>
      </c>
      <c r="B484" s="168"/>
      <c r="C484" s="168"/>
      <c r="D484" s="168"/>
      <c r="E484" s="168"/>
      <c r="F484" s="168"/>
      <c r="G484" s="168"/>
      <c r="H484" s="168"/>
      <c r="I484" s="168"/>
      <c r="J484" s="168"/>
      <c r="K484" s="168"/>
      <c r="L484" s="168"/>
      <c r="M484" s="168"/>
      <c r="N484" s="168"/>
      <c r="O484" s="168"/>
      <c r="P484" s="168"/>
      <c r="Q484" s="169"/>
    </row>
    <row r="485" spans="1:17" ht="15.75" thickBot="1" x14ac:dyDescent="0.3">
      <c r="A485" s="147"/>
      <c r="B485" s="140"/>
      <c r="C485" s="140"/>
      <c r="D485" s="141"/>
      <c r="E485" s="148" t="s">
        <v>14</v>
      </c>
      <c r="F485" s="149"/>
      <c r="G485" s="150"/>
      <c r="H485" s="151" t="s">
        <v>17</v>
      </c>
      <c r="I485" s="149"/>
      <c r="J485" s="149"/>
      <c r="K485" s="149"/>
      <c r="L485" s="149"/>
      <c r="M485" s="150"/>
      <c r="N485" s="152" t="s">
        <v>18</v>
      </c>
      <c r="O485" s="153"/>
      <c r="P485" s="123" t="s">
        <v>13</v>
      </c>
      <c r="Q485" s="45" t="s">
        <v>12</v>
      </c>
    </row>
    <row r="486" spans="1:17" x14ac:dyDescent="0.25">
      <c r="A486" s="32"/>
      <c r="B486" s="28"/>
      <c r="C486" s="28"/>
      <c r="D486" s="33"/>
      <c r="E486" s="154" t="s">
        <v>231</v>
      </c>
      <c r="F486" s="170"/>
      <c r="G486" s="171"/>
      <c r="H486" s="154" t="s">
        <v>232</v>
      </c>
      <c r="I486" s="155"/>
      <c r="J486" s="155"/>
      <c r="K486" s="155"/>
      <c r="L486" s="155"/>
      <c r="M486" s="156"/>
      <c r="N486" s="157">
        <v>1</v>
      </c>
      <c r="O486" s="155"/>
      <c r="P486" s="56">
        <v>7.68</v>
      </c>
      <c r="Q486" s="47">
        <f>P486*(1-$Q$8)</f>
        <v>7.68</v>
      </c>
    </row>
    <row r="487" spans="1:17" x14ac:dyDescent="0.25">
      <c r="A487" s="32"/>
      <c r="B487" s="28"/>
      <c r="C487" s="28"/>
      <c r="D487" s="33"/>
      <c r="E487" s="131" t="s">
        <v>221</v>
      </c>
      <c r="F487" s="174"/>
      <c r="G487" s="175"/>
      <c r="H487" s="131" t="s">
        <v>221</v>
      </c>
      <c r="I487" s="132"/>
      <c r="J487" s="132"/>
      <c r="K487" s="132"/>
      <c r="L487" s="132"/>
      <c r="M487" s="133"/>
      <c r="N487" s="134"/>
      <c r="O487" s="132"/>
      <c r="P487" s="57"/>
      <c r="Q487" s="49"/>
    </row>
    <row r="488" spans="1:17" x14ac:dyDescent="0.25">
      <c r="A488" s="32"/>
      <c r="B488" s="28"/>
      <c r="C488" s="28"/>
      <c r="D488" s="33"/>
      <c r="E488" s="131"/>
      <c r="F488" s="174"/>
      <c r="G488" s="175"/>
      <c r="H488" s="131"/>
      <c r="I488" s="132"/>
      <c r="J488" s="132"/>
      <c r="K488" s="132"/>
      <c r="L488" s="132"/>
      <c r="M488" s="133"/>
      <c r="N488" s="105"/>
      <c r="O488" s="91"/>
      <c r="P488" s="57"/>
      <c r="Q488" s="49"/>
    </row>
    <row r="489" spans="1:17" x14ac:dyDescent="0.25">
      <c r="A489" s="116"/>
      <c r="B489" s="107"/>
      <c r="C489" s="108"/>
      <c r="D489" s="109"/>
      <c r="E489" s="117"/>
      <c r="F489" s="108"/>
      <c r="G489" s="109"/>
      <c r="H489" s="117"/>
      <c r="I489" s="108"/>
      <c r="J489" s="108"/>
      <c r="K489" s="108"/>
      <c r="L489" s="108"/>
      <c r="M489" s="109"/>
      <c r="N489" s="118"/>
      <c r="O489" s="110"/>
      <c r="P489" s="57"/>
      <c r="Q489" s="49"/>
    </row>
    <row r="490" spans="1:17" ht="15.75" thickBot="1" x14ac:dyDescent="0.3">
      <c r="A490" s="113"/>
      <c r="B490" s="102"/>
      <c r="C490" s="103"/>
      <c r="D490" s="112"/>
      <c r="E490" s="119"/>
      <c r="F490" s="103"/>
      <c r="G490" s="112"/>
      <c r="H490" s="119"/>
      <c r="I490" s="103"/>
      <c r="J490" s="103"/>
      <c r="K490" s="103"/>
      <c r="L490" s="103"/>
      <c r="M490" s="112"/>
      <c r="N490" s="120"/>
      <c r="O490" s="104"/>
      <c r="P490" s="58"/>
      <c r="Q490" s="52"/>
    </row>
    <row r="491" spans="1:17" x14ac:dyDescent="0.25">
      <c r="A491" s="115"/>
      <c r="B491" s="107"/>
      <c r="C491" s="108"/>
      <c r="D491" s="108"/>
      <c r="E491" s="108"/>
      <c r="F491" s="108"/>
      <c r="G491" s="108"/>
      <c r="H491" s="108"/>
      <c r="I491" s="108"/>
      <c r="J491" s="108"/>
      <c r="K491" s="108"/>
      <c r="L491" s="108"/>
      <c r="M491" s="108"/>
      <c r="N491" s="110"/>
      <c r="O491" s="110"/>
      <c r="P491" s="110"/>
      <c r="Q491" s="110"/>
    </row>
    <row r="492" spans="1:17" x14ac:dyDescent="0.25">
      <c r="A492" s="27"/>
      <c r="B492" s="28"/>
      <c r="C492" s="28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29"/>
      <c r="O492" s="29"/>
      <c r="P492" s="30"/>
      <c r="Q492" s="68"/>
    </row>
    <row r="493" spans="1:17" x14ac:dyDescent="0.25">
      <c r="A493" s="27"/>
      <c r="B493" s="28"/>
      <c r="C493" s="28"/>
      <c r="D493" s="28"/>
      <c r="E493" s="28"/>
      <c r="F493" s="28"/>
      <c r="G493" s="28"/>
      <c r="H493" s="28"/>
      <c r="I493" s="28"/>
      <c r="J493" s="28"/>
      <c r="K493" s="28"/>
      <c r="L493" s="28"/>
      <c r="M493" s="28"/>
      <c r="N493" s="29"/>
      <c r="O493" s="29"/>
      <c r="P493" s="30"/>
      <c r="Q493" s="68"/>
    </row>
    <row r="494" spans="1:17" ht="21" x14ac:dyDescent="0.35">
      <c r="A494" s="39"/>
      <c r="B494" s="40"/>
      <c r="C494" s="40"/>
      <c r="D494" s="40" t="s">
        <v>233</v>
      </c>
      <c r="E494" s="40"/>
      <c r="F494" s="40"/>
      <c r="G494" s="40"/>
      <c r="H494" s="40"/>
      <c r="I494" s="40"/>
      <c r="J494" s="40"/>
      <c r="K494" s="40"/>
      <c r="L494" s="41"/>
      <c r="M494" s="41"/>
      <c r="N494" s="42"/>
      <c r="O494" s="43"/>
      <c r="P494" s="44"/>
      <c r="Q494" s="43"/>
    </row>
    <row r="495" spans="1:17" ht="15.75" thickBot="1" x14ac:dyDescent="0.3">
      <c r="A495" s="27"/>
      <c r="B495" s="28"/>
      <c r="C495" s="28"/>
      <c r="D495" s="28"/>
      <c r="E495" s="28"/>
      <c r="F495" s="28"/>
      <c r="G495" s="28"/>
      <c r="H495" s="28"/>
      <c r="I495" s="28"/>
      <c r="J495" s="28"/>
      <c r="K495" s="28"/>
      <c r="L495" s="28"/>
      <c r="M495" s="28"/>
      <c r="N495" s="29"/>
      <c r="O495" s="29"/>
      <c r="P495" s="30"/>
      <c r="Q495" s="68"/>
    </row>
    <row r="496" spans="1:17" ht="15.75" thickBot="1" x14ac:dyDescent="0.3">
      <c r="A496" s="158" t="s">
        <v>344</v>
      </c>
      <c r="B496" s="159"/>
      <c r="C496" s="159"/>
      <c r="D496" s="159"/>
      <c r="E496" s="159"/>
      <c r="F496" s="159"/>
      <c r="G496" s="159"/>
      <c r="H496" s="159"/>
      <c r="I496" s="159"/>
      <c r="J496" s="159"/>
      <c r="K496" s="159"/>
      <c r="L496" s="159"/>
      <c r="M496" s="159"/>
      <c r="N496" s="159"/>
      <c r="O496" s="159"/>
      <c r="P496" s="159"/>
      <c r="Q496" s="161"/>
    </row>
    <row r="497" spans="1:17" ht="15.75" thickBot="1" x14ac:dyDescent="0.3">
      <c r="A497" s="147"/>
      <c r="B497" s="140"/>
      <c r="C497" s="140"/>
      <c r="D497" s="141"/>
      <c r="E497" s="148" t="s">
        <v>14</v>
      </c>
      <c r="F497" s="149"/>
      <c r="G497" s="150"/>
      <c r="H497" s="151" t="s">
        <v>17</v>
      </c>
      <c r="I497" s="149"/>
      <c r="J497" s="149"/>
      <c r="K497" s="149"/>
      <c r="L497" s="149"/>
      <c r="M497" s="150"/>
      <c r="N497" s="152" t="s">
        <v>18</v>
      </c>
      <c r="O497" s="153"/>
      <c r="P497" s="123" t="s">
        <v>13</v>
      </c>
      <c r="Q497" s="45" t="s">
        <v>12</v>
      </c>
    </row>
    <row r="498" spans="1:17" x14ac:dyDescent="0.25">
      <c r="A498" s="32"/>
      <c r="B498" s="28"/>
      <c r="C498" s="28"/>
      <c r="D498" s="33"/>
      <c r="E498" s="131" t="s">
        <v>234</v>
      </c>
      <c r="F498" s="174"/>
      <c r="G498" s="175"/>
      <c r="H498" s="131" t="s">
        <v>235</v>
      </c>
      <c r="I498" s="132"/>
      <c r="J498" s="132"/>
      <c r="K498" s="132"/>
      <c r="L498" s="132"/>
      <c r="M498" s="133"/>
      <c r="N498" s="172" t="s">
        <v>199</v>
      </c>
      <c r="O498" s="173"/>
      <c r="P498" s="56">
        <v>300.72000000000003</v>
      </c>
      <c r="Q498" s="47">
        <f>P498*(1-$Q$8)</f>
        <v>300.72000000000003</v>
      </c>
    </row>
    <row r="499" spans="1:17" x14ac:dyDescent="0.25">
      <c r="A499" s="32"/>
      <c r="B499" s="28"/>
      <c r="C499" s="28"/>
      <c r="D499" s="33"/>
      <c r="E499" s="131" t="s">
        <v>236</v>
      </c>
      <c r="F499" s="174"/>
      <c r="G499" s="175"/>
      <c r="H499" s="131" t="s">
        <v>237</v>
      </c>
      <c r="I499" s="132"/>
      <c r="J499" s="132"/>
      <c r="K499" s="132"/>
      <c r="L499" s="132"/>
      <c r="M499" s="133"/>
      <c r="N499" s="172" t="s">
        <v>199</v>
      </c>
      <c r="O499" s="173"/>
      <c r="P499" s="57">
        <v>521.37</v>
      </c>
      <c r="Q499" s="49">
        <f>P499*(1-$Q$8)</f>
        <v>521.37</v>
      </c>
    </row>
    <row r="500" spans="1:17" ht="15.75" thickBot="1" x14ac:dyDescent="0.3">
      <c r="A500" s="34"/>
      <c r="B500" s="35"/>
      <c r="C500" s="35"/>
      <c r="D500" s="36"/>
      <c r="E500" s="131"/>
      <c r="F500" s="174"/>
      <c r="G500" s="175"/>
      <c r="H500" s="131"/>
      <c r="I500" s="132"/>
      <c r="J500" s="132"/>
      <c r="K500" s="132"/>
      <c r="L500" s="132"/>
      <c r="M500" s="133"/>
      <c r="N500" s="178"/>
      <c r="O500" s="179"/>
      <c r="P500" s="58"/>
      <c r="Q500" s="52"/>
    </row>
    <row r="501" spans="1:17" ht="15.75" thickBot="1" x14ac:dyDescent="0.3">
      <c r="A501" s="75" t="s">
        <v>27</v>
      </c>
      <c r="B501" s="167" t="s">
        <v>238</v>
      </c>
      <c r="C501" s="159"/>
      <c r="D501" s="159"/>
      <c r="E501" s="159"/>
      <c r="F501" s="159"/>
      <c r="G501" s="159"/>
      <c r="H501" s="159"/>
      <c r="I501" s="159"/>
      <c r="J501" s="159"/>
      <c r="K501" s="159"/>
      <c r="L501" s="159"/>
      <c r="M501" s="159"/>
      <c r="N501" s="168"/>
      <c r="O501" s="168"/>
      <c r="P501" s="168"/>
      <c r="Q501" s="169"/>
    </row>
    <row r="502" spans="1:17" ht="15.75" thickBot="1" x14ac:dyDescent="0.3">
      <c r="A502" s="121"/>
      <c r="B502" s="96"/>
      <c r="C502" s="97"/>
      <c r="D502" s="97"/>
      <c r="E502" s="97"/>
      <c r="F502" s="97"/>
      <c r="G502" s="97"/>
      <c r="H502" s="97"/>
      <c r="I502" s="97"/>
      <c r="J502" s="97"/>
      <c r="K502" s="97"/>
      <c r="L502" s="97"/>
      <c r="M502" s="97"/>
      <c r="N502" s="98"/>
      <c r="O502" s="98"/>
      <c r="P502" s="98"/>
      <c r="Q502" s="98"/>
    </row>
    <row r="503" spans="1:17" ht="15.75" thickBot="1" x14ac:dyDescent="0.3">
      <c r="A503" s="158" t="s">
        <v>345</v>
      </c>
      <c r="B503" s="159"/>
      <c r="C503" s="159"/>
      <c r="D503" s="159"/>
      <c r="E503" s="159"/>
      <c r="F503" s="159"/>
      <c r="G503" s="159"/>
      <c r="H503" s="159"/>
      <c r="I503" s="159"/>
      <c r="J503" s="159"/>
      <c r="K503" s="159"/>
      <c r="L503" s="159"/>
      <c r="M503" s="159"/>
      <c r="N503" s="159"/>
      <c r="O503" s="159"/>
      <c r="P503" s="159"/>
      <c r="Q503" s="161"/>
    </row>
    <row r="504" spans="1:17" ht="15.75" thickBot="1" x14ac:dyDescent="0.3">
      <c r="A504" s="147"/>
      <c r="B504" s="140"/>
      <c r="C504" s="140"/>
      <c r="D504" s="141"/>
      <c r="E504" s="148" t="s">
        <v>14</v>
      </c>
      <c r="F504" s="149"/>
      <c r="G504" s="150"/>
      <c r="H504" s="151" t="s">
        <v>17</v>
      </c>
      <c r="I504" s="149"/>
      <c r="J504" s="149"/>
      <c r="K504" s="149"/>
      <c r="L504" s="149"/>
      <c r="M504" s="150"/>
      <c r="N504" s="152" t="s">
        <v>18</v>
      </c>
      <c r="O504" s="153"/>
      <c r="P504" s="123" t="s">
        <v>13</v>
      </c>
      <c r="Q504" s="45" t="s">
        <v>12</v>
      </c>
    </row>
    <row r="505" spans="1:17" x14ac:dyDescent="0.25">
      <c r="A505" s="32"/>
      <c r="B505" s="28"/>
      <c r="C505" s="28"/>
      <c r="D505" s="33"/>
      <c r="E505" s="154" t="s">
        <v>239</v>
      </c>
      <c r="F505" s="170"/>
      <c r="G505" s="171"/>
      <c r="H505" s="154" t="s">
        <v>235</v>
      </c>
      <c r="I505" s="155"/>
      <c r="J505" s="155"/>
      <c r="K505" s="155"/>
      <c r="L505" s="155"/>
      <c r="M505" s="156"/>
      <c r="N505" s="172" t="s">
        <v>199</v>
      </c>
      <c r="O505" s="173"/>
      <c r="P505" s="56">
        <v>321.52999999999997</v>
      </c>
      <c r="Q505" s="47">
        <f>P505*(1-$Q$8)</f>
        <v>321.52999999999997</v>
      </c>
    </row>
    <row r="506" spans="1:17" x14ac:dyDescent="0.25">
      <c r="A506" s="32"/>
      <c r="B506" s="28"/>
      <c r="C506" s="28"/>
      <c r="D506" s="33"/>
      <c r="E506" s="131" t="s">
        <v>240</v>
      </c>
      <c r="F506" s="174"/>
      <c r="G506" s="175"/>
      <c r="H506" s="131" t="s">
        <v>237</v>
      </c>
      <c r="I506" s="132"/>
      <c r="J506" s="132"/>
      <c r="K506" s="132"/>
      <c r="L506" s="132"/>
      <c r="M506" s="133"/>
      <c r="N506" s="172" t="s">
        <v>199</v>
      </c>
      <c r="O506" s="173"/>
      <c r="P506" s="57">
        <v>557.59</v>
      </c>
      <c r="Q506" s="49">
        <f>P506*(1-$Q$8)</f>
        <v>557.59</v>
      </c>
    </row>
    <row r="507" spans="1:17" ht="15.75" thickBot="1" x14ac:dyDescent="0.3">
      <c r="A507" s="34"/>
      <c r="B507" s="35"/>
      <c r="C507" s="35"/>
      <c r="D507" s="36"/>
      <c r="E507" s="135"/>
      <c r="F507" s="176"/>
      <c r="G507" s="177"/>
      <c r="H507" s="135"/>
      <c r="I507" s="136"/>
      <c r="J507" s="136"/>
      <c r="K507" s="136"/>
      <c r="L507" s="136"/>
      <c r="M507" s="137"/>
      <c r="N507" s="178"/>
      <c r="O507" s="179"/>
      <c r="P507" s="58"/>
      <c r="Q507" s="52"/>
    </row>
    <row r="508" spans="1:17" x14ac:dyDescent="0.25">
      <c r="A508" s="72" t="s">
        <v>27</v>
      </c>
      <c r="B508" s="162" t="s">
        <v>242</v>
      </c>
      <c r="C508" s="160"/>
      <c r="D508" s="160"/>
      <c r="E508" s="160"/>
      <c r="F508" s="160"/>
      <c r="G508" s="160"/>
      <c r="H508" s="160"/>
      <c r="I508" s="160"/>
      <c r="J508" s="160"/>
      <c r="K508" s="160"/>
      <c r="L508" s="160"/>
      <c r="M508" s="160"/>
      <c r="N508" s="140"/>
      <c r="O508" s="140"/>
      <c r="P508" s="140"/>
      <c r="Q508" s="141"/>
    </row>
    <row r="509" spans="1:17" ht="15.75" thickBot="1" x14ac:dyDescent="0.3">
      <c r="A509" s="113" t="s">
        <v>27</v>
      </c>
      <c r="B509" s="166" t="s">
        <v>243</v>
      </c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80"/>
      <c r="O509" s="180"/>
      <c r="P509" s="180"/>
      <c r="Q509" s="181"/>
    </row>
    <row r="510" spans="1:17" ht="15.75" thickBot="1" x14ac:dyDescent="0.3">
      <c r="A510" s="122"/>
      <c r="B510" s="102"/>
      <c r="C510" s="103"/>
      <c r="D510" s="103"/>
      <c r="E510" s="103"/>
      <c r="F510" s="103"/>
      <c r="G510" s="103"/>
      <c r="H510" s="103"/>
      <c r="I510" s="103"/>
      <c r="J510" s="103"/>
      <c r="K510" s="103"/>
      <c r="L510" s="103"/>
      <c r="M510" s="103"/>
      <c r="N510" s="104"/>
      <c r="O510" s="104"/>
      <c r="P510" s="104"/>
      <c r="Q510" s="104"/>
    </row>
    <row r="511" spans="1:17" ht="15.75" thickBot="1" x14ac:dyDescent="0.3">
      <c r="A511" s="158" t="s">
        <v>346</v>
      </c>
      <c r="B511" s="159"/>
      <c r="C511" s="159"/>
      <c r="D511" s="159"/>
      <c r="E511" s="159"/>
      <c r="F511" s="159"/>
      <c r="G511" s="159"/>
      <c r="H511" s="159"/>
      <c r="I511" s="159"/>
      <c r="J511" s="159"/>
      <c r="K511" s="159"/>
      <c r="L511" s="159"/>
      <c r="M511" s="159"/>
      <c r="N511" s="159"/>
      <c r="O511" s="159"/>
      <c r="P511" s="159"/>
      <c r="Q511" s="161"/>
    </row>
    <row r="512" spans="1:17" ht="15.75" thickBot="1" x14ac:dyDescent="0.3">
      <c r="A512" s="147"/>
      <c r="B512" s="140"/>
      <c r="C512" s="140"/>
      <c r="D512" s="141"/>
      <c r="E512" s="148" t="s">
        <v>14</v>
      </c>
      <c r="F512" s="149"/>
      <c r="G512" s="150"/>
      <c r="H512" s="151" t="s">
        <v>17</v>
      </c>
      <c r="I512" s="149"/>
      <c r="J512" s="149"/>
      <c r="K512" s="149"/>
      <c r="L512" s="149"/>
      <c r="M512" s="150"/>
      <c r="N512" s="152" t="s">
        <v>18</v>
      </c>
      <c r="O512" s="153"/>
      <c r="P512" s="123" t="s">
        <v>13</v>
      </c>
      <c r="Q512" s="45" t="s">
        <v>12</v>
      </c>
    </row>
    <row r="513" spans="1:17" x14ac:dyDescent="0.25">
      <c r="A513" s="32"/>
      <c r="B513" s="28"/>
      <c r="C513" s="28"/>
      <c r="D513" s="33"/>
      <c r="E513" s="154" t="s">
        <v>244</v>
      </c>
      <c r="F513" s="170"/>
      <c r="G513" s="171"/>
      <c r="H513" s="154" t="s">
        <v>235</v>
      </c>
      <c r="I513" s="155"/>
      <c r="J513" s="155"/>
      <c r="K513" s="155"/>
      <c r="L513" s="155"/>
      <c r="M513" s="156"/>
      <c r="N513" s="172" t="s">
        <v>199</v>
      </c>
      <c r="O513" s="173"/>
      <c r="P513" s="56">
        <v>377.54</v>
      </c>
      <c r="Q513" s="47">
        <f>P513*(1-$Q$8)</f>
        <v>377.54</v>
      </c>
    </row>
    <row r="514" spans="1:17" x14ac:dyDescent="0.25">
      <c r="A514" s="32"/>
      <c r="B514" s="28"/>
      <c r="C514" s="28"/>
      <c r="D514" s="33"/>
      <c r="E514" s="131" t="s">
        <v>245</v>
      </c>
      <c r="F514" s="174"/>
      <c r="G514" s="175"/>
      <c r="H514" s="131" t="s">
        <v>237</v>
      </c>
      <c r="I514" s="132"/>
      <c r="J514" s="132"/>
      <c r="K514" s="132"/>
      <c r="L514" s="132"/>
      <c r="M514" s="133"/>
      <c r="N514" s="172" t="s">
        <v>199</v>
      </c>
      <c r="O514" s="173"/>
      <c r="P514" s="57">
        <v>656.26</v>
      </c>
      <c r="Q514" s="49">
        <f>P514*(1-$Q$8)</f>
        <v>656.26</v>
      </c>
    </row>
    <row r="515" spans="1:17" ht="15.75" thickBot="1" x14ac:dyDescent="0.3">
      <c r="A515" s="34"/>
      <c r="B515" s="35"/>
      <c r="C515" s="35"/>
      <c r="D515" s="36"/>
      <c r="E515" s="135"/>
      <c r="F515" s="176"/>
      <c r="G515" s="177"/>
      <c r="H515" s="135"/>
      <c r="I515" s="136"/>
      <c r="J515" s="136"/>
      <c r="K515" s="136"/>
      <c r="L515" s="136"/>
      <c r="M515" s="137"/>
      <c r="N515" s="178"/>
      <c r="O515" s="179"/>
      <c r="P515" s="58"/>
      <c r="Q515" s="52"/>
    </row>
    <row r="516" spans="1:17" x14ac:dyDescent="0.25">
      <c r="A516" s="72" t="s">
        <v>27</v>
      </c>
      <c r="B516" s="162" t="s">
        <v>246</v>
      </c>
      <c r="C516" s="160"/>
      <c r="D516" s="160"/>
      <c r="E516" s="160"/>
      <c r="F516" s="160"/>
      <c r="G516" s="160"/>
      <c r="H516" s="160"/>
      <c r="I516" s="160"/>
      <c r="J516" s="160"/>
      <c r="K516" s="160"/>
      <c r="L516" s="160"/>
      <c r="M516" s="160"/>
      <c r="N516" s="140"/>
      <c r="O516" s="140"/>
      <c r="P516" s="140"/>
      <c r="Q516" s="141"/>
    </row>
    <row r="517" spans="1:17" ht="15.75" thickBot="1" x14ac:dyDescent="0.3">
      <c r="A517" s="113" t="s">
        <v>27</v>
      </c>
      <c r="B517" s="166" t="s">
        <v>243</v>
      </c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80"/>
      <c r="O517" s="180"/>
      <c r="P517" s="180"/>
      <c r="Q517" s="181"/>
    </row>
    <row r="518" spans="1:17" ht="15.75" thickBot="1" x14ac:dyDescent="0.3">
      <c r="A518" s="122"/>
      <c r="B518" s="102"/>
      <c r="C518" s="103"/>
      <c r="D518" s="103"/>
      <c r="E518" s="103"/>
      <c r="F518" s="103"/>
      <c r="G518" s="103"/>
      <c r="H518" s="103"/>
      <c r="I518" s="103"/>
      <c r="J518" s="103"/>
      <c r="K518" s="103"/>
      <c r="L518" s="103"/>
      <c r="M518" s="103"/>
      <c r="N518" s="104"/>
      <c r="O518" s="104"/>
      <c r="P518" s="104"/>
      <c r="Q518" s="104"/>
    </row>
    <row r="519" spans="1:17" ht="15.75" thickBot="1" x14ac:dyDescent="0.3">
      <c r="A519" s="158" t="s">
        <v>347</v>
      </c>
      <c r="B519" s="159"/>
      <c r="C519" s="159"/>
      <c r="D519" s="159"/>
      <c r="E519" s="159"/>
      <c r="F519" s="159"/>
      <c r="G519" s="159"/>
      <c r="H519" s="159"/>
      <c r="I519" s="159"/>
      <c r="J519" s="159"/>
      <c r="K519" s="159"/>
      <c r="L519" s="159"/>
      <c r="M519" s="159"/>
      <c r="N519" s="159"/>
      <c r="O519" s="159"/>
      <c r="P519" s="159"/>
      <c r="Q519" s="161"/>
    </row>
    <row r="520" spans="1:17" ht="15.75" thickBot="1" x14ac:dyDescent="0.3">
      <c r="A520" s="147"/>
      <c r="B520" s="140"/>
      <c r="C520" s="140"/>
      <c r="D520" s="141"/>
      <c r="E520" s="148" t="s">
        <v>14</v>
      </c>
      <c r="F520" s="149"/>
      <c r="G520" s="150"/>
      <c r="H520" s="151" t="s">
        <v>17</v>
      </c>
      <c r="I520" s="149"/>
      <c r="J520" s="149"/>
      <c r="K520" s="149"/>
      <c r="L520" s="149"/>
      <c r="M520" s="150"/>
      <c r="N520" s="152" t="s">
        <v>18</v>
      </c>
      <c r="O520" s="153"/>
      <c r="P520" s="123" t="s">
        <v>13</v>
      </c>
      <c r="Q520" s="45" t="s">
        <v>12</v>
      </c>
    </row>
    <row r="521" spans="1:17" x14ac:dyDescent="0.25">
      <c r="A521" s="32"/>
      <c r="B521" s="28"/>
      <c r="C521" s="28"/>
      <c r="D521" s="33"/>
      <c r="E521" s="154" t="s">
        <v>247</v>
      </c>
      <c r="F521" s="170"/>
      <c r="G521" s="171"/>
      <c r="H521" s="154" t="s">
        <v>235</v>
      </c>
      <c r="I521" s="155"/>
      <c r="J521" s="155"/>
      <c r="K521" s="155"/>
      <c r="L521" s="155"/>
      <c r="M521" s="156"/>
      <c r="N521" s="172" t="s">
        <v>199</v>
      </c>
      <c r="O521" s="173"/>
      <c r="P521" s="56">
        <v>422.4</v>
      </c>
      <c r="Q521" s="47">
        <f>P521*(1-$Q$8)</f>
        <v>422.4</v>
      </c>
    </row>
    <row r="522" spans="1:17" x14ac:dyDescent="0.25">
      <c r="A522" s="32"/>
      <c r="B522" s="28"/>
      <c r="C522" s="28"/>
      <c r="D522" s="33"/>
      <c r="E522" s="131" t="s">
        <v>248</v>
      </c>
      <c r="F522" s="174"/>
      <c r="G522" s="175"/>
      <c r="H522" s="131" t="s">
        <v>237</v>
      </c>
      <c r="I522" s="132"/>
      <c r="J522" s="132"/>
      <c r="K522" s="132"/>
      <c r="L522" s="132"/>
      <c r="M522" s="133"/>
      <c r="N522" s="172" t="s">
        <v>199</v>
      </c>
      <c r="O522" s="173"/>
      <c r="P522" s="57">
        <v>733.67</v>
      </c>
      <c r="Q522" s="49">
        <f>P522*(1-$Q$8)</f>
        <v>733.67</v>
      </c>
    </row>
    <row r="523" spans="1:17" ht="15.75" thickBot="1" x14ac:dyDescent="0.3">
      <c r="A523" s="34"/>
      <c r="B523" s="35"/>
      <c r="C523" s="35"/>
      <c r="D523" s="36"/>
      <c r="E523" s="135"/>
      <c r="F523" s="176"/>
      <c r="G523" s="177"/>
      <c r="H523" s="135"/>
      <c r="I523" s="136"/>
      <c r="J523" s="136"/>
      <c r="K523" s="136"/>
      <c r="L523" s="136"/>
      <c r="M523" s="137"/>
      <c r="N523" s="178"/>
      <c r="O523" s="179"/>
      <c r="P523" s="58"/>
      <c r="Q523" s="52"/>
    </row>
    <row r="524" spans="1:17" x14ac:dyDescent="0.25">
      <c r="A524" s="72" t="s">
        <v>27</v>
      </c>
      <c r="B524" s="162" t="s">
        <v>246</v>
      </c>
      <c r="C524" s="160"/>
      <c r="D524" s="160"/>
      <c r="E524" s="160"/>
      <c r="F524" s="160"/>
      <c r="G524" s="160"/>
      <c r="H524" s="160"/>
      <c r="I524" s="160"/>
      <c r="J524" s="160"/>
      <c r="K524" s="160"/>
      <c r="L524" s="160"/>
      <c r="M524" s="160"/>
      <c r="N524" s="140"/>
      <c r="O524" s="140"/>
      <c r="P524" s="140"/>
      <c r="Q524" s="141"/>
    </row>
    <row r="525" spans="1:17" ht="15.75" thickBot="1" x14ac:dyDescent="0.3">
      <c r="A525" s="113" t="s">
        <v>27</v>
      </c>
      <c r="B525" s="166" t="s">
        <v>243</v>
      </c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80"/>
      <c r="O525" s="180"/>
      <c r="P525" s="180"/>
      <c r="Q525" s="181"/>
    </row>
    <row r="526" spans="1:17" ht="15.75" thickBot="1" x14ac:dyDescent="0.3">
      <c r="A526" s="27"/>
      <c r="B526" s="28"/>
      <c r="C526" s="28"/>
      <c r="D526" s="28"/>
      <c r="E526" s="28"/>
      <c r="F526" s="28"/>
      <c r="G526" s="28"/>
      <c r="H526" s="28"/>
      <c r="I526" s="28"/>
      <c r="J526" s="28"/>
      <c r="K526" s="28"/>
      <c r="L526" s="28"/>
      <c r="M526" s="28"/>
      <c r="N526" s="29"/>
      <c r="O526" s="29"/>
      <c r="P526" s="65"/>
      <c r="Q526" s="68"/>
    </row>
    <row r="527" spans="1:17" ht="15.75" thickBot="1" x14ac:dyDescent="0.3">
      <c r="A527" s="158" t="s">
        <v>348</v>
      </c>
      <c r="B527" s="159"/>
      <c r="C527" s="159"/>
      <c r="D527" s="159"/>
      <c r="E527" s="159"/>
      <c r="F527" s="159"/>
      <c r="G527" s="159"/>
      <c r="H527" s="159"/>
      <c r="I527" s="159"/>
      <c r="J527" s="159"/>
      <c r="K527" s="159"/>
      <c r="L527" s="159"/>
      <c r="M527" s="159"/>
      <c r="N527" s="159"/>
      <c r="O527" s="159"/>
      <c r="P527" s="159"/>
      <c r="Q527" s="161"/>
    </row>
    <row r="528" spans="1:17" ht="15.75" thickBot="1" x14ac:dyDescent="0.3">
      <c r="A528" s="147"/>
      <c r="B528" s="140"/>
      <c r="C528" s="140"/>
      <c r="D528" s="141"/>
      <c r="E528" s="148" t="s">
        <v>14</v>
      </c>
      <c r="F528" s="149"/>
      <c r="G528" s="150"/>
      <c r="H528" s="151" t="s">
        <v>17</v>
      </c>
      <c r="I528" s="149"/>
      <c r="J528" s="149"/>
      <c r="K528" s="149"/>
      <c r="L528" s="149"/>
      <c r="M528" s="150"/>
      <c r="N528" s="152" t="s">
        <v>18</v>
      </c>
      <c r="O528" s="153"/>
      <c r="P528" s="123" t="s">
        <v>13</v>
      </c>
      <c r="Q528" s="45" t="s">
        <v>12</v>
      </c>
    </row>
    <row r="529" spans="1:17" x14ac:dyDescent="0.25">
      <c r="A529" s="32"/>
      <c r="B529" s="28"/>
      <c r="C529" s="28"/>
      <c r="D529" s="33"/>
      <c r="E529" s="154" t="s">
        <v>249</v>
      </c>
      <c r="F529" s="170"/>
      <c r="G529" s="171"/>
      <c r="H529" s="154" t="s">
        <v>250</v>
      </c>
      <c r="I529" s="155"/>
      <c r="J529" s="155"/>
      <c r="K529" s="155"/>
      <c r="L529" s="155"/>
      <c r="M529" s="156"/>
      <c r="N529" s="172" t="s">
        <v>199</v>
      </c>
      <c r="O529" s="173"/>
      <c r="P529" s="56">
        <v>192.51</v>
      </c>
      <c r="Q529" s="47">
        <f>P529*(1-$Q$8)</f>
        <v>192.51</v>
      </c>
    </row>
    <row r="530" spans="1:17" x14ac:dyDescent="0.25">
      <c r="A530" s="32"/>
      <c r="B530" s="28"/>
      <c r="C530" s="28"/>
      <c r="D530" s="33"/>
      <c r="E530" s="131" t="s">
        <v>251</v>
      </c>
      <c r="F530" s="174"/>
      <c r="G530" s="175"/>
      <c r="H530" s="131" t="s">
        <v>235</v>
      </c>
      <c r="I530" s="132"/>
      <c r="J530" s="132"/>
      <c r="K530" s="132"/>
      <c r="L530" s="132"/>
      <c r="M530" s="133"/>
      <c r="N530" s="172" t="s">
        <v>199</v>
      </c>
      <c r="O530" s="173"/>
      <c r="P530" s="57">
        <v>458.04</v>
      </c>
      <c r="Q530" s="49">
        <f>P530*(1-$Q$8)</f>
        <v>458.04</v>
      </c>
    </row>
    <row r="531" spans="1:17" ht="15.75" thickBot="1" x14ac:dyDescent="0.3">
      <c r="A531" s="34"/>
      <c r="B531" s="35"/>
      <c r="C531" s="35"/>
      <c r="D531" s="36"/>
      <c r="E531" s="135" t="s">
        <v>252</v>
      </c>
      <c r="F531" s="176"/>
      <c r="G531" s="177"/>
      <c r="H531" s="135" t="s">
        <v>237</v>
      </c>
      <c r="I531" s="136"/>
      <c r="J531" s="136"/>
      <c r="K531" s="136"/>
      <c r="L531" s="136"/>
      <c r="M531" s="137"/>
      <c r="N531" s="178" t="s">
        <v>199</v>
      </c>
      <c r="O531" s="179"/>
      <c r="P531" s="58">
        <v>789.68</v>
      </c>
      <c r="Q531" s="52">
        <f>P531*(1-$Q$8)</f>
        <v>789.68</v>
      </c>
    </row>
    <row r="532" spans="1:17" x14ac:dyDescent="0.25">
      <c r="A532" s="72" t="s">
        <v>27</v>
      </c>
      <c r="B532" s="162" t="s">
        <v>253</v>
      </c>
      <c r="C532" s="160"/>
      <c r="D532" s="160"/>
      <c r="E532" s="160"/>
      <c r="F532" s="160"/>
      <c r="G532" s="160"/>
      <c r="H532" s="160"/>
      <c r="I532" s="160"/>
      <c r="J532" s="160"/>
      <c r="K532" s="160"/>
      <c r="L532" s="160"/>
      <c r="M532" s="160"/>
      <c r="N532" s="140"/>
      <c r="O532" s="140"/>
      <c r="P532" s="140"/>
      <c r="Q532" s="141"/>
    </row>
    <row r="533" spans="1:17" ht="15.75" thickBot="1" x14ac:dyDescent="0.3">
      <c r="A533" s="113" t="s">
        <v>27</v>
      </c>
      <c r="B533" s="166" t="s">
        <v>254</v>
      </c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80"/>
      <c r="O533" s="180"/>
      <c r="P533" s="180"/>
      <c r="Q533" s="181"/>
    </row>
    <row r="534" spans="1:17" ht="15.75" thickBot="1" x14ac:dyDescent="0.3">
      <c r="A534" s="27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9"/>
      <c r="O534" s="29"/>
      <c r="P534" s="65"/>
      <c r="Q534" s="68"/>
    </row>
    <row r="535" spans="1:17" ht="15.75" thickBot="1" x14ac:dyDescent="0.3">
      <c r="A535" s="158" t="s">
        <v>349</v>
      </c>
      <c r="B535" s="159"/>
      <c r="C535" s="159"/>
      <c r="D535" s="159"/>
      <c r="E535" s="159"/>
      <c r="F535" s="159"/>
      <c r="G535" s="159"/>
      <c r="H535" s="159"/>
      <c r="I535" s="159"/>
      <c r="J535" s="159"/>
      <c r="K535" s="159"/>
      <c r="L535" s="159"/>
      <c r="M535" s="159"/>
      <c r="N535" s="159"/>
      <c r="O535" s="159"/>
      <c r="P535" s="159"/>
      <c r="Q535" s="161"/>
    </row>
    <row r="536" spans="1:17" ht="15.75" thickBot="1" x14ac:dyDescent="0.3">
      <c r="A536" s="147"/>
      <c r="B536" s="140"/>
      <c r="C536" s="140"/>
      <c r="D536" s="141"/>
      <c r="E536" s="148" t="s">
        <v>14</v>
      </c>
      <c r="F536" s="149"/>
      <c r="G536" s="150"/>
      <c r="H536" s="151" t="s">
        <v>17</v>
      </c>
      <c r="I536" s="149"/>
      <c r="J536" s="149"/>
      <c r="K536" s="149"/>
      <c r="L536" s="149"/>
      <c r="M536" s="150"/>
      <c r="N536" s="152" t="s">
        <v>18</v>
      </c>
      <c r="O536" s="153"/>
      <c r="P536" s="123" t="s">
        <v>13</v>
      </c>
      <c r="Q536" s="45" t="s">
        <v>12</v>
      </c>
    </row>
    <row r="537" spans="1:17" x14ac:dyDescent="0.25">
      <c r="A537" s="32"/>
      <c r="B537" s="28"/>
      <c r="C537" s="28"/>
      <c r="D537" s="33"/>
      <c r="E537" s="154" t="s">
        <v>255</v>
      </c>
      <c r="F537" s="170"/>
      <c r="G537" s="171"/>
      <c r="H537" s="154" t="s">
        <v>250</v>
      </c>
      <c r="I537" s="155"/>
      <c r="J537" s="155"/>
      <c r="K537" s="155"/>
      <c r="L537" s="155"/>
      <c r="M537" s="156"/>
      <c r="N537" s="172" t="s">
        <v>199</v>
      </c>
      <c r="O537" s="173"/>
      <c r="P537" s="56">
        <v>192.51</v>
      </c>
      <c r="Q537" s="47">
        <f>P537*(1-$Q$8)</f>
        <v>192.51</v>
      </c>
    </row>
    <row r="538" spans="1:17" x14ac:dyDescent="0.25">
      <c r="A538" s="32"/>
      <c r="B538" s="28"/>
      <c r="C538" s="28"/>
      <c r="D538" s="33"/>
      <c r="E538" s="131" t="s">
        <v>256</v>
      </c>
      <c r="F538" s="174"/>
      <c r="G538" s="175"/>
      <c r="H538" s="131" t="s">
        <v>235</v>
      </c>
      <c r="I538" s="132"/>
      <c r="J538" s="132"/>
      <c r="K538" s="132"/>
      <c r="L538" s="132"/>
      <c r="M538" s="133"/>
      <c r="N538" s="172" t="s">
        <v>199</v>
      </c>
      <c r="O538" s="173"/>
      <c r="P538" s="57">
        <v>458.04</v>
      </c>
      <c r="Q538" s="49">
        <f>P538*(1-$Q$8)</f>
        <v>458.04</v>
      </c>
    </row>
    <row r="539" spans="1:17" ht="15.75" thickBot="1" x14ac:dyDescent="0.3">
      <c r="A539" s="34"/>
      <c r="B539" s="35"/>
      <c r="C539" s="35"/>
      <c r="D539" s="36"/>
      <c r="E539" s="135" t="s">
        <v>257</v>
      </c>
      <c r="F539" s="176"/>
      <c r="G539" s="177"/>
      <c r="H539" s="135" t="s">
        <v>237</v>
      </c>
      <c r="I539" s="136"/>
      <c r="J539" s="136"/>
      <c r="K539" s="136"/>
      <c r="L539" s="136"/>
      <c r="M539" s="137"/>
      <c r="N539" s="178" t="s">
        <v>199</v>
      </c>
      <c r="O539" s="179"/>
      <c r="P539" s="58">
        <v>789.68</v>
      </c>
      <c r="Q539" s="52">
        <f>P539*(1-$Q$8)</f>
        <v>789.68</v>
      </c>
    </row>
    <row r="540" spans="1:17" x14ac:dyDescent="0.25">
      <c r="A540" s="72" t="s">
        <v>27</v>
      </c>
      <c r="B540" s="162" t="s">
        <v>258</v>
      </c>
      <c r="C540" s="160"/>
      <c r="D540" s="160"/>
      <c r="E540" s="160"/>
      <c r="F540" s="160"/>
      <c r="G540" s="160"/>
      <c r="H540" s="160"/>
      <c r="I540" s="160"/>
      <c r="J540" s="160"/>
      <c r="K540" s="160"/>
      <c r="L540" s="160"/>
      <c r="M540" s="160"/>
      <c r="N540" s="140"/>
      <c r="O540" s="140"/>
      <c r="P540" s="140"/>
      <c r="Q540" s="141"/>
    </row>
    <row r="541" spans="1:17" ht="15.75" thickBot="1" x14ac:dyDescent="0.3">
      <c r="A541" s="113" t="s">
        <v>27</v>
      </c>
      <c r="B541" s="166" t="s">
        <v>259</v>
      </c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80"/>
      <c r="O541" s="180"/>
      <c r="P541" s="180"/>
      <c r="Q541" s="181"/>
    </row>
    <row r="542" spans="1:17" ht="15.75" thickBot="1" x14ac:dyDescent="0.3">
      <c r="A542" s="27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9"/>
      <c r="O542" s="29"/>
      <c r="P542" s="65"/>
      <c r="Q542" s="68"/>
    </row>
    <row r="543" spans="1:17" ht="15.75" thickBot="1" x14ac:dyDescent="0.3">
      <c r="A543" s="158" t="s">
        <v>350</v>
      </c>
      <c r="B543" s="159"/>
      <c r="C543" s="159"/>
      <c r="D543" s="159"/>
      <c r="E543" s="159"/>
      <c r="F543" s="159"/>
      <c r="G543" s="159"/>
      <c r="H543" s="159"/>
      <c r="I543" s="159"/>
      <c r="J543" s="159"/>
      <c r="K543" s="159"/>
      <c r="L543" s="159"/>
      <c r="M543" s="159"/>
      <c r="N543" s="159"/>
      <c r="O543" s="159"/>
      <c r="P543" s="159"/>
      <c r="Q543" s="161"/>
    </row>
    <row r="544" spans="1:17" ht="15.75" thickBot="1" x14ac:dyDescent="0.3">
      <c r="A544" s="147"/>
      <c r="B544" s="140"/>
      <c r="C544" s="140"/>
      <c r="D544" s="141"/>
      <c r="E544" s="148" t="s">
        <v>14</v>
      </c>
      <c r="F544" s="149"/>
      <c r="G544" s="150"/>
      <c r="H544" s="151" t="s">
        <v>17</v>
      </c>
      <c r="I544" s="149"/>
      <c r="J544" s="149"/>
      <c r="K544" s="149"/>
      <c r="L544" s="149"/>
      <c r="M544" s="150"/>
      <c r="N544" s="152" t="s">
        <v>18</v>
      </c>
      <c r="O544" s="153"/>
      <c r="P544" s="123" t="s">
        <v>13</v>
      </c>
      <c r="Q544" s="45" t="s">
        <v>12</v>
      </c>
    </row>
    <row r="545" spans="1:17" x14ac:dyDescent="0.25">
      <c r="A545" s="32"/>
      <c r="B545" s="28"/>
      <c r="C545" s="28"/>
      <c r="D545" s="33"/>
      <c r="E545" s="154" t="s">
        <v>260</v>
      </c>
      <c r="F545" s="170"/>
      <c r="G545" s="171"/>
      <c r="H545" s="154" t="s">
        <v>237</v>
      </c>
      <c r="I545" s="155"/>
      <c r="J545" s="155"/>
      <c r="K545" s="155"/>
      <c r="L545" s="155"/>
      <c r="M545" s="156"/>
      <c r="N545" s="172" t="s">
        <v>199</v>
      </c>
      <c r="O545" s="173"/>
      <c r="P545" s="56">
        <v>464.55</v>
      </c>
      <c r="Q545" s="47">
        <f>P545*(1-$Q$8)</f>
        <v>464.55</v>
      </c>
    </row>
    <row r="546" spans="1:17" x14ac:dyDescent="0.25">
      <c r="A546" s="32"/>
      <c r="B546" s="28"/>
      <c r="C546" s="28"/>
      <c r="D546" s="33"/>
      <c r="E546" s="131"/>
      <c r="F546" s="174"/>
      <c r="G546" s="175"/>
      <c r="H546" s="131"/>
      <c r="I546" s="132"/>
      <c r="J546" s="132"/>
      <c r="K546" s="132"/>
      <c r="L546" s="132"/>
      <c r="M546" s="133"/>
      <c r="N546" s="172"/>
      <c r="O546" s="173"/>
      <c r="P546" s="57"/>
      <c r="Q546" s="49"/>
    </row>
    <row r="547" spans="1:17" ht="15.75" thickBot="1" x14ac:dyDescent="0.3">
      <c r="A547" s="34"/>
      <c r="B547" s="35"/>
      <c r="C547" s="35"/>
      <c r="D547" s="36"/>
      <c r="E547" s="135"/>
      <c r="F547" s="176"/>
      <c r="G547" s="177"/>
      <c r="H547" s="135"/>
      <c r="I547" s="136"/>
      <c r="J547" s="136"/>
      <c r="K547" s="136"/>
      <c r="L547" s="136"/>
      <c r="M547" s="137"/>
      <c r="N547" s="178"/>
      <c r="O547" s="179"/>
      <c r="P547" s="58"/>
      <c r="Q547" s="52"/>
    </row>
    <row r="548" spans="1:17" x14ac:dyDescent="0.25">
      <c r="A548" s="72" t="s">
        <v>27</v>
      </c>
      <c r="B548" s="162" t="s">
        <v>261</v>
      </c>
      <c r="C548" s="160"/>
      <c r="D548" s="160"/>
      <c r="E548" s="160"/>
      <c r="F548" s="160"/>
      <c r="G548" s="160"/>
      <c r="H548" s="160"/>
      <c r="I548" s="160"/>
      <c r="J548" s="160"/>
      <c r="K548" s="160"/>
      <c r="L548" s="160"/>
      <c r="M548" s="160"/>
      <c r="N548" s="140"/>
      <c r="O548" s="140"/>
      <c r="P548" s="140"/>
      <c r="Q548" s="141"/>
    </row>
    <row r="549" spans="1:17" ht="15.75" thickBot="1" x14ac:dyDescent="0.3">
      <c r="A549" s="113" t="s">
        <v>27</v>
      </c>
      <c r="B549" s="166" t="s">
        <v>262</v>
      </c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80"/>
      <c r="O549" s="180"/>
      <c r="P549" s="180"/>
      <c r="Q549" s="181"/>
    </row>
    <row r="550" spans="1:17" ht="15.75" thickBot="1" x14ac:dyDescent="0.3">
      <c r="A550" s="27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9"/>
      <c r="O550" s="29"/>
      <c r="P550" s="65"/>
      <c r="Q550" s="68"/>
    </row>
    <row r="551" spans="1:17" ht="15.75" thickBot="1" x14ac:dyDescent="0.3">
      <c r="A551" s="158" t="s">
        <v>351</v>
      </c>
      <c r="B551" s="159"/>
      <c r="C551" s="159"/>
      <c r="D551" s="159"/>
      <c r="E551" s="159"/>
      <c r="F551" s="159"/>
      <c r="G551" s="159"/>
      <c r="H551" s="159"/>
      <c r="I551" s="159"/>
      <c r="J551" s="159"/>
      <c r="K551" s="159"/>
      <c r="L551" s="159"/>
      <c r="M551" s="159"/>
      <c r="N551" s="159"/>
      <c r="O551" s="159"/>
      <c r="P551" s="159"/>
      <c r="Q551" s="161"/>
    </row>
    <row r="552" spans="1:17" ht="15.75" thickBot="1" x14ac:dyDescent="0.3">
      <c r="A552" s="147"/>
      <c r="B552" s="140"/>
      <c r="C552" s="140"/>
      <c r="D552" s="141"/>
      <c r="E552" s="148" t="s">
        <v>14</v>
      </c>
      <c r="F552" s="149"/>
      <c r="G552" s="150"/>
      <c r="H552" s="151" t="s">
        <v>17</v>
      </c>
      <c r="I552" s="149"/>
      <c r="J552" s="149"/>
      <c r="K552" s="149"/>
      <c r="L552" s="149"/>
      <c r="M552" s="150"/>
      <c r="N552" s="152" t="s">
        <v>18</v>
      </c>
      <c r="O552" s="153"/>
      <c r="P552" s="123" t="s">
        <v>13</v>
      </c>
      <c r="Q552" s="45" t="s">
        <v>12</v>
      </c>
    </row>
    <row r="553" spans="1:17" x14ac:dyDescent="0.25">
      <c r="A553" s="32"/>
      <c r="B553" s="28"/>
      <c r="C553" s="28"/>
      <c r="D553" s="33"/>
      <c r="E553" s="154" t="s">
        <v>263</v>
      </c>
      <c r="F553" s="170"/>
      <c r="G553" s="171"/>
      <c r="H553" s="154" t="s">
        <v>237</v>
      </c>
      <c r="I553" s="155"/>
      <c r="J553" s="155"/>
      <c r="K553" s="155"/>
      <c r="L553" s="155"/>
      <c r="M553" s="156"/>
      <c r="N553" s="172" t="s">
        <v>199</v>
      </c>
      <c r="O553" s="173"/>
      <c r="P553" s="56">
        <v>475.5</v>
      </c>
      <c r="Q553" s="47">
        <f>P553*(1-$Q$8)</f>
        <v>475.5</v>
      </c>
    </row>
    <row r="554" spans="1:17" x14ac:dyDescent="0.25">
      <c r="A554" s="32"/>
      <c r="B554" s="28"/>
      <c r="C554" s="28"/>
      <c r="D554" s="33"/>
      <c r="E554" s="131"/>
      <c r="F554" s="174"/>
      <c r="G554" s="175"/>
      <c r="H554" s="131"/>
      <c r="I554" s="132"/>
      <c r="J554" s="132"/>
      <c r="K554" s="132"/>
      <c r="L554" s="132"/>
      <c r="M554" s="133"/>
      <c r="N554" s="172"/>
      <c r="O554" s="173"/>
      <c r="P554" s="57"/>
      <c r="Q554" s="49"/>
    </row>
    <row r="555" spans="1:17" ht="15.75" thickBot="1" x14ac:dyDescent="0.3">
      <c r="A555" s="34"/>
      <c r="B555" s="35"/>
      <c r="C555" s="35"/>
      <c r="D555" s="36"/>
      <c r="E555" s="135"/>
      <c r="F555" s="176"/>
      <c r="G555" s="177"/>
      <c r="H555" s="135"/>
      <c r="I555" s="136"/>
      <c r="J555" s="136"/>
      <c r="K555" s="136"/>
      <c r="L555" s="136"/>
      <c r="M555" s="137"/>
      <c r="N555" s="178"/>
      <c r="O555" s="179"/>
      <c r="P555" s="58"/>
      <c r="Q555" s="52"/>
    </row>
    <row r="556" spans="1:17" x14ac:dyDescent="0.25">
      <c r="A556" s="72" t="s">
        <v>27</v>
      </c>
      <c r="B556" s="162" t="s">
        <v>264</v>
      </c>
      <c r="C556" s="160"/>
      <c r="D556" s="160"/>
      <c r="E556" s="160"/>
      <c r="F556" s="160"/>
      <c r="G556" s="160"/>
      <c r="H556" s="160"/>
      <c r="I556" s="160"/>
      <c r="J556" s="160"/>
      <c r="K556" s="160"/>
      <c r="L556" s="160"/>
      <c r="M556" s="160"/>
      <c r="N556" s="140"/>
      <c r="O556" s="140"/>
      <c r="P556" s="140"/>
      <c r="Q556" s="141"/>
    </row>
    <row r="557" spans="1:17" ht="15.75" thickBot="1" x14ac:dyDescent="0.3">
      <c r="A557" s="113" t="s">
        <v>27</v>
      </c>
      <c r="B557" s="166" t="s">
        <v>262</v>
      </c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80"/>
      <c r="O557" s="180"/>
      <c r="P557" s="180"/>
      <c r="Q557" s="181"/>
    </row>
    <row r="558" spans="1:17" ht="15.75" thickBot="1" x14ac:dyDescent="0.3">
      <c r="A558" s="27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9"/>
      <c r="O558" s="29"/>
      <c r="P558" s="65"/>
      <c r="Q558" s="68"/>
    </row>
    <row r="559" spans="1:17" ht="15.75" thickBot="1" x14ac:dyDescent="0.3">
      <c r="A559" s="158" t="s">
        <v>352</v>
      </c>
      <c r="B559" s="159"/>
      <c r="C559" s="159"/>
      <c r="D559" s="159"/>
      <c r="E559" s="159"/>
      <c r="F559" s="159"/>
      <c r="G559" s="159"/>
      <c r="H559" s="159"/>
      <c r="I559" s="159"/>
      <c r="J559" s="159"/>
      <c r="K559" s="159"/>
      <c r="L559" s="159"/>
      <c r="M559" s="159"/>
      <c r="N559" s="159"/>
      <c r="O559" s="159"/>
      <c r="P559" s="159"/>
      <c r="Q559" s="161"/>
    </row>
    <row r="560" spans="1:17" ht="15.75" thickBot="1" x14ac:dyDescent="0.3">
      <c r="A560" s="147"/>
      <c r="B560" s="140"/>
      <c r="C560" s="140"/>
      <c r="D560" s="141"/>
      <c r="E560" s="148" t="s">
        <v>14</v>
      </c>
      <c r="F560" s="149"/>
      <c r="G560" s="150"/>
      <c r="H560" s="151" t="s">
        <v>17</v>
      </c>
      <c r="I560" s="149"/>
      <c r="J560" s="149"/>
      <c r="K560" s="149"/>
      <c r="L560" s="149"/>
      <c r="M560" s="150"/>
      <c r="N560" s="152" t="s">
        <v>18</v>
      </c>
      <c r="O560" s="153"/>
      <c r="P560" s="123" t="s">
        <v>13</v>
      </c>
      <c r="Q560" s="45" t="s">
        <v>12</v>
      </c>
    </row>
    <row r="561" spans="1:17" x14ac:dyDescent="0.25">
      <c r="A561" s="32"/>
      <c r="B561" s="28"/>
      <c r="C561" s="28"/>
      <c r="D561" s="33"/>
      <c r="E561" s="154" t="s">
        <v>265</v>
      </c>
      <c r="F561" s="170"/>
      <c r="G561" s="171"/>
      <c r="H561" s="154" t="s">
        <v>237</v>
      </c>
      <c r="I561" s="155"/>
      <c r="J561" s="155"/>
      <c r="K561" s="155"/>
      <c r="L561" s="155"/>
      <c r="M561" s="156"/>
      <c r="N561" s="172" t="s">
        <v>199</v>
      </c>
      <c r="O561" s="173"/>
      <c r="P561" s="56">
        <v>510.95</v>
      </c>
      <c r="Q561" s="47">
        <f>P561*(1-$Q$8)</f>
        <v>510.95</v>
      </c>
    </row>
    <row r="562" spans="1:17" x14ac:dyDescent="0.25">
      <c r="A562" s="32"/>
      <c r="B562" s="28"/>
      <c r="C562" s="28"/>
      <c r="D562" s="33"/>
      <c r="E562" s="131"/>
      <c r="F562" s="174"/>
      <c r="G562" s="175"/>
      <c r="H562" s="131"/>
      <c r="I562" s="132"/>
      <c r="J562" s="132"/>
      <c r="K562" s="132"/>
      <c r="L562" s="132"/>
      <c r="M562" s="133"/>
      <c r="N562" s="172"/>
      <c r="O562" s="173"/>
      <c r="P562" s="57"/>
      <c r="Q562" s="49"/>
    </row>
    <row r="563" spans="1:17" ht="15.75" thickBot="1" x14ac:dyDescent="0.3">
      <c r="A563" s="34"/>
      <c r="B563" s="35"/>
      <c r="C563" s="35"/>
      <c r="D563" s="36"/>
      <c r="E563" s="135"/>
      <c r="F563" s="176"/>
      <c r="G563" s="177"/>
      <c r="H563" s="135"/>
      <c r="I563" s="136"/>
      <c r="J563" s="136"/>
      <c r="K563" s="136"/>
      <c r="L563" s="136"/>
      <c r="M563" s="137"/>
      <c r="N563" s="178"/>
      <c r="O563" s="179"/>
      <c r="P563" s="58"/>
      <c r="Q563" s="52"/>
    </row>
    <row r="564" spans="1:17" x14ac:dyDescent="0.25">
      <c r="A564" s="72" t="s">
        <v>27</v>
      </c>
      <c r="B564" s="162" t="s">
        <v>266</v>
      </c>
      <c r="C564" s="160"/>
      <c r="D564" s="160"/>
      <c r="E564" s="160"/>
      <c r="F564" s="160"/>
      <c r="G564" s="160"/>
      <c r="H564" s="160"/>
      <c r="I564" s="160"/>
      <c r="J564" s="160"/>
      <c r="K564" s="160"/>
      <c r="L564" s="160"/>
      <c r="M564" s="160"/>
      <c r="N564" s="140"/>
      <c r="O564" s="140"/>
      <c r="P564" s="140"/>
      <c r="Q564" s="141"/>
    </row>
    <row r="565" spans="1:17" ht="15.75" thickBot="1" x14ac:dyDescent="0.3">
      <c r="A565" s="113" t="s">
        <v>27</v>
      </c>
      <c r="B565" s="166" t="s">
        <v>262</v>
      </c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80"/>
      <c r="O565" s="180"/>
      <c r="P565" s="180"/>
      <c r="Q565" s="181"/>
    </row>
    <row r="566" spans="1:17" ht="15.75" thickBot="1" x14ac:dyDescent="0.3">
      <c r="A566" s="27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9"/>
      <c r="O566" s="29"/>
      <c r="P566" s="65"/>
      <c r="Q566" s="68"/>
    </row>
    <row r="567" spans="1:17" ht="15.75" thickBot="1" x14ac:dyDescent="0.3">
      <c r="A567" s="158" t="s">
        <v>353</v>
      </c>
      <c r="B567" s="159"/>
      <c r="C567" s="159"/>
      <c r="D567" s="159"/>
      <c r="E567" s="159"/>
      <c r="F567" s="159"/>
      <c r="G567" s="159"/>
      <c r="H567" s="159"/>
      <c r="I567" s="159"/>
      <c r="J567" s="159"/>
      <c r="K567" s="159"/>
      <c r="L567" s="159"/>
      <c r="M567" s="159"/>
      <c r="N567" s="159"/>
      <c r="O567" s="159"/>
      <c r="P567" s="159"/>
      <c r="Q567" s="161"/>
    </row>
    <row r="568" spans="1:17" ht="15.75" thickBot="1" x14ac:dyDescent="0.3">
      <c r="A568" s="147"/>
      <c r="B568" s="140"/>
      <c r="C568" s="140"/>
      <c r="D568" s="141"/>
      <c r="E568" s="148" t="s">
        <v>14</v>
      </c>
      <c r="F568" s="149"/>
      <c r="G568" s="150"/>
      <c r="H568" s="151" t="s">
        <v>17</v>
      </c>
      <c r="I568" s="149"/>
      <c r="J568" s="149"/>
      <c r="K568" s="149"/>
      <c r="L568" s="149"/>
      <c r="M568" s="150"/>
      <c r="N568" s="152" t="s">
        <v>18</v>
      </c>
      <c r="O568" s="153"/>
      <c r="P568" s="123" t="s">
        <v>13</v>
      </c>
      <c r="Q568" s="45" t="s">
        <v>12</v>
      </c>
    </row>
    <row r="569" spans="1:17" x14ac:dyDescent="0.25">
      <c r="A569" s="32"/>
      <c r="B569" s="28"/>
      <c r="C569" s="28"/>
      <c r="D569" s="33"/>
      <c r="E569" s="154" t="s">
        <v>267</v>
      </c>
      <c r="F569" s="170"/>
      <c r="G569" s="171"/>
      <c r="H569" s="154" t="s">
        <v>237</v>
      </c>
      <c r="I569" s="155"/>
      <c r="J569" s="155"/>
      <c r="K569" s="155"/>
      <c r="L569" s="155"/>
      <c r="M569" s="156"/>
      <c r="N569" s="172" t="s">
        <v>199</v>
      </c>
      <c r="O569" s="173"/>
      <c r="P569" s="56">
        <v>379.15</v>
      </c>
      <c r="Q569" s="47">
        <f>P569*(1-$Q$8)</f>
        <v>379.15</v>
      </c>
    </row>
    <row r="570" spans="1:17" x14ac:dyDescent="0.25">
      <c r="A570" s="32"/>
      <c r="B570" s="28"/>
      <c r="C570" s="28"/>
      <c r="D570" s="33"/>
      <c r="E570" s="131" t="s">
        <v>268</v>
      </c>
      <c r="F570" s="174"/>
      <c r="G570" s="175"/>
      <c r="H570" s="131" t="s">
        <v>241</v>
      </c>
      <c r="I570" s="132"/>
      <c r="J570" s="132"/>
      <c r="K570" s="132"/>
      <c r="L570" s="132"/>
      <c r="M570" s="133"/>
      <c r="N570" s="172" t="s">
        <v>199</v>
      </c>
      <c r="O570" s="173"/>
      <c r="P570" s="57">
        <v>644.09</v>
      </c>
      <c r="Q570" s="49">
        <f>P570*(1-$Q$8)</f>
        <v>644.09</v>
      </c>
    </row>
    <row r="571" spans="1:17" ht="15.75" thickBot="1" x14ac:dyDescent="0.3">
      <c r="A571" s="34"/>
      <c r="B571" s="35"/>
      <c r="C571" s="35"/>
      <c r="D571" s="36"/>
      <c r="E571" s="135"/>
      <c r="F571" s="176"/>
      <c r="G571" s="177"/>
      <c r="H571" s="135"/>
      <c r="I571" s="136"/>
      <c r="J571" s="136"/>
      <c r="K571" s="136"/>
      <c r="L571" s="136"/>
      <c r="M571" s="137"/>
      <c r="N571" s="178"/>
      <c r="O571" s="179"/>
      <c r="P571" s="58"/>
      <c r="Q571" s="52"/>
    </row>
    <row r="572" spans="1:17" ht="15.75" thickBot="1" x14ac:dyDescent="0.3">
      <c r="A572" s="75" t="s">
        <v>27</v>
      </c>
      <c r="B572" s="167" t="s">
        <v>269</v>
      </c>
      <c r="C572" s="159"/>
      <c r="D572" s="159"/>
      <c r="E572" s="159"/>
      <c r="F572" s="159"/>
      <c r="G572" s="159"/>
      <c r="H572" s="159"/>
      <c r="I572" s="159"/>
      <c r="J572" s="159"/>
      <c r="K572" s="159"/>
      <c r="L572" s="159"/>
      <c r="M572" s="159"/>
      <c r="N572" s="168"/>
      <c r="O572" s="168"/>
      <c r="P572" s="168"/>
      <c r="Q572" s="169"/>
    </row>
    <row r="573" spans="1:17" ht="15.75" thickBot="1" x14ac:dyDescent="0.3">
      <c r="A573" s="27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9"/>
      <c r="O573" s="29"/>
      <c r="P573" s="65"/>
      <c r="Q573" s="68"/>
    </row>
    <row r="574" spans="1:17" ht="15.75" thickBot="1" x14ac:dyDescent="0.3">
      <c r="A574" s="158" t="s">
        <v>354</v>
      </c>
      <c r="B574" s="159"/>
      <c r="C574" s="159"/>
      <c r="D574" s="159"/>
      <c r="E574" s="159"/>
      <c r="F574" s="159"/>
      <c r="G574" s="159"/>
      <c r="H574" s="159"/>
      <c r="I574" s="159"/>
      <c r="J574" s="159"/>
      <c r="K574" s="159"/>
      <c r="L574" s="159"/>
      <c r="M574" s="159"/>
      <c r="N574" s="159"/>
      <c r="O574" s="159"/>
      <c r="P574" s="159"/>
      <c r="Q574" s="161"/>
    </row>
    <row r="575" spans="1:17" ht="15.75" thickBot="1" x14ac:dyDescent="0.3">
      <c r="A575" s="147"/>
      <c r="B575" s="140"/>
      <c r="C575" s="140"/>
      <c r="D575" s="141"/>
      <c r="E575" s="148" t="s">
        <v>14</v>
      </c>
      <c r="F575" s="149"/>
      <c r="G575" s="150"/>
      <c r="H575" s="151" t="s">
        <v>17</v>
      </c>
      <c r="I575" s="149"/>
      <c r="J575" s="149"/>
      <c r="K575" s="149"/>
      <c r="L575" s="149"/>
      <c r="M575" s="150"/>
      <c r="N575" s="152" t="s">
        <v>18</v>
      </c>
      <c r="O575" s="153"/>
      <c r="P575" s="123" t="s">
        <v>13</v>
      </c>
      <c r="Q575" s="45" t="s">
        <v>12</v>
      </c>
    </row>
    <row r="576" spans="1:17" x14ac:dyDescent="0.25">
      <c r="A576" s="32"/>
      <c r="B576" s="28"/>
      <c r="C576" s="28"/>
      <c r="D576" s="33"/>
      <c r="E576" s="154" t="s">
        <v>270</v>
      </c>
      <c r="F576" s="170"/>
      <c r="G576" s="171"/>
      <c r="H576" s="154" t="s">
        <v>237</v>
      </c>
      <c r="I576" s="155"/>
      <c r="J576" s="155"/>
      <c r="K576" s="155"/>
      <c r="L576" s="155"/>
      <c r="M576" s="156"/>
      <c r="N576" s="172" t="s">
        <v>199</v>
      </c>
      <c r="O576" s="173"/>
      <c r="P576" s="56">
        <v>263.62</v>
      </c>
      <c r="Q576" s="47">
        <f>P576*(1-$Q$8)</f>
        <v>263.62</v>
      </c>
    </row>
    <row r="577" spans="1:17" x14ac:dyDescent="0.25">
      <c r="A577" s="32"/>
      <c r="B577" s="28"/>
      <c r="C577" s="28"/>
      <c r="D577" s="33"/>
      <c r="E577" s="131" t="s">
        <v>271</v>
      </c>
      <c r="F577" s="174"/>
      <c r="G577" s="175"/>
      <c r="H577" s="131" t="s">
        <v>241</v>
      </c>
      <c r="I577" s="132"/>
      <c r="J577" s="132"/>
      <c r="K577" s="132"/>
      <c r="L577" s="132"/>
      <c r="M577" s="133"/>
      <c r="N577" s="172" t="s">
        <v>199</v>
      </c>
      <c r="O577" s="173"/>
      <c r="P577" s="57">
        <v>474.89</v>
      </c>
      <c r="Q577" s="49">
        <f>P577*(1-$Q$8)</f>
        <v>474.89</v>
      </c>
    </row>
    <row r="578" spans="1:17" ht="15.75" thickBot="1" x14ac:dyDescent="0.3">
      <c r="A578" s="34"/>
      <c r="B578" s="35"/>
      <c r="C578" s="35"/>
      <c r="D578" s="36"/>
      <c r="E578" s="135"/>
      <c r="F578" s="176"/>
      <c r="G578" s="177"/>
      <c r="H578" s="135"/>
      <c r="I578" s="136"/>
      <c r="J578" s="136"/>
      <c r="K578" s="136"/>
      <c r="L578" s="136"/>
      <c r="M578" s="137"/>
      <c r="N578" s="178"/>
      <c r="O578" s="179"/>
      <c r="P578" s="58"/>
      <c r="Q578" s="52"/>
    </row>
    <row r="579" spans="1:17" ht="15.75" thickBot="1" x14ac:dyDescent="0.3">
      <c r="A579" s="75" t="s">
        <v>27</v>
      </c>
      <c r="B579" s="167" t="s">
        <v>272</v>
      </c>
      <c r="C579" s="159"/>
      <c r="D579" s="159"/>
      <c r="E579" s="159"/>
      <c r="F579" s="159"/>
      <c r="G579" s="159"/>
      <c r="H579" s="159"/>
      <c r="I579" s="159"/>
      <c r="J579" s="159"/>
      <c r="K579" s="159"/>
      <c r="L579" s="159"/>
      <c r="M579" s="159"/>
      <c r="N579" s="168"/>
      <c r="O579" s="168"/>
      <c r="P579" s="168"/>
      <c r="Q579" s="169"/>
    </row>
    <row r="580" spans="1:17" ht="15.75" thickBot="1" x14ac:dyDescent="0.3">
      <c r="A580" s="27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9"/>
      <c r="O580" s="29"/>
      <c r="P580" s="65"/>
      <c r="Q580" s="68"/>
    </row>
    <row r="581" spans="1:17" ht="15.75" thickBot="1" x14ac:dyDescent="0.3">
      <c r="A581" s="158" t="s">
        <v>355</v>
      </c>
      <c r="B581" s="159"/>
      <c r="C581" s="159"/>
      <c r="D581" s="159"/>
      <c r="E581" s="159"/>
      <c r="F581" s="159"/>
      <c r="G581" s="159"/>
      <c r="H581" s="159"/>
      <c r="I581" s="159"/>
      <c r="J581" s="159"/>
      <c r="K581" s="159"/>
      <c r="L581" s="159"/>
      <c r="M581" s="159"/>
      <c r="N581" s="159"/>
      <c r="O581" s="159"/>
      <c r="P581" s="159"/>
      <c r="Q581" s="161"/>
    </row>
    <row r="582" spans="1:17" ht="15.75" thickBot="1" x14ac:dyDescent="0.3">
      <c r="A582" s="147"/>
      <c r="B582" s="140"/>
      <c r="C582" s="140"/>
      <c r="D582" s="141"/>
      <c r="E582" s="148" t="s">
        <v>14</v>
      </c>
      <c r="F582" s="149"/>
      <c r="G582" s="150"/>
      <c r="H582" s="151" t="s">
        <v>17</v>
      </c>
      <c r="I582" s="149"/>
      <c r="J582" s="149"/>
      <c r="K582" s="149"/>
      <c r="L582" s="149"/>
      <c r="M582" s="150"/>
      <c r="N582" s="152" t="s">
        <v>18</v>
      </c>
      <c r="O582" s="153"/>
      <c r="P582" s="123" t="s">
        <v>13</v>
      </c>
      <c r="Q582" s="45" t="s">
        <v>12</v>
      </c>
    </row>
    <row r="583" spans="1:17" x14ac:dyDescent="0.25">
      <c r="A583" s="32"/>
      <c r="B583" s="28"/>
      <c r="C583" s="28"/>
      <c r="D583" s="33"/>
      <c r="E583" s="154" t="s">
        <v>273</v>
      </c>
      <c r="F583" s="170"/>
      <c r="G583" s="171"/>
      <c r="H583" s="154" t="s">
        <v>241</v>
      </c>
      <c r="I583" s="155"/>
      <c r="J583" s="155"/>
      <c r="K583" s="155"/>
      <c r="L583" s="155"/>
      <c r="M583" s="156"/>
      <c r="N583" s="172" t="s">
        <v>199</v>
      </c>
      <c r="O583" s="173"/>
      <c r="P583" s="56">
        <v>326.05</v>
      </c>
      <c r="Q583" s="47">
        <f>P583*(1-$Q$8)</f>
        <v>326.05</v>
      </c>
    </row>
    <row r="584" spans="1:17" x14ac:dyDescent="0.25">
      <c r="A584" s="32"/>
      <c r="B584" s="28"/>
      <c r="C584" s="28"/>
      <c r="D584" s="33"/>
      <c r="E584" s="131"/>
      <c r="F584" s="174"/>
      <c r="G584" s="175"/>
      <c r="H584" s="131"/>
      <c r="I584" s="132"/>
      <c r="J584" s="132"/>
      <c r="K584" s="132"/>
      <c r="L584" s="132"/>
      <c r="M584" s="133"/>
      <c r="N584" s="172"/>
      <c r="O584" s="173"/>
      <c r="P584" s="57"/>
      <c r="Q584" s="49"/>
    </row>
    <row r="585" spans="1:17" ht="15.75" thickBot="1" x14ac:dyDescent="0.3">
      <c r="A585" s="34"/>
      <c r="B585" s="35"/>
      <c r="C585" s="35"/>
      <c r="D585" s="36"/>
      <c r="E585" s="135"/>
      <c r="F585" s="176"/>
      <c r="G585" s="177"/>
      <c r="H585" s="135"/>
      <c r="I585" s="136"/>
      <c r="J585" s="136"/>
      <c r="K585" s="136"/>
      <c r="L585" s="136"/>
      <c r="M585" s="137"/>
      <c r="N585" s="178"/>
      <c r="O585" s="179"/>
      <c r="P585" s="58"/>
      <c r="Q585" s="52"/>
    </row>
    <row r="586" spans="1:17" ht="15.75" thickBot="1" x14ac:dyDescent="0.3">
      <c r="A586" s="75" t="s">
        <v>27</v>
      </c>
      <c r="B586" s="167" t="s">
        <v>274</v>
      </c>
      <c r="C586" s="159"/>
      <c r="D586" s="159"/>
      <c r="E586" s="159"/>
      <c r="F586" s="159"/>
      <c r="G586" s="159"/>
      <c r="H586" s="159"/>
      <c r="I586" s="159"/>
      <c r="J586" s="159"/>
      <c r="K586" s="159"/>
      <c r="L586" s="159"/>
      <c r="M586" s="159"/>
      <c r="N586" s="168"/>
      <c r="O586" s="168"/>
      <c r="P586" s="168"/>
      <c r="Q586" s="169"/>
    </row>
    <row r="587" spans="1:17" ht="15.75" thickBot="1" x14ac:dyDescent="0.3">
      <c r="A587" s="27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9"/>
      <c r="O587" s="29"/>
      <c r="P587" s="65"/>
      <c r="Q587" s="68"/>
    </row>
    <row r="588" spans="1:17" ht="15.75" thickBot="1" x14ac:dyDescent="0.3">
      <c r="A588" s="158" t="s">
        <v>356</v>
      </c>
      <c r="B588" s="159"/>
      <c r="C588" s="159"/>
      <c r="D588" s="159"/>
      <c r="E588" s="159"/>
      <c r="F588" s="159"/>
      <c r="G588" s="159"/>
      <c r="H588" s="159"/>
      <c r="I588" s="159"/>
      <c r="J588" s="159"/>
      <c r="K588" s="159"/>
      <c r="L588" s="159"/>
      <c r="M588" s="159"/>
      <c r="N588" s="159"/>
      <c r="O588" s="159"/>
      <c r="P588" s="159"/>
      <c r="Q588" s="161"/>
    </row>
    <row r="589" spans="1:17" ht="15.75" thickBot="1" x14ac:dyDescent="0.3">
      <c r="A589" s="147"/>
      <c r="B589" s="140"/>
      <c r="C589" s="140"/>
      <c r="D589" s="141"/>
      <c r="E589" s="148" t="s">
        <v>14</v>
      </c>
      <c r="F589" s="149"/>
      <c r="G589" s="150"/>
      <c r="H589" s="151" t="s">
        <v>17</v>
      </c>
      <c r="I589" s="149"/>
      <c r="J589" s="149"/>
      <c r="K589" s="149"/>
      <c r="L589" s="149"/>
      <c r="M589" s="150"/>
      <c r="N589" s="152" t="s">
        <v>18</v>
      </c>
      <c r="O589" s="153"/>
      <c r="P589" s="123" t="s">
        <v>13</v>
      </c>
      <c r="Q589" s="45" t="s">
        <v>12</v>
      </c>
    </row>
    <row r="590" spans="1:17" x14ac:dyDescent="0.25">
      <c r="A590" s="32"/>
      <c r="B590" s="28"/>
      <c r="C590" s="28"/>
      <c r="D590" s="33"/>
      <c r="E590" s="154" t="s">
        <v>275</v>
      </c>
      <c r="F590" s="170"/>
      <c r="G590" s="171"/>
      <c r="H590" s="154" t="s">
        <v>241</v>
      </c>
      <c r="I590" s="155"/>
      <c r="J590" s="155"/>
      <c r="K590" s="155"/>
      <c r="L590" s="155"/>
      <c r="M590" s="156"/>
      <c r="N590" s="172" t="s">
        <v>199</v>
      </c>
      <c r="O590" s="173"/>
      <c r="P590" s="56">
        <v>421.7</v>
      </c>
      <c r="Q590" s="47">
        <f>P590*(1-$Q$8)</f>
        <v>421.7</v>
      </c>
    </row>
    <row r="591" spans="1:17" x14ac:dyDescent="0.25">
      <c r="A591" s="32"/>
      <c r="B591" s="28"/>
      <c r="C591" s="28"/>
      <c r="D591" s="33"/>
      <c r="E591" s="131"/>
      <c r="F591" s="174"/>
      <c r="G591" s="175"/>
      <c r="H591" s="131"/>
      <c r="I591" s="132"/>
      <c r="J591" s="132"/>
      <c r="K591" s="132"/>
      <c r="L591" s="132"/>
      <c r="M591" s="133"/>
      <c r="N591" s="172"/>
      <c r="O591" s="173"/>
      <c r="P591" s="57"/>
      <c r="Q591" s="49"/>
    </row>
    <row r="592" spans="1:17" ht="15.75" thickBot="1" x14ac:dyDescent="0.3">
      <c r="A592" s="34"/>
      <c r="B592" s="35"/>
      <c r="C592" s="35"/>
      <c r="D592" s="36"/>
      <c r="E592" s="135"/>
      <c r="F592" s="176"/>
      <c r="G592" s="177"/>
      <c r="H592" s="135"/>
      <c r="I592" s="136"/>
      <c r="J592" s="136"/>
      <c r="K592" s="136"/>
      <c r="L592" s="136"/>
      <c r="M592" s="137"/>
      <c r="N592" s="178"/>
      <c r="O592" s="179"/>
      <c r="P592" s="58"/>
      <c r="Q592" s="52"/>
    </row>
    <row r="593" spans="1:17" ht="15.75" thickBot="1" x14ac:dyDescent="0.3">
      <c r="A593" s="75" t="s">
        <v>27</v>
      </c>
      <c r="B593" s="167" t="s">
        <v>276</v>
      </c>
      <c r="C593" s="159"/>
      <c r="D593" s="159"/>
      <c r="E593" s="159"/>
      <c r="F593" s="159"/>
      <c r="G593" s="159"/>
      <c r="H593" s="159"/>
      <c r="I593" s="159"/>
      <c r="J593" s="159"/>
      <c r="K593" s="159"/>
      <c r="L593" s="159"/>
      <c r="M593" s="159"/>
      <c r="N593" s="168"/>
      <c r="O593" s="168"/>
      <c r="P593" s="168"/>
      <c r="Q593" s="169"/>
    </row>
    <row r="594" spans="1:17" ht="15.75" thickBot="1" x14ac:dyDescent="0.3">
      <c r="A594" s="27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9"/>
      <c r="O594" s="29"/>
      <c r="P594" s="65"/>
      <c r="Q594" s="68"/>
    </row>
    <row r="595" spans="1:17" ht="15.75" thickBot="1" x14ac:dyDescent="0.3">
      <c r="A595" s="158" t="s">
        <v>357</v>
      </c>
      <c r="B595" s="159"/>
      <c r="C595" s="159"/>
      <c r="D595" s="159"/>
      <c r="E595" s="159"/>
      <c r="F595" s="159"/>
      <c r="G595" s="159"/>
      <c r="H595" s="159"/>
      <c r="I595" s="159"/>
      <c r="J595" s="159"/>
      <c r="K595" s="159"/>
      <c r="L595" s="159"/>
      <c r="M595" s="159"/>
      <c r="N595" s="159"/>
      <c r="O595" s="159"/>
      <c r="P595" s="159"/>
      <c r="Q595" s="161"/>
    </row>
    <row r="596" spans="1:17" ht="15.75" thickBot="1" x14ac:dyDescent="0.3">
      <c r="A596" s="147"/>
      <c r="B596" s="140"/>
      <c r="C596" s="140"/>
      <c r="D596" s="141"/>
      <c r="E596" s="148" t="s">
        <v>14</v>
      </c>
      <c r="F596" s="149"/>
      <c r="G596" s="150"/>
      <c r="H596" s="151" t="s">
        <v>17</v>
      </c>
      <c r="I596" s="149"/>
      <c r="J596" s="149"/>
      <c r="K596" s="149"/>
      <c r="L596" s="149"/>
      <c r="M596" s="150"/>
      <c r="N596" s="152" t="s">
        <v>18</v>
      </c>
      <c r="O596" s="153"/>
      <c r="P596" s="123" t="s">
        <v>13</v>
      </c>
      <c r="Q596" s="45" t="s">
        <v>12</v>
      </c>
    </row>
    <row r="597" spans="1:17" x14ac:dyDescent="0.25">
      <c r="A597" s="32"/>
      <c r="B597" s="28"/>
      <c r="C597" s="28"/>
      <c r="D597" s="33"/>
      <c r="E597" s="154" t="s">
        <v>277</v>
      </c>
      <c r="F597" s="170"/>
      <c r="G597" s="171"/>
      <c r="H597" s="154" t="s">
        <v>235</v>
      </c>
      <c r="I597" s="155"/>
      <c r="J597" s="155"/>
      <c r="K597" s="155"/>
      <c r="L597" s="155"/>
      <c r="M597" s="156"/>
      <c r="N597" s="172" t="s">
        <v>199</v>
      </c>
      <c r="O597" s="173"/>
      <c r="P597" s="56">
        <v>325.33999999999997</v>
      </c>
      <c r="Q597" s="47">
        <f>P597*(1-$Q$8)</f>
        <v>325.33999999999997</v>
      </c>
    </row>
    <row r="598" spans="1:17" x14ac:dyDescent="0.25">
      <c r="A598" s="32"/>
      <c r="B598" s="28"/>
      <c r="C598" s="28"/>
      <c r="D598" s="33"/>
      <c r="E598" s="131" t="s">
        <v>278</v>
      </c>
      <c r="F598" s="174"/>
      <c r="G598" s="175"/>
      <c r="H598" s="131" t="s">
        <v>237</v>
      </c>
      <c r="I598" s="132"/>
      <c r="J598" s="132"/>
      <c r="K598" s="132"/>
      <c r="L598" s="132"/>
      <c r="M598" s="133"/>
      <c r="N598" s="172" t="s">
        <v>199</v>
      </c>
      <c r="O598" s="173"/>
      <c r="P598" s="57">
        <v>563.6</v>
      </c>
      <c r="Q598" s="49">
        <f>P598*(1-$Q$8)</f>
        <v>563.6</v>
      </c>
    </row>
    <row r="599" spans="1:17" ht="15.75" thickBot="1" x14ac:dyDescent="0.3">
      <c r="A599" s="34"/>
      <c r="B599" s="35"/>
      <c r="C599" s="35"/>
      <c r="D599" s="36"/>
      <c r="E599" s="135"/>
      <c r="F599" s="176"/>
      <c r="G599" s="177"/>
      <c r="H599" s="135"/>
      <c r="I599" s="136"/>
      <c r="J599" s="136"/>
      <c r="K599" s="136"/>
      <c r="L599" s="136"/>
      <c r="M599" s="137"/>
      <c r="N599" s="178"/>
      <c r="O599" s="179"/>
      <c r="P599" s="58"/>
      <c r="Q599" s="52"/>
    </row>
    <row r="600" spans="1:17" ht="15.75" thickBot="1" x14ac:dyDescent="0.3">
      <c r="A600" s="75" t="s">
        <v>27</v>
      </c>
      <c r="B600" s="167" t="s">
        <v>279</v>
      </c>
      <c r="C600" s="159"/>
      <c r="D600" s="159"/>
      <c r="E600" s="159"/>
      <c r="F600" s="159"/>
      <c r="G600" s="159"/>
      <c r="H600" s="159"/>
      <c r="I600" s="159"/>
      <c r="J600" s="159"/>
      <c r="K600" s="159"/>
      <c r="L600" s="159"/>
      <c r="M600" s="159"/>
      <c r="N600" s="168"/>
      <c r="O600" s="168"/>
      <c r="P600" s="168"/>
      <c r="Q600" s="169"/>
    </row>
    <row r="601" spans="1:17" ht="15.75" thickBot="1" x14ac:dyDescent="0.3">
      <c r="A601" s="27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9"/>
      <c r="O601" s="29"/>
      <c r="P601" s="65"/>
      <c r="Q601" s="68"/>
    </row>
    <row r="602" spans="1:17" ht="15.75" thickBot="1" x14ac:dyDescent="0.3">
      <c r="A602" s="158" t="s">
        <v>358</v>
      </c>
      <c r="B602" s="159"/>
      <c r="C602" s="159"/>
      <c r="D602" s="159"/>
      <c r="E602" s="159"/>
      <c r="F602" s="159"/>
      <c r="G602" s="159"/>
      <c r="H602" s="159"/>
      <c r="I602" s="159"/>
      <c r="J602" s="159"/>
      <c r="K602" s="159"/>
      <c r="L602" s="159"/>
      <c r="M602" s="159"/>
      <c r="N602" s="159"/>
      <c r="O602" s="159"/>
      <c r="P602" s="159"/>
      <c r="Q602" s="161"/>
    </row>
    <row r="603" spans="1:17" ht="15.75" thickBot="1" x14ac:dyDescent="0.3">
      <c r="A603" s="147"/>
      <c r="B603" s="140"/>
      <c r="C603" s="140"/>
      <c r="D603" s="141"/>
      <c r="E603" s="148" t="s">
        <v>14</v>
      </c>
      <c r="F603" s="149"/>
      <c r="G603" s="150"/>
      <c r="H603" s="151" t="s">
        <v>17</v>
      </c>
      <c r="I603" s="149"/>
      <c r="J603" s="149"/>
      <c r="K603" s="149"/>
      <c r="L603" s="149"/>
      <c r="M603" s="150"/>
      <c r="N603" s="152" t="s">
        <v>18</v>
      </c>
      <c r="O603" s="153"/>
      <c r="P603" s="123" t="s">
        <v>13</v>
      </c>
      <c r="Q603" s="45" t="s">
        <v>12</v>
      </c>
    </row>
    <row r="604" spans="1:17" x14ac:dyDescent="0.25">
      <c r="A604" s="32"/>
      <c r="B604" s="28"/>
      <c r="C604" s="28"/>
      <c r="D604" s="33"/>
      <c r="E604" s="154" t="s">
        <v>280</v>
      </c>
      <c r="F604" s="170"/>
      <c r="G604" s="171"/>
      <c r="H604" s="154" t="s">
        <v>237</v>
      </c>
      <c r="I604" s="155"/>
      <c r="J604" s="155"/>
      <c r="K604" s="155"/>
      <c r="L604" s="155"/>
      <c r="M604" s="156"/>
      <c r="N604" s="172" t="s">
        <v>199</v>
      </c>
      <c r="O604" s="173"/>
      <c r="P604" s="56">
        <v>244.41</v>
      </c>
      <c r="Q604" s="47">
        <f>P604*(1-$Q$8)</f>
        <v>244.41</v>
      </c>
    </row>
    <row r="605" spans="1:17" x14ac:dyDescent="0.25">
      <c r="A605" s="32"/>
      <c r="B605" s="28"/>
      <c r="C605" s="28"/>
      <c r="D605" s="33"/>
      <c r="E605" s="131" t="s">
        <v>281</v>
      </c>
      <c r="F605" s="174"/>
      <c r="G605" s="175"/>
      <c r="H605" s="131" t="s">
        <v>241</v>
      </c>
      <c r="I605" s="132"/>
      <c r="J605" s="132"/>
      <c r="K605" s="132"/>
      <c r="L605" s="132"/>
      <c r="M605" s="133"/>
      <c r="N605" s="172" t="s">
        <v>199</v>
      </c>
      <c r="O605" s="173"/>
      <c r="P605" s="57">
        <v>425.33</v>
      </c>
      <c r="Q605" s="49">
        <f>P605*(1-$Q$8)</f>
        <v>425.33</v>
      </c>
    </row>
    <row r="606" spans="1:17" ht="15.75" thickBot="1" x14ac:dyDescent="0.3">
      <c r="A606" s="34"/>
      <c r="B606" s="35"/>
      <c r="C606" s="35"/>
      <c r="D606" s="36"/>
      <c r="E606" s="135"/>
      <c r="F606" s="176"/>
      <c r="G606" s="177"/>
      <c r="H606" s="135"/>
      <c r="I606" s="136"/>
      <c r="J606" s="136"/>
      <c r="K606" s="136"/>
      <c r="L606" s="136"/>
      <c r="M606" s="137"/>
      <c r="N606" s="178"/>
      <c r="O606" s="179"/>
      <c r="P606" s="58"/>
      <c r="Q606" s="52"/>
    </row>
    <row r="607" spans="1:17" ht="15.75" thickBot="1" x14ac:dyDescent="0.3">
      <c r="A607" s="75" t="s">
        <v>27</v>
      </c>
      <c r="B607" s="167" t="s">
        <v>282</v>
      </c>
      <c r="C607" s="159"/>
      <c r="D607" s="159"/>
      <c r="E607" s="159"/>
      <c r="F607" s="159"/>
      <c r="G607" s="159"/>
      <c r="H607" s="159"/>
      <c r="I607" s="159"/>
      <c r="J607" s="159"/>
      <c r="K607" s="159"/>
      <c r="L607" s="159"/>
      <c r="M607" s="159"/>
      <c r="N607" s="168"/>
      <c r="O607" s="168"/>
      <c r="P607" s="168"/>
      <c r="Q607" s="169"/>
    </row>
    <row r="608" spans="1:17" ht="15.75" thickBot="1" x14ac:dyDescent="0.3">
      <c r="A608" s="27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9"/>
      <c r="O608" s="29"/>
      <c r="P608" s="65"/>
      <c r="Q608" s="68"/>
    </row>
    <row r="609" spans="1:17" ht="15.75" thickBot="1" x14ac:dyDescent="0.3">
      <c r="A609" s="158" t="s">
        <v>359</v>
      </c>
      <c r="B609" s="159"/>
      <c r="C609" s="159"/>
      <c r="D609" s="159"/>
      <c r="E609" s="159"/>
      <c r="F609" s="159"/>
      <c r="G609" s="159"/>
      <c r="H609" s="159"/>
      <c r="I609" s="159"/>
      <c r="J609" s="159"/>
      <c r="K609" s="159"/>
      <c r="L609" s="159"/>
      <c r="M609" s="159"/>
      <c r="N609" s="159"/>
      <c r="O609" s="159"/>
      <c r="P609" s="159"/>
      <c r="Q609" s="161"/>
    </row>
    <row r="610" spans="1:17" ht="15.75" thickBot="1" x14ac:dyDescent="0.3">
      <c r="A610" s="147"/>
      <c r="B610" s="140"/>
      <c r="C610" s="140"/>
      <c r="D610" s="141"/>
      <c r="E610" s="148" t="s">
        <v>14</v>
      </c>
      <c r="F610" s="149"/>
      <c r="G610" s="150"/>
      <c r="H610" s="151" t="s">
        <v>17</v>
      </c>
      <c r="I610" s="149"/>
      <c r="J610" s="149"/>
      <c r="K610" s="149"/>
      <c r="L610" s="149"/>
      <c r="M610" s="150"/>
      <c r="N610" s="152" t="s">
        <v>18</v>
      </c>
      <c r="O610" s="153"/>
      <c r="P610" s="123" t="s">
        <v>13</v>
      </c>
      <c r="Q610" s="45" t="s">
        <v>12</v>
      </c>
    </row>
    <row r="611" spans="1:17" x14ac:dyDescent="0.25">
      <c r="A611" s="32"/>
      <c r="B611" s="28"/>
      <c r="C611" s="28"/>
      <c r="D611" s="33"/>
      <c r="E611" s="154" t="s">
        <v>283</v>
      </c>
      <c r="F611" s="170"/>
      <c r="G611" s="171"/>
      <c r="H611" s="154" t="s">
        <v>237</v>
      </c>
      <c r="I611" s="155"/>
      <c r="J611" s="155"/>
      <c r="K611" s="155"/>
      <c r="L611" s="155"/>
      <c r="M611" s="156"/>
      <c r="N611" s="172" t="s">
        <v>199</v>
      </c>
      <c r="O611" s="173"/>
      <c r="P611" s="56">
        <v>377.98</v>
      </c>
      <c r="Q611" s="47">
        <f>P611*(1-$Q$8)</f>
        <v>377.98</v>
      </c>
    </row>
    <row r="612" spans="1:17" x14ac:dyDescent="0.25">
      <c r="A612" s="32"/>
      <c r="B612" s="28"/>
      <c r="C612" s="28"/>
      <c r="D612" s="33"/>
      <c r="E612" s="131"/>
      <c r="F612" s="174"/>
      <c r="G612" s="175"/>
      <c r="H612" s="131"/>
      <c r="I612" s="132"/>
      <c r="J612" s="132"/>
      <c r="K612" s="132"/>
      <c r="L612" s="132"/>
      <c r="M612" s="133"/>
      <c r="N612" s="172"/>
      <c r="O612" s="173"/>
      <c r="P612" s="57"/>
      <c r="Q612" s="49"/>
    </row>
    <row r="613" spans="1:17" ht="15.75" thickBot="1" x14ac:dyDescent="0.3">
      <c r="A613" s="34"/>
      <c r="B613" s="35"/>
      <c r="C613" s="35"/>
      <c r="D613" s="36"/>
      <c r="E613" s="135"/>
      <c r="F613" s="176"/>
      <c r="G613" s="177"/>
      <c r="H613" s="135"/>
      <c r="I613" s="136"/>
      <c r="J613" s="136"/>
      <c r="K613" s="136"/>
      <c r="L613" s="136"/>
      <c r="M613" s="137"/>
      <c r="N613" s="178"/>
      <c r="O613" s="179"/>
      <c r="P613" s="58"/>
      <c r="Q613" s="52"/>
    </row>
    <row r="614" spans="1:17" x14ac:dyDescent="0.25">
      <c r="A614" s="72" t="s">
        <v>27</v>
      </c>
      <c r="B614" s="162" t="s">
        <v>284</v>
      </c>
      <c r="C614" s="160"/>
      <c r="D614" s="160"/>
      <c r="E614" s="160"/>
      <c r="F614" s="160"/>
      <c r="G614" s="160"/>
      <c r="H614" s="160"/>
      <c r="I614" s="160"/>
      <c r="J614" s="160"/>
      <c r="K614" s="160"/>
      <c r="L614" s="160"/>
      <c r="M614" s="160"/>
      <c r="N614" s="140"/>
      <c r="O614" s="140"/>
      <c r="P614" s="140"/>
      <c r="Q614" s="141"/>
    </row>
    <row r="615" spans="1:17" ht="15.75" thickBot="1" x14ac:dyDescent="0.3">
      <c r="A615" s="113" t="s">
        <v>27</v>
      </c>
      <c r="B615" s="166" t="s">
        <v>285</v>
      </c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80"/>
      <c r="O615" s="180"/>
      <c r="P615" s="180"/>
      <c r="Q615" s="181"/>
    </row>
    <row r="616" spans="1:17" ht="15.75" thickBot="1" x14ac:dyDescent="0.3">
      <c r="A616" s="27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9"/>
      <c r="O616" s="29"/>
      <c r="P616" s="65"/>
      <c r="Q616" s="68"/>
    </row>
    <row r="617" spans="1:17" ht="15.75" thickBot="1" x14ac:dyDescent="0.3">
      <c r="A617" s="158" t="s">
        <v>360</v>
      </c>
      <c r="B617" s="159"/>
      <c r="C617" s="159"/>
      <c r="D617" s="159"/>
      <c r="E617" s="159"/>
      <c r="F617" s="159"/>
      <c r="G617" s="159"/>
      <c r="H617" s="159"/>
      <c r="I617" s="159"/>
      <c r="J617" s="159"/>
      <c r="K617" s="159"/>
      <c r="L617" s="159"/>
      <c r="M617" s="159"/>
      <c r="N617" s="159"/>
      <c r="O617" s="159"/>
      <c r="P617" s="159"/>
      <c r="Q617" s="161"/>
    </row>
    <row r="618" spans="1:17" ht="15.75" thickBot="1" x14ac:dyDescent="0.3">
      <c r="A618" s="147"/>
      <c r="B618" s="140"/>
      <c r="C618" s="140"/>
      <c r="D618" s="141"/>
      <c r="E618" s="148" t="s">
        <v>14</v>
      </c>
      <c r="F618" s="149"/>
      <c r="G618" s="150"/>
      <c r="H618" s="151" t="s">
        <v>17</v>
      </c>
      <c r="I618" s="149"/>
      <c r="J618" s="149"/>
      <c r="K618" s="149"/>
      <c r="L618" s="149"/>
      <c r="M618" s="150"/>
      <c r="N618" s="152" t="s">
        <v>18</v>
      </c>
      <c r="O618" s="153"/>
      <c r="P618" s="123" t="s">
        <v>13</v>
      </c>
      <c r="Q618" s="45" t="s">
        <v>12</v>
      </c>
    </row>
    <row r="619" spans="1:17" x14ac:dyDescent="0.25">
      <c r="A619" s="32"/>
      <c r="B619" s="28"/>
      <c r="C619" s="28"/>
      <c r="D619" s="33"/>
      <c r="E619" s="154" t="s">
        <v>286</v>
      </c>
      <c r="F619" s="170"/>
      <c r="G619" s="171"/>
      <c r="H619" s="154" t="s">
        <v>237</v>
      </c>
      <c r="I619" s="155"/>
      <c r="J619" s="155"/>
      <c r="K619" s="155"/>
      <c r="L619" s="155"/>
      <c r="M619" s="156"/>
      <c r="N619" s="172" t="s">
        <v>199</v>
      </c>
      <c r="O619" s="173"/>
      <c r="P619" s="56">
        <v>121.4</v>
      </c>
      <c r="Q619" s="47">
        <f>P619*(1-$Q$8)</f>
        <v>121.4</v>
      </c>
    </row>
    <row r="620" spans="1:17" x14ac:dyDescent="0.25">
      <c r="A620" s="32"/>
      <c r="B620" s="28"/>
      <c r="C620" s="28"/>
      <c r="D620" s="33"/>
      <c r="E620" s="131"/>
      <c r="F620" s="174"/>
      <c r="G620" s="175"/>
      <c r="H620" s="131"/>
      <c r="I620" s="132"/>
      <c r="J620" s="132"/>
      <c r="K620" s="132"/>
      <c r="L620" s="132"/>
      <c r="M620" s="133"/>
      <c r="N620" s="172"/>
      <c r="O620" s="173"/>
      <c r="P620" s="57"/>
      <c r="Q620" s="49"/>
    </row>
    <row r="621" spans="1:17" ht="15.75" thickBot="1" x14ac:dyDescent="0.3">
      <c r="A621" s="34"/>
      <c r="B621" s="35"/>
      <c r="C621" s="35"/>
      <c r="D621" s="36"/>
      <c r="E621" s="135"/>
      <c r="F621" s="176"/>
      <c r="G621" s="177"/>
      <c r="H621" s="135"/>
      <c r="I621" s="136"/>
      <c r="J621" s="136"/>
      <c r="K621" s="136"/>
      <c r="L621" s="136"/>
      <c r="M621" s="137"/>
      <c r="N621" s="178"/>
      <c r="O621" s="179"/>
      <c r="P621" s="58"/>
      <c r="Q621" s="52"/>
    </row>
    <row r="622" spans="1:17" x14ac:dyDescent="0.25">
      <c r="A622" s="72" t="s">
        <v>27</v>
      </c>
      <c r="B622" s="162" t="s">
        <v>287</v>
      </c>
      <c r="C622" s="160"/>
      <c r="D622" s="160"/>
      <c r="E622" s="160"/>
      <c r="F622" s="160"/>
      <c r="G622" s="160"/>
      <c r="H622" s="160"/>
      <c r="I622" s="160"/>
      <c r="J622" s="160"/>
      <c r="K622" s="160"/>
      <c r="L622" s="160"/>
      <c r="M622" s="160"/>
      <c r="N622" s="140"/>
      <c r="O622" s="140"/>
      <c r="P622" s="140"/>
      <c r="Q622" s="141"/>
    </row>
    <row r="623" spans="1:17" ht="15.75" thickBot="1" x14ac:dyDescent="0.3">
      <c r="A623" s="113" t="s">
        <v>27</v>
      </c>
      <c r="B623" s="166" t="s">
        <v>288</v>
      </c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80"/>
      <c r="O623" s="180"/>
      <c r="P623" s="180"/>
      <c r="Q623" s="181"/>
    </row>
    <row r="624" spans="1:17" ht="15.75" thickBot="1" x14ac:dyDescent="0.3">
      <c r="A624" s="27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9"/>
      <c r="O624" s="29"/>
      <c r="P624" s="30"/>
      <c r="Q624" s="31"/>
    </row>
    <row r="625" spans="1:17" ht="15.75" thickBot="1" x14ac:dyDescent="0.3">
      <c r="A625" s="158" t="s">
        <v>385</v>
      </c>
      <c r="B625" s="159"/>
      <c r="C625" s="159"/>
      <c r="D625" s="159"/>
      <c r="E625" s="159"/>
      <c r="F625" s="159"/>
      <c r="G625" s="159"/>
      <c r="H625" s="159"/>
      <c r="I625" s="159"/>
      <c r="J625" s="159"/>
      <c r="K625" s="159"/>
      <c r="L625" s="159"/>
      <c r="M625" s="159"/>
      <c r="N625" s="159"/>
      <c r="O625" s="159"/>
      <c r="P625" s="159"/>
      <c r="Q625" s="161"/>
    </row>
    <row r="626" spans="1:17" ht="15.75" thickBot="1" x14ac:dyDescent="0.3">
      <c r="A626" s="147"/>
      <c r="B626" s="140"/>
      <c r="C626" s="140"/>
      <c r="D626" s="141"/>
      <c r="E626" s="148" t="s">
        <v>14</v>
      </c>
      <c r="F626" s="149"/>
      <c r="G626" s="150"/>
      <c r="H626" s="151" t="s">
        <v>17</v>
      </c>
      <c r="I626" s="149"/>
      <c r="J626" s="149"/>
      <c r="K626" s="149"/>
      <c r="L626" s="149"/>
      <c r="M626" s="150"/>
      <c r="N626" s="152" t="s">
        <v>18</v>
      </c>
      <c r="O626" s="153"/>
      <c r="P626" s="123" t="s">
        <v>13</v>
      </c>
      <c r="Q626" s="106" t="s">
        <v>12</v>
      </c>
    </row>
    <row r="627" spans="1:17" x14ac:dyDescent="0.25">
      <c r="A627" s="32"/>
      <c r="B627" s="28"/>
      <c r="C627" s="28"/>
      <c r="D627" s="28"/>
      <c r="E627" s="131" t="s">
        <v>373</v>
      </c>
      <c r="F627" s="174"/>
      <c r="G627" s="175"/>
      <c r="H627" s="131" t="s">
        <v>384</v>
      </c>
      <c r="I627" s="132"/>
      <c r="J627" s="132"/>
      <c r="K627" s="132"/>
      <c r="L627" s="132"/>
      <c r="M627" s="133"/>
      <c r="N627" s="172" t="s">
        <v>199</v>
      </c>
      <c r="O627" s="173"/>
      <c r="P627" s="57">
        <v>244.94</v>
      </c>
      <c r="Q627" s="62">
        <f t="shared" ref="Q627:Q631" si="14">P627*(1-$Q$8)</f>
        <v>244.94</v>
      </c>
    </row>
    <row r="628" spans="1:17" x14ac:dyDescent="0.25">
      <c r="A628" s="32"/>
      <c r="B628" s="28"/>
      <c r="C628" s="28"/>
      <c r="D628" s="28"/>
      <c r="E628" s="131" t="s">
        <v>374</v>
      </c>
      <c r="F628" s="174"/>
      <c r="G628" s="175"/>
      <c r="H628" s="131" t="s">
        <v>379</v>
      </c>
      <c r="I628" s="132"/>
      <c r="J628" s="132"/>
      <c r="K628" s="132"/>
      <c r="L628" s="132"/>
      <c r="M628" s="133"/>
      <c r="N628" s="172" t="s">
        <v>199</v>
      </c>
      <c r="O628" s="173"/>
      <c r="P628" s="57">
        <v>244.94</v>
      </c>
      <c r="Q628" s="62">
        <f t="shared" si="14"/>
        <v>244.94</v>
      </c>
    </row>
    <row r="629" spans="1:17" x14ac:dyDescent="0.25">
      <c r="A629" s="32"/>
      <c r="B629" s="28"/>
      <c r="C629" s="28"/>
      <c r="D629" s="28"/>
      <c r="E629" s="131" t="s">
        <v>375</v>
      </c>
      <c r="F629" s="174"/>
      <c r="G629" s="175"/>
      <c r="H629" s="131" t="s">
        <v>380</v>
      </c>
      <c r="I629" s="132"/>
      <c r="J629" s="132"/>
      <c r="K629" s="132"/>
      <c r="L629" s="132"/>
      <c r="M629" s="133"/>
      <c r="N629" s="172" t="s">
        <v>199</v>
      </c>
      <c r="O629" s="173"/>
      <c r="P629" s="57">
        <v>259.5</v>
      </c>
      <c r="Q629" s="62">
        <f t="shared" si="14"/>
        <v>259.5</v>
      </c>
    </row>
    <row r="630" spans="1:17" x14ac:dyDescent="0.25">
      <c r="A630" s="32"/>
      <c r="B630" s="28"/>
      <c r="C630" s="28"/>
      <c r="D630" s="28"/>
      <c r="E630" s="131" t="s">
        <v>376</v>
      </c>
      <c r="F630" s="174"/>
      <c r="G630" s="175"/>
      <c r="H630" s="131" t="s">
        <v>381</v>
      </c>
      <c r="I630" s="132"/>
      <c r="J630" s="132"/>
      <c r="K630" s="132"/>
      <c r="L630" s="132"/>
      <c r="M630" s="133"/>
      <c r="N630" s="172" t="s">
        <v>199</v>
      </c>
      <c r="O630" s="173"/>
      <c r="P630" s="57">
        <v>259.5</v>
      </c>
      <c r="Q630" s="62">
        <f t="shared" si="14"/>
        <v>259.5</v>
      </c>
    </row>
    <row r="631" spans="1:17" x14ac:dyDescent="0.25">
      <c r="A631" s="32"/>
      <c r="B631" s="28"/>
      <c r="C631" s="28"/>
      <c r="D631" s="28"/>
      <c r="E631" s="131" t="s">
        <v>377</v>
      </c>
      <c r="F631" s="174"/>
      <c r="G631" s="175"/>
      <c r="H631" s="131" t="s">
        <v>382</v>
      </c>
      <c r="I631" s="132"/>
      <c r="J631" s="132"/>
      <c r="K631" s="132"/>
      <c r="L631" s="132"/>
      <c r="M631" s="133"/>
      <c r="N631" s="172" t="s">
        <v>199</v>
      </c>
      <c r="O631" s="173"/>
      <c r="P631" s="57">
        <v>194.19</v>
      </c>
      <c r="Q631" s="62">
        <f t="shared" si="14"/>
        <v>194.19</v>
      </c>
    </row>
    <row r="632" spans="1:17" ht="15.75" thickBot="1" x14ac:dyDescent="0.3">
      <c r="A632" s="34"/>
      <c r="B632" s="35"/>
      <c r="C632" s="35"/>
      <c r="D632" s="35"/>
      <c r="E632" s="135" t="s">
        <v>378</v>
      </c>
      <c r="F632" s="176"/>
      <c r="G632" s="177"/>
      <c r="H632" s="135" t="s">
        <v>383</v>
      </c>
      <c r="I632" s="136"/>
      <c r="J632" s="136"/>
      <c r="K632" s="136"/>
      <c r="L632" s="136"/>
      <c r="M632" s="137"/>
      <c r="N632" s="178" t="s">
        <v>199</v>
      </c>
      <c r="O632" s="179"/>
      <c r="P632" s="58">
        <v>292.16000000000003</v>
      </c>
      <c r="Q632" s="63">
        <f>P632*(1-$Q$8)</f>
        <v>292.16000000000003</v>
      </c>
    </row>
    <row r="633" spans="1:17" ht="15.75" thickBot="1" x14ac:dyDescent="0.3">
      <c r="A633" s="75" t="s">
        <v>27</v>
      </c>
      <c r="B633" s="167" t="s">
        <v>386</v>
      </c>
      <c r="C633" s="159"/>
      <c r="D633" s="159"/>
      <c r="E633" s="159"/>
      <c r="F633" s="159"/>
      <c r="G633" s="159"/>
      <c r="H633" s="159"/>
      <c r="I633" s="159"/>
      <c r="J633" s="159"/>
      <c r="K633" s="159"/>
      <c r="L633" s="159"/>
      <c r="M633" s="159"/>
      <c r="N633" s="168"/>
      <c r="O633" s="168"/>
      <c r="P633" s="168"/>
      <c r="Q633" s="169"/>
    </row>
    <row r="634" spans="1:17" x14ac:dyDescent="0.25">
      <c r="A634" s="27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9"/>
      <c r="O634" s="29"/>
      <c r="P634" s="30"/>
      <c r="Q634" s="68"/>
    </row>
  </sheetData>
  <mergeCells count="1269">
    <mergeCell ref="B133:Q133"/>
    <mergeCell ref="E36:G36"/>
    <mergeCell ref="H36:M36"/>
    <mergeCell ref="N36:O36"/>
    <mergeCell ref="E127:G127"/>
    <mergeCell ref="H127:M127"/>
    <mergeCell ref="N127:O127"/>
    <mergeCell ref="E128:G128"/>
    <mergeCell ref="H128:M128"/>
    <mergeCell ref="N128:O128"/>
    <mergeCell ref="E129:G129"/>
    <mergeCell ref="H129:M129"/>
    <mergeCell ref="N129:O129"/>
    <mergeCell ref="E130:G130"/>
    <mergeCell ref="H130:M130"/>
    <mergeCell ref="N130:O130"/>
    <mergeCell ref="E131:G131"/>
    <mergeCell ref="H131:M131"/>
    <mergeCell ref="N131:O131"/>
    <mergeCell ref="E132:G132"/>
    <mergeCell ref="H132:M132"/>
    <mergeCell ref="N132:O132"/>
    <mergeCell ref="B118:Q118"/>
    <mergeCell ref="B119:Q119"/>
    <mergeCell ref="B120:Q120"/>
    <mergeCell ref="A122:Q122"/>
    <mergeCell ref="A123:D123"/>
    <mergeCell ref="E123:G123"/>
    <mergeCell ref="H123:M123"/>
    <mergeCell ref="N123:O123"/>
    <mergeCell ref="E124:G124"/>
    <mergeCell ref="H124:M124"/>
    <mergeCell ref="N124:O124"/>
    <mergeCell ref="E125:G125"/>
    <mergeCell ref="H125:M125"/>
    <mergeCell ref="N125:O125"/>
    <mergeCell ref="E126:G126"/>
    <mergeCell ref="H126:M126"/>
    <mergeCell ref="N126:O126"/>
    <mergeCell ref="E112:G112"/>
    <mergeCell ref="H112:M112"/>
    <mergeCell ref="N112:O112"/>
    <mergeCell ref="E113:G113"/>
    <mergeCell ref="H113:M113"/>
    <mergeCell ref="N113:O113"/>
    <mergeCell ref="E114:G114"/>
    <mergeCell ref="H114:M114"/>
    <mergeCell ref="N114:O114"/>
    <mergeCell ref="E115:G115"/>
    <mergeCell ref="H115:M115"/>
    <mergeCell ref="N115:O115"/>
    <mergeCell ref="E116:G116"/>
    <mergeCell ref="H116:M116"/>
    <mergeCell ref="N116:O116"/>
    <mergeCell ref="E117:G117"/>
    <mergeCell ref="H117:M117"/>
    <mergeCell ref="N117:O117"/>
    <mergeCell ref="E103:G103"/>
    <mergeCell ref="H103:M103"/>
    <mergeCell ref="N103:O103"/>
    <mergeCell ref="E104:G104"/>
    <mergeCell ref="H104:M104"/>
    <mergeCell ref="N104:O104"/>
    <mergeCell ref="E105:G105"/>
    <mergeCell ref="H105:M105"/>
    <mergeCell ref="N105:O105"/>
    <mergeCell ref="B106:Q106"/>
    <mergeCell ref="B107:Q107"/>
    <mergeCell ref="B108:Q108"/>
    <mergeCell ref="A110:Q110"/>
    <mergeCell ref="A111:D111"/>
    <mergeCell ref="E111:G111"/>
    <mergeCell ref="H111:M111"/>
    <mergeCell ref="N111:O111"/>
    <mergeCell ref="E102:G102"/>
    <mergeCell ref="H102:M102"/>
    <mergeCell ref="N102:O102"/>
    <mergeCell ref="E89:G89"/>
    <mergeCell ref="H89:M89"/>
    <mergeCell ref="N89:O89"/>
    <mergeCell ref="E90:G90"/>
    <mergeCell ref="H90:M90"/>
    <mergeCell ref="N90:O90"/>
    <mergeCell ref="E91:G91"/>
    <mergeCell ref="H91:M91"/>
    <mergeCell ref="N91:O91"/>
    <mergeCell ref="E92:G92"/>
    <mergeCell ref="H92:M92"/>
    <mergeCell ref="N92:O92"/>
    <mergeCell ref="E93:G93"/>
    <mergeCell ref="H93:M93"/>
    <mergeCell ref="N93:O93"/>
    <mergeCell ref="B94:Q94"/>
    <mergeCell ref="B95:Q95"/>
    <mergeCell ref="E632:G632"/>
    <mergeCell ref="H632:M632"/>
    <mergeCell ref="N632:O632"/>
    <mergeCell ref="A83:Q83"/>
    <mergeCell ref="A84:D84"/>
    <mergeCell ref="E84:G84"/>
    <mergeCell ref="H84:M84"/>
    <mergeCell ref="N84:O84"/>
    <mergeCell ref="E85:G85"/>
    <mergeCell ref="H85:M85"/>
    <mergeCell ref="N85:O85"/>
    <mergeCell ref="E86:G86"/>
    <mergeCell ref="H86:M86"/>
    <mergeCell ref="N86:O86"/>
    <mergeCell ref="E87:G87"/>
    <mergeCell ref="H87:M87"/>
    <mergeCell ref="N87:O87"/>
    <mergeCell ref="E88:G88"/>
    <mergeCell ref="H88:M88"/>
    <mergeCell ref="N88:O88"/>
    <mergeCell ref="B96:Q96"/>
    <mergeCell ref="A98:Q98"/>
    <mergeCell ref="A99:D99"/>
    <mergeCell ref="E99:G99"/>
    <mergeCell ref="H99:M99"/>
    <mergeCell ref="N99:O99"/>
    <mergeCell ref="E100:G100"/>
    <mergeCell ref="H100:M100"/>
    <mergeCell ref="N100:O100"/>
    <mergeCell ref="E101:G101"/>
    <mergeCell ref="H101:M101"/>
    <mergeCell ref="N101:O101"/>
    <mergeCell ref="B148:Q148"/>
    <mergeCell ref="B149:Q149"/>
    <mergeCell ref="B147:Q147"/>
    <mergeCell ref="B150:Q150"/>
    <mergeCell ref="E627:G627"/>
    <mergeCell ref="H627:M627"/>
    <mergeCell ref="N627:O627"/>
    <mergeCell ref="E628:G628"/>
    <mergeCell ref="H628:M628"/>
    <mergeCell ref="N628:O628"/>
    <mergeCell ref="E629:G629"/>
    <mergeCell ref="H629:M629"/>
    <mergeCell ref="N629:O629"/>
    <mergeCell ref="E630:G630"/>
    <mergeCell ref="H630:M630"/>
    <mergeCell ref="N630:O630"/>
    <mergeCell ref="E631:G631"/>
    <mergeCell ref="H631:M631"/>
    <mergeCell ref="N631:O631"/>
    <mergeCell ref="B145:Q145"/>
    <mergeCell ref="B146:Q146"/>
    <mergeCell ref="A135:Q135"/>
    <mergeCell ref="A136:D136"/>
    <mergeCell ref="E136:G136"/>
    <mergeCell ref="H136:M136"/>
    <mergeCell ref="N136:O136"/>
    <mergeCell ref="E137:G137"/>
    <mergeCell ref="H137:M137"/>
    <mergeCell ref="E138:G138"/>
    <mergeCell ref="H138:M138"/>
    <mergeCell ref="E139:G139"/>
    <mergeCell ref="H139:M139"/>
    <mergeCell ref="N139:O139"/>
    <mergeCell ref="N137:O137"/>
    <mergeCell ref="N138:O138"/>
    <mergeCell ref="E140:G140"/>
    <mergeCell ref="H140:M140"/>
    <mergeCell ref="N140:O140"/>
    <mergeCell ref="A152:Q152"/>
    <mergeCell ref="A153:D153"/>
    <mergeCell ref="E153:G153"/>
    <mergeCell ref="H153:M153"/>
    <mergeCell ref="N153:O153"/>
    <mergeCell ref="E157:G157"/>
    <mergeCell ref="H157:M157"/>
    <mergeCell ref="N157:O157"/>
    <mergeCell ref="B159:Q159"/>
    <mergeCell ref="B160:Q160"/>
    <mergeCell ref="B161:Q161"/>
    <mergeCell ref="E156:G156"/>
    <mergeCell ref="H156:M156"/>
    <mergeCell ref="N156:O156"/>
    <mergeCell ref="E154:G154"/>
    <mergeCell ref="H154:M154"/>
    <mergeCell ref="N154:O154"/>
    <mergeCell ref="E155:G155"/>
    <mergeCell ref="H155:M155"/>
    <mergeCell ref="N155:O155"/>
    <mergeCell ref="E158:G158"/>
    <mergeCell ref="H158:M158"/>
    <mergeCell ref="N158:O158"/>
    <mergeCell ref="E167:G167"/>
    <mergeCell ref="H167:M167"/>
    <mergeCell ref="N167:O167"/>
    <mergeCell ref="E168:G168"/>
    <mergeCell ref="H168:M168"/>
    <mergeCell ref="N168:O168"/>
    <mergeCell ref="B162:Q162"/>
    <mergeCell ref="B163:Q163"/>
    <mergeCell ref="A165:Q165"/>
    <mergeCell ref="A166:D166"/>
    <mergeCell ref="E166:G166"/>
    <mergeCell ref="H166:M166"/>
    <mergeCell ref="N166:O166"/>
    <mergeCell ref="E180:G180"/>
    <mergeCell ref="H180:M180"/>
    <mergeCell ref="N180:O180"/>
    <mergeCell ref="B181:Q181"/>
    <mergeCell ref="E169:G169"/>
    <mergeCell ref="H169:M169"/>
    <mergeCell ref="N169:O169"/>
    <mergeCell ref="E170:G170"/>
    <mergeCell ref="H170:M170"/>
    <mergeCell ref="N170:O170"/>
    <mergeCell ref="B182:Q182"/>
    <mergeCell ref="B183:Q183"/>
    <mergeCell ref="E178:G178"/>
    <mergeCell ref="H178:M178"/>
    <mergeCell ref="N178:O178"/>
    <mergeCell ref="E179:G179"/>
    <mergeCell ref="H179:M179"/>
    <mergeCell ref="N179:O179"/>
    <mergeCell ref="B171:Q171"/>
    <mergeCell ref="B172:Q172"/>
    <mergeCell ref="B173:Q173"/>
    <mergeCell ref="B174:Q174"/>
    <mergeCell ref="A176:Q176"/>
    <mergeCell ref="A177:D177"/>
    <mergeCell ref="E177:G177"/>
    <mergeCell ref="H177:M177"/>
    <mergeCell ref="N177:O177"/>
    <mergeCell ref="A185:Q185"/>
    <mergeCell ref="A186:D186"/>
    <mergeCell ref="E186:G186"/>
    <mergeCell ref="H186:M186"/>
    <mergeCell ref="N186:O186"/>
    <mergeCell ref="B193:Q193"/>
    <mergeCell ref="B194:Q194"/>
    <mergeCell ref="A196:Q196"/>
    <mergeCell ref="A197:D197"/>
    <mergeCell ref="E197:G197"/>
    <mergeCell ref="H197:M197"/>
    <mergeCell ref="N197:O197"/>
    <mergeCell ref="E190:G190"/>
    <mergeCell ref="H190:M190"/>
    <mergeCell ref="N190:O190"/>
    <mergeCell ref="E191:G191"/>
    <mergeCell ref="H191:M191"/>
    <mergeCell ref="N191:O191"/>
    <mergeCell ref="E188:G188"/>
    <mergeCell ref="H188:M188"/>
    <mergeCell ref="N188:O188"/>
    <mergeCell ref="E189:G189"/>
    <mergeCell ref="H189:M189"/>
    <mergeCell ref="N189:O189"/>
    <mergeCell ref="E192:G192"/>
    <mergeCell ref="H192:M192"/>
    <mergeCell ref="N192:O192"/>
    <mergeCell ref="E187:G187"/>
    <mergeCell ref="H187:M187"/>
    <mergeCell ref="N187:O187"/>
    <mergeCell ref="E202:G202"/>
    <mergeCell ref="H202:M202"/>
    <mergeCell ref="N202:O202"/>
    <mergeCell ref="E205:G205"/>
    <mergeCell ref="H205:M205"/>
    <mergeCell ref="N205:O205"/>
    <mergeCell ref="E198:G198"/>
    <mergeCell ref="H198:M198"/>
    <mergeCell ref="N198:O198"/>
    <mergeCell ref="E200:G200"/>
    <mergeCell ref="N200:O200"/>
    <mergeCell ref="E201:G201"/>
    <mergeCell ref="H201:M201"/>
    <mergeCell ref="N201:O201"/>
    <mergeCell ref="E203:G203"/>
    <mergeCell ref="H203:M203"/>
    <mergeCell ref="E204:G204"/>
    <mergeCell ref="H204:M204"/>
    <mergeCell ref="N204:O204"/>
    <mergeCell ref="E199:G199"/>
    <mergeCell ref="N199:O199"/>
    <mergeCell ref="H199:M199"/>
    <mergeCell ref="E211:G211"/>
    <mergeCell ref="H211:M211"/>
    <mergeCell ref="N211:O211"/>
    <mergeCell ref="E212:G212"/>
    <mergeCell ref="H212:M212"/>
    <mergeCell ref="N212:O212"/>
    <mergeCell ref="E208:G208"/>
    <mergeCell ref="H208:M208"/>
    <mergeCell ref="N208:O208"/>
    <mergeCell ref="E209:G209"/>
    <mergeCell ref="N209:O209"/>
    <mergeCell ref="E210:G210"/>
    <mergeCell ref="H210:M210"/>
    <mergeCell ref="N210:O210"/>
    <mergeCell ref="E206:G206"/>
    <mergeCell ref="H206:M206"/>
    <mergeCell ref="N206:O206"/>
    <mergeCell ref="E207:G207"/>
    <mergeCell ref="H207:M207"/>
    <mergeCell ref="N207:O207"/>
    <mergeCell ref="E219:G219"/>
    <mergeCell ref="H219:M219"/>
    <mergeCell ref="N219:O219"/>
    <mergeCell ref="E220:G220"/>
    <mergeCell ref="H220:M220"/>
    <mergeCell ref="N220:O220"/>
    <mergeCell ref="E216:G216"/>
    <mergeCell ref="H216:M216"/>
    <mergeCell ref="N216:O216"/>
    <mergeCell ref="E217:G217"/>
    <mergeCell ref="N217:O217"/>
    <mergeCell ref="E218:G218"/>
    <mergeCell ref="H218:M218"/>
    <mergeCell ref="N218:O218"/>
    <mergeCell ref="E213:G213"/>
    <mergeCell ref="N213:O213"/>
    <mergeCell ref="E214:G214"/>
    <mergeCell ref="H214:M214"/>
    <mergeCell ref="N214:O214"/>
    <mergeCell ref="E215:G215"/>
    <mergeCell ref="H215:M215"/>
    <mergeCell ref="N215:O215"/>
    <mergeCell ref="A228:Q228"/>
    <mergeCell ref="A229:D229"/>
    <mergeCell ref="E229:G229"/>
    <mergeCell ref="H229:M229"/>
    <mergeCell ref="N229:O229"/>
    <mergeCell ref="E230:G230"/>
    <mergeCell ref="H230:M230"/>
    <mergeCell ref="N230:O230"/>
    <mergeCell ref="E223:G223"/>
    <mergeCell ref="H223:M223"/>
    <mergeCell ref="N223:O223"/>
    <mergeCell ref="B224:Q224"/>
    <mergeCell ref="B225:Q225"/>
    <mergeCell ref="B226:Q226"/>
    <mergeCell ref="E221:G221"/>
    <mergeCell ref="H221:M221"/>
    <mergeCell ref="N221:O221"/>
    <mergeCell ref="E222:G222"/>
    <mergeCell ref="H222:M222"/>
    <mergeCell ref="N222:O222"/>
    <mergeCell ref="E235:G235"/>
    <mergeCell ref="H235:M235"/>
    <mergeCell ref="N235:O235"/>
    <mergeCell ref="B236:Q236"/>
    <mergeCell ref="B237:Q237"/>
    <mergeCell ref="B238:Q238"/>
    <mergeCell ref="E233:G233"/>
    <mergeCell ref="H233:M233"/>
    <mergeCell ref="N233:O233"/>
    <mergeCell ref="E234:G234"/>
    <mergeCell ref="H234:M234"/>
    <mergeCell ref="N234:O234"/>
    <mergeCell ref="E231:G231"/>
    <mergeCell ref="H231:M231"/>
    <mergeCell ref="N231:O231"/>
    <mergeCell ref="E232:G232"/>
    <mergeCell ref="H232:M232"/>
    <mergeCell ref="N232:O232"/>
    <mergeCell ref="A264:Q264"/>
    <mergeCell ref="E246:G246"/>
    <mergeCell ref="H246:M246"/>
    <mergeCell ref="N246:O246"/>
    <mergeCell ref="B247:Q247"/>
    <mergeCell ref="B248:Q248"/>
    <mergeCell ref="A250:Q250"/>
    <mergeCell ref="E243:G243"/>
    <mergeCell ref="H243:M243"/>
    <mergeCell ref="E244:G244"/>
    <mergeCell ref="H244:M244"/>
    <mergeCell ref="E245:G245"/>
    <mergeCell ref="H245:M245"/>
    <mergeCell ref="A240:Q240"/>
    <mergeCell ref="A241:D241"/>
    <mergeCell ref="E241:G241"/>
    <mergeCell ref="H241:M241"/>
    <mergeCell ref="N241:O241"/>
    <mergeCell ref="E242:G242"/>
    <mergeCell ref="H242:M242"/>
    <mergeCell ref="N242:O242"/>
    <mergeCell ref="E253:G253"/>
    <mergeCell ref="H253:M253"/>
    <mergeCell ref="N253:O253"/>
    <mergeCell ref="E254:G254"/>
    <mergeCell ref="H254:M254"/>
    <mergeCell ref="N254:O254"/>
    <mergeCell ref="E260:G260"/>
    <mergeCell ref="H260:M260"/>
    <mergeCell ref="N260:O260"/>
    <mergeCell ref="E261:G261"/>
    <mergeCell ref="H261:M261"/>
    <mergeCell ref="N261:O261"/>
    <mergeCell ref="E262:G262"/>
    <mergeCell ref="H262:M262"/>
    <mergeCell ref="N262:O262"/>
    <mergeCell ref="A251:D251"/>
    <mergeCell ref="E251:G251"/>
    <mergeCell ref="H251:M251"/>
    <mergeCell ref="N251:O251"/>
    <mergeCell ref="E252:G252"/>
    <mergeCell ref="H252:M252"/>
    <mergeCell ref="N252:O252"/>
    <mergeCell ref="A258:Q258"/>
    <mergeCell ref="A259:D259"/>
    <mergeCell ref="E259:G259"/>
    <mergeCell ref="H259:M259"/>
    <mergeCell ref="N259:O259"/>
    <mergeCell ref="E255:G255"/>
    <mergeCell ref="H255:M255"/>
    <mergeCell ref="N255:O255"/>
    <mergeCell ref="B256:Q256"/>
    <mergeCell ref="E268:G268"/>
    <mergeCell ref="H268:M268"/>
    <mergeCell ref="B269:Q269"/>
    <mergeCell ref="B270:Q270"/>
    <mergeCell ref="A272:Q272"/>
    <mergeCell ref="A273:D273"/>
    <mergeCell ref="E273:G273"/>
    <mergeCell ref="H273:M273"/>
    <mergeCell ref="N273:O273"/>
    <mergeCell ref="E266:G266"/>
    <mergeCell ref="H266:M266"/>
    <mergeCell ref="N266:O266"/>
    <mergeCell ref="E267:G267"/>
    <mergeCell ref="H267:M267"/>
    <mergeCell ref="N267:O267"/>
    <mergeCell ref="A265:D265"/>
    <mergeCell ref="E265:G265"/>
    <mergeCell ref="H265:M265"/>
    <mergeCell ref="N265:O265"/>
    <mergeCell ref="E278:G278"/>
    <mergeCell ref="H278:M278"/>
    <mergeCell ref="N278:O278"/>
    <mergeCell ref="B279:Q279"/>
    <mergeCell ref="B280:Q280"/>
    <mergeCell ref="B281:Q281"/>
    <mergeCell ref="E276:G276"/>
    <mergeCell ref="H276:M276"/>
    <mergeCell ref="N276:O276"/>
    <mergeCell ref="E277:G277"/>
    <mergeCell ref="H277:M277"/>
    <mergeCell ref="N277:O277"/>
    <mergeCell ref="E274:G274"/>
    <mergeCell ref="H274:M274"/>
    <mergeCell ref="N274:O274"/>
    <mergeCell ref="E275:G275"/>
    <mergeCell ref="H275:M275"/>
    <mergeCell ref="N275:O275"/>
    <mergeCell ref="E288:G288"/>
    <mergeCell ref="H288:M288"/>
    <mergeCell ref="N288:O288"/>
    <mergeCell ref="E289:G289"/>
    <mergeCell ref="H289:M289"/>
    <mergeCell ref="N289:O289"/>
    <mergeCell ref="E286:G286"/>
    <mergeCell ref="H286:M286"/>
    <mergeCell ref="N286:O286"/>
    <mergeCell ref="E287:G287"/>
    <mergeCell ref="H287:M287"/>
    <mergeCell ref="N287:O287"/>
    <mergeCell ref="A283:Q283"/>
    <mergeCell ref="A284:D284"/>
    <mergeCell ref="E284:G284"/>
    <mergeCell ref="H284:M284"/>
    <mergeCell ref="N284:O284"/>
    <mergeCell ref="E285:G285"/>
    <mergeCell ref="H285:M285"/>
    <mergeCell ref="N285:O285"/>
    <mergeCell ref="E297:G297"/>
    <mergeCell ref="H297:M297"/>
    <mergeCell ref="N297:O297"/>
    <mergeCell ref="E298:G298"/>
    <mergeCell ref="H298:M298"/>
    <mergeCell ref="N298:O298"/>
    <mergeCell ref="E295:G295"/>
    <mergeCell ref="H295:M295"/>
    <mergeCell ref="N295:O295"/>
    <mergeCell ref="E296:G296"/>
    <mergeCell ref="H296:M296"/>
    <mergeCell ref="N296:O296"/>
    <mergeCell ref="B290:Q290"/>
    <mergeCell ref="B291:Q291"/>
    <mergeCell ref="A293:Q293"/>
    <mergeCell ref="A294:D294"/>
    <mergeCell ref="E294:G294"/>
    <mergeCell ref="H294:M294"/>
    <mergeCell ref="N294:O294"/>
    <mergeCell ref="E303:G303"/>
    <mergeCell ref="H303:M303"/>
    <mergeCell ref="N303:O303"/>
    <mergeCell ref="E304:G304"/>
    <mergeCell ref="H304:M304"/>
    <mergeCell ref="N304:O304"/>
    <mergeCell ref="E301:G301"/>
    <mergeCell ref="H301:M301"/>
    <mergeCell ref="N301:O301"/>
    <mergeCell ref="E302:G302"/>
    <mergeCell ref="H302:M302"/>
    <mergeCell ref="N302:O302"/>
    <mergeCell ref="E299:G299"/>
    <mergeCell ref="H299:M299"/>
    <mergeCell ref="N299:O299"/>
    <mergeCell ref="E300:G300"/>
    <mergeCell ref="H300:M300"/>
    <mergeCell ref="N300:O300"/>
    <mergeCell ref="E309:G309"/>
    <mergeCell ref="H309:M309"/>
    <mergeCell ref="N309:O309"/>
    <mergeCell ref="B310:Q310"/>
    <mergeCell ref="B311:Q311"/>
    <mergeCell ref="E307:G307"/>
    <mergeCell ref="H307:M307"/>
    <mergeCell ref="N307:O307"/>
    <mergeCell ref="E308:G308"/>
    <mergeCell ref="H308:M308"/>
    <mergeCell ref="N308:O308"/>
    <mergeCell ref="E305:G305"/>
    <mergeCell ref="H305:M305"/>
    <mergeCell ref="N305:O305"/>
    <mergeCell ref="E306:G306"/>
    <mergeCell ref="H306:M306"/>
    <mergeCell ref="N306:O306"/>
    <mergeCell ref="E315:G315"/>
    <mergeCell ref="H315:M315"/>
    <mergeCell ref="N315:O315"/>
    <mergeCell ref="E316:G316"/>
    <mergeCell ref="H316:M316"/>
    <mergeCell ref="N316:O316"/>
    <mergeCell ref="A313:Q313"/>
    <mergeCell ref="A314:D314"/>
    <mergeCell ref="E314:G314"/>
    <mergeCell ref="H314:M314"/>
    <mergeCell ref="N314:O314"/>
    <mergeCell ref="B325:Q325"/>
    <mergeCell ref="B326:Q326"/>
    <mergeCell ref="B327:Q327"/>
    <mergeCell ref="B328:Q328"/>
    <mergeCell ref="A329:Q329"/>
    <mergeCell ref="A330:D330"/>
    <mergeCell ref="E330:G330"/>
    <mergeCell ref="H330:M330"/>
    <mergeCell ref="N330:O330"/>
    <mergeCell ref="E323:G323"/>
    <mergeCell ref="H323:M323"/>
    <mergeCell ref="N323:O323"/>
    <mergeCell ref="E324:G324"/>
    <mergeCell ref="H324:M324"/>
    <mergeCell ref="N324:O324"/>
    <mergeCell ref="B317:Q317"/>
    <mergeCell ref="B318:Q318"/>
    <mergeCell ref="B319:Q319"/>
    <mergeCell ref="B320:Q320"/>
    <mergeCell ref="A321:Q321"/>
    <mergeCell ref="A322:D322"/>
    <mergeCell ref="E322:G322"/>
    <mergeCell ref="H322:M322"/>
    <mergeCell ref="N322:O322"/>
    <mergeCell ref="E339:G339"/>
    <mergeCell ref="H339:M339"/>
    <mergeCell ref="N339:O339"/>
    <mergeCell ref="E340:G340"/>
    <mergeCell ref="H340:M340"/>
    <mergeCell ref="N340:O340"/>
    <mergeCell ref="B333:Q333"/>
    <mergeCell ref="B334:Q334"/>
    <mergeCell ref="B335:Q335"/>
    <mergeCell ref="B336:Q336"/>
    <mergeCell ref="A337:Q337"/>
    <mergeCell ref="A338:D338"/>
    <mergeCell ref="E338:G338"/>
    <mergeCell ref="H338:M338"/>
    <mergeCell ref="N338:O338"/>
    <mergeCell ref="E331:G331"/>
    <mergeCell ref="H331:M331"/>
    <mergeCell ref="N331:O331"/>
    <mergeCell ref="E332:G332"/>
    <mergeCell ref="H332:M332"/>
    <mergeCell ref="N332:O332"/>
    <mergeCell ref="E348:G348"/>
    <mergeCell ref="H348:M348"/>
    <mergeCell ref="N348:O348"/>
    <mergeCell ref="E349:G349"/>
    <mergeCell ref="H349:M349"/>
    <mergeCell ref="N349:O349"/>
    <mergeCell ref="B345:Q345"/>
    <mergeCell ref="A346:Q346"/>
    <mergeCell ref="A347:D347"/>
    <mergeCell ref="E347:G347"/>
    <mergeCell ref="H347:M347"/>
    <mergeCell ref="N347:O347"/>
    <mergeCell ref="E341:G341"/>
    <mergeCell ref="H341:M341"/>
    <mergeCell ref="N341:O341"/>
    <mergeCell ref="B342:Q342"/>
    <mergeCell ref="B343:Q343"/>
    <mergeCell ref="B344:Q344"/>
    <mergeCell ref="E357:G357"/>
    <mergeCell ref="H357:M357"/>
    <mergeCell ref="N357:O357"/>
    <mergeCell ref="E358:G358"/>
    <mergeCell ref="H358:M358"/>
    <mergeCell ref="N358:O358"/>
    <mergeCell ref="B354:Q354"/>
    <mergeCell ref="A355:Q355"/>
    <mergeCell ref="A356:D356"/>
    <mergeCell ref="E356:G356"/>
    <mergeCell ref="H356:M356"/>
    <mergeCell ref="N356:O356"/>
    <mergeCell ref="E350:G350"/>
    <mergeCell ref="H350:M350"/>
    <mergeCell ref="N350:O350"/>
    <mergeCell ref="B351:Q351"/>
    <mergeCell ref="B352:Q352"/>
    <mergeCell ref="B353:Q353"/>
    <mergeCell ref="B367:Q367"/>
    <mergeCell ref="B368:Q368"/>
    <mergeCell ref="B369:Q369"/>
    <mergeCell ref="B370:Q370"/>
    <mergeCell ref="B371:Q371"/>
    <mergeCell ref="B372:Q372"/>
    <mergeCell ref="E365:G365"/>
    <mergeCell ref="H365:M365"/>
    <mergeCell ref="N365:O365"/>
    <mergeCell ref="E366:G366"/>
    <mergeCell ref="H366:M366"/>
    <mergeCell ref="N366:O366"/>
    <mergeCell ref="B359:Q359"/>
    <mergeCell ref="B360:Q360"/>
    <mergeCell ref="B361:Q361"/>
    <mergeCell ref="B362:Q362"/>
    <mergeCell ref="A363:Q363"/>
    <mergeCell ref="A364:D364"/>
    <mergeCell ref="E364:G364"/>
    <mergeCell ref="H364:M364"/>
    <mergeCell ref="N364:O364"/>
    <mergeCell ref="B379:Q379"/>
    <mergeCell ref="B380:Q380"/>
    <mergeCell ref="B381:Q381"/>
    <mergeCell ref="B382:Q382"/>
    <mergeCell ref="B383:Q383"/>
    <mergeCell ref="A385:Q385"/>
    <mergeCell ref="E377:G377"/>
    <mergeCell ref="H377:M377"/>
    <mergeCell ref="N377:O377"/>
    <mergeCell ref="E378:G378"/>
    <mergeCell ref="H378:M378"/>
    <mergeCell ref="N378:O378"/>
    <mergeCell ref="A374:Q374"/>
    <mergeCell ref="A375:D375"/>
    <mergeCell ref="E375:G375"/>
    <mergeCell ref="H375:M375"/>
    <mergeCell ref="N375:O375"/>
    <mergeCell ref="E376:G376"/>
    <mergeCell ref="H376:M376"/>
    <mergeCell ref="N376:O376"/>
    <mergeCell ref="E389:G389"/>
    <mergeCell ref="H389:M389"/>
    <mergeCell ref="N389:O389"/>
    <mergeCell ref="E390:G390"/>
    <mergeCell ref="H390:M390"/>
    <mergeCell ref="N390:O390"/>
    <mergeCell ref="E388:G388"/>
    <mergeCell ref="H388:M388"/>
    <mergeCell ref="N388:O388"/>
    <mergeCell ref="A386:D386"/>
    <mergeCell ref="E386:G386"/>
    <mergeCell ref="H386:M386"/>
    <mergeCell ref="N386:O386"/>
    <mergeCell ref="E387:G387"/>
    <mergeCell ref="H387:M387"/>
    <mergeCell ref="N387:O387"/>
    <mergeCell ref="E400:G400"/>
    <mergeCell ref="H400:M400"/>
    <mergeCell ref="N400:O400"/>
    <mergeCell ref="E401:G401"/>
    <mergeCell ref="H401:M401"/>
    <mergeCell ref="N401:O401"/>
    <mergeCell ref="B393:Q393"/>
    <mergeCell ref="B394:Q394"/>
    <mergeCell ref="B395:Q395"/>
    <mergeCell ref="B396:Q396"/>
    <mergeCell ref="A398:Q398"/>
    <mergeCell ref="A399:D399"/>
    <mergeCell ref="E399:G399"/>
    <mergeCell ref="H399:M399"/>
    <mergeCell ref="N399:O399"/>
    <mergeCell ref="E391:G391"/>
    <mergeCell ref="H391:M391"/>
    <mergeCell ref="N391:O391"/>
    <mergeCell ref="E392:G392"/>
    <mergeCell ref="H392:M392"/>
    <mergeCell ref="N392:O392"/>
    <mergeCell ref="E410:G410"/>
    <mergeCell ref="H410:M410"/>
    <mergeCell ref="N410:O410"/>
    <mergeCell ref="E411:G411"/>
    <mergeCell ref="H411:M411"/>
    <mergeCell ref="N411:O411"/>
    <mergeCell ref="E425:G425"/>
    <mergeCell ref="H425:M425"/>
    <mergeCell ref="N425:O425"/>
    <mergeCell ref="B404:Q404"/>
    <mergeCell ref="B405:Q405"/>
    <mergeCell ref="B406:Q406"/>
    <mergeCell ref="E402:G402"/>
    <mergeCell ref="H402:M402"/>
    <mergeCell ref="N402:O402"/>
    <mergeCell ref="E403:G403"/>
    <mergeCell ref="H403:M403"/>
    <mergeCell ref="N403:O403"/>
    <mergeCell ref="A408:Q408"/>
    <mergeCell ref="A409:D409"/>
    <mergeCell ref="E409:G409"/>
    <mergeCell ref="H409:M409"/>
    <mergeCell ref="N409:O409"/>
    <mergeCell ref="B414:Q414"/>
    <mergeCell ref="B415:Q415"/>
    <mergeCell ref="B416:Q416"/>
    <mergeCell ref="A420:Q420"/>
    <mergeCell ref="A421:D421"/>
    <mergeCell ref="E421:G421"/>
    <mergeCell ref="H421:M421"/>
    <mergeCell ref="N421:O421"/>
    <mergeCell ref="E422:G422"/>
    <mergeCell ref="H422:M422"/>
    <mergeCell ref="N422:O422"/>
    <mergeCell ref="B417:Q417"/>
    <mergeCell ref="B418:Q418"/>
    <mergeCell ref="B419:Q419"/>
    <mergeCell ref="E412:G412"/>
    <mergeCell ref="H412:M412"/>
    <mergeCell ref="N412:O412"/>
    <mergeCell ref="E413:G413"/>
    <mergeCell ref="H413:M413"/>
    <mergeCell ref="N413:O413"/>
    <mergeCell ref="E435:G435"/>
    <mergeCell ref="H435:M435"/>
    <mergeCell ref="N435:O435"/>
    <mergeCell ref="E436:G436"/>
    <mergeCell ref="H436:M436"/>
    <mergeCell ref="N436:O436"/>
    <mergeCell ref="B429:Q429"/>
    <mergeCell ref="B430:Q430"/>
    <mergeCell ref="B431:Q431"/>
    <mergeCell ref="B432:Q432"/>
    <mergeCell ref="B433:Q433"/>
    <mergeCell ref="A434:Q434"/>
    <mergeCell ref="B426:Q426"/>
    <mergeCell ref="B427:Q427"/>
    <mergeCell ref="B428:Q428"/>
    <mergeCell ref="E423:G423"/>
    <mergeCell ref="H423:M423"/>
    <mergeCell ref="N423:O423"/>
    <mergeCell ref="E424:G424"/>
    <mergeCell ref="H424:M424"/>
    <mergeCell ref="N424:O424"/>
    <mergeCell ref="E444:G444"/>
    <mergeCell ref="H444:M444"/>
    <mergeCell ref="N444:O444"/>
    <mergeCell ref="E445:G445"/>
    <mergeCell ref="H445:M445"/>
    <mergeCell ref="N445:O445"/>
    <mergeCell ref="B439:Q439"/>
    <mergeCell ref="B440:Q440"/>
    <mergeCell ref="A442:Q442"/>
    <mergeCell ref="A443:D443"/>
    <mergeCell ref="E443:G443"/>
    <mergeCell ref="H443:M443"/>
    <mergeCell ref="N443:O443"/>
    <mergeCell ref="E437:G437"/>
    <mergeCell ref="H437:M437"/>
    <mergeCell ref="N437:O437"/>
    <mergeCell ref="E438:G438"/>
    <mergeCell ref="H438:M438"/>
    <mergeCell ref="N438:O438"/>
    <mergeCell ref="A452:Q452"/>
    <mergeCell ref="A453:D453"/>
    <mergeCell ref="E453:G453"/>
    <mergeCell ref="H453:M453"/>
    <mergeCell ref="N453:O453"/>
    <mergeCell ref="E446:G446"/>
    <mergeCell ref="H446:M446"/>
    <mergeCell ref="N446:O446"/>
    <mergeCell ref="B447:Q447"/>
    <mergeCell ref="E456:G456"/>
    <mergeCell ref="H456:M456"/>
    <mergeCell ref="B457:Q457"/>
    <mergeCell ref="A459:Q459"/>
    <mergeCell ref="A460:D460"/>
    <mergeCell ref="E460:G460"/>
    <mergeCell ref="H460:M460"/>
    <mergeCell ref="N460:O460"/>
    <mergeCell ref="E454:G454"/>
    <mergeCell ref="H454:M454"/>
    <mergeCell ref="N454:O454"/>
    <mergeCell ref="E465:G465"/>
    <mergeCell ref="H465:M465"/>
    <mergeCell ref="N465:O465"/>
    <mergeCell ref="E466:G466"/>
    <mergeCell ref="H466:M466"/>
    <mergeCell ref="N466:O466"/>
    <mergeCell ref="E463:G463"/>
    <mergeCell ref="H463:M463"/>
    <mergeCell ref="N463:O463"/>
    <mergeCell ref="E464:G464"/>
    <mergeCell ref="H464:M464"/>
    <mergeCell ref="N464:O464"/>
    <mergeCell ref="E461:G461"/>
    <mergeCell ref="H461:M461"/>
    <mergeCell ref="N461:O461"/>
    <mergeCell ref="E462:G462"/>
    <mergeCell ref="H462:M462"/>
    <mergeCell ref="N462:O462"/>
    <mergeCell ref="E472:G472"/>
    <mergeCell ref="H472:M472"/>
    <mergeCell ref="N472:O472"/>
    <mergeCell ref="E473:G473"/>
    <mergeCell ref="H473:M473"/>
    <mergeCell ref="N473:O473"/>
    <mergeCell ref="A468:Q468"/>
    <mergeCell ref="E470:G470"/>
    <mergeCell ref="H470:M470"/>
    <mergeCell ref="N470:O470"/>
    <mergeCell ref="A469:D469"/>
    <mergeCell ref="E469:G469"/>
    <mergeCell ref="H469:M469"/>
    <mergeCell ref="N469:O469"/>
    <mergeCell ref="E478:G478"/>
    <mergeCell ref="H478:M478"/>
    <mergeCell ref="N478:O478"/>
    <mergeCell ref="E480:G480"/>
    <mergeCell ref="H480:M480"/>
    <mergeCell ref="A484:Q484"/>
    <mergeCell ref="A485:D485"/>
    <mergeCell ref="E485:G485"/>
    <mergeCell ref="H485:M485"/>
    <mergeCell ref="N485:O485"/>
    <mergeCell ref="E498:G498"/>
    <mergeCell ref="H498:M498"/>
    <mergeCell ref="N498:O498"/>
    <mergeCell ref="E479:G479"/>
    <mergeCell ref="H479:M479"/>
    <mergeCell ref="N479:O479"/>
    <mergeCell ref="E474:G474"/>
    <mergeCell ref="H474:M474"/>
    <mergeCell ref="N474:O474"/>
    <mergeCell ref="A476:Q476"/>
    <mergeCell ref="A477:D477"/>
    <mergeCell ref="E477:G477"/>
    <mergeCell ref="H477:M477"/>
    <mergeCell ref="N477:O477"/>
    <mergeCell ref="N506:O506"/>
    <mergeCell ref="E500:G500"/>
    <mergeCell ref="H500:M500"/>
    <mergeCell ref="N500:O500"/>
    <mergeCell ref="B501:Q501"/>
    <mergeCell ref="A503:Q503"/>
    <mergeCell ref="A504:D504"/>
    <mergeCell ref="E504:G504"/>
    <mergeCell ref="H504:M504"/>
    <mergeCell ref="N504:O504"/>
    <mergeCell ref="E488:G488"/>
    <mergeCell ref="H488:M488"/>
    <mergeCell ref="E486:G486"/>
    <mergeCell ref="H486:M486"/>
    <mergeCell ref="N486:O486"/>
    <mergeCell ref="E487:G487"/>
    <mergeCell ref="H487:M487"/>
    <mergeCell ref="N487:O487"/>
    <mergeCell ref="E514:G514"/>
    <mergeCell ref="H514:M514"/>
    <mergeCell ref="N514:O514"/>
    <mergeCell ref="E515:G515"/>
    <mergeCell ref="H515:M515"/>
    <mergeCell ref="N515:O515"/>
    <mergeCell ref="A512:D512"/>
    <mergeCell ref="E512:G512"/>
    <mergeCell ref="H512:M512"/>
    <mergeCell ref="N512:O512"/>
    <mergeCell ref="E513:G513"/>
    <mergeCell ref="H513:M513"/>
    <mergeCell ref="N513:O513"/>
    <mergeCell ref="E499:G499"/>
    <mergeCell ref="H499:M499"/>
    <mergeCell ref="N499:O499"/>
    <mergeCell ref="A496:Q496"/>
    <mergeCell ref="A497:D497"/>
    <mergeCell ref="E497:G497"/>
    <mergeCell ref="H497:M497"/>
    <mergeCell ref="N497:O497"/>
    <mergeCell ref="E507:G507"/>
    <mergeCell ref="H507:M507"/>
    <mergeCell ref="N507:O507"/>
    <mergeCell ref="B508:Q508"/>
    <mergeCell ref="B509:Q509"/>
    <mergeCell ref="A511:Q511"/>
    <mergeCell ref="E505:G505"/>
    <mergeCell ref="H505:M505"/>
    <mergeCell ref="N505:O505"/>
    <mergeCell ref="E506:G506"/>
    <mergeCell ref="H506:M506"/>
    <mergeCell ref="E523:G523"/>
    <mergeCell ref="H523:M523"/>
    <mergeCell ref="N523:O523"/>
    <mergeCell ref="B524:Q524"/>
    <mergeCell ref="B525:Q525"/>
    <mergeCell ref="A527:Q527"/>
    <mergeCell ref="E521:G521"/>
    <mergeCell ref="H521:M521"/>
    <mergeCell ref="N521:O521"/>
    <mergeCell ref="E522:G522"/>
    <mergeCell ref="H522:M522"/>
    <mergeCell ref="N522:O522"/>
    <mergeCell ref="B516:Q516"/>
    <mergeCell ref="B517:Q517"/>
    <mergeCell ref="A519:Q519"/>
    <mergeCell ref="A520:D520"/>
    <mergeCell ref="E520:G520"/>
    <mergeCell ref="H520:M520"/>
    <mergeCell ref="N520:O520"/>
    <mergeCell ref="B532:Q532"/>
    <mergeCell ref="B533:Q533"/>
    <mergeCell ref="A535:Q535"/>
    <mergeCell ref="A536:D536"/>
    <mergeCell ref="E536:G536"/>
    <mergeCell ref="H536:M536"/>
    <mergeCell ref="N536:O536"/>
    <mergeCell ref="E530:G530"/>
    <mergeCell ref="H530:M530"/>
    <mergeCell ref="N530:O530"/>
    <mergeCell ref="E531:G531"/>
    <mergeCell ref="H531:M531"/>
    <mergeCell ref="N531:O531"/>
    <mergeCell ref="A528:D528"/>
    <mergeCell ref="E528:G528"/>
    <mergeCell ref="H528:M528"/>
    <mergeCell ref="N528:O528"/>
    <mergeCell ref="E529:G529"/>
    <mergeCell ref="H529:M529"/>
    <mergeCell ref="N529:O529"/>
    <mergeCell ref="A544:D544"/>
    <mergeCell ref="E544:G544"/>
    <mergeCell ref="H544:M544"/>
    <mergeCell ref="N544:O544"/>
    <mergeCell ref="E545:G545"/>
    <mergeCell ref="H545:M545"/>
    <mergeCell ref="N545:O545"/>
    <mergeCell ref="E539:G539"/>
    <mergeCell ref="H539:M539"/>
    <mergeCell ref="N539:O539"/>
    <mergeCell ref="B540:Q540"/>
    <mergeCell ref="B541:Q541"/>
    <mergeCell ref="A543:Q543"/>
    <mergeCell ref="E537:G537"/>
    <mergeCell ref="H537:M537"/>
    <mergeCell ref="N537:O537"/>
    <mergeCell ref="E538:G538"/>
    <mergeCell ref="H538:M538"/>
    <mergeCell ref="N538:O538"/>
    <mergeCell ref="E553:G553"/>
    <mergeCell ref="H553:M553"/>
    <mergeCell ref="N553:O553"/>
    <mergeCell ref="E554:G554"/>
    <mergeCell ref="H554:M554"/>
    <mergeCell ref="N554:O554"/>
    <mergeCell ref="B548:Q548"/>
    <mergeCell ref="B549:Q549"/>
    <mergeCell ref="A551:Q551"/>
    <mergeCell ref="A552:D552"/>
    <mergeCell ref="E552:G552"/>
    <mergeCell ref="H552:M552"/>
    <mergeCell ref="N552:O552"/>
    <mergeCell ref="E546:G546"/>
    <mergeCell ref="H546:M546"/>
    <mergeCell ref="N546:O546"/>
    <mergeCell ref="E547:G547"/>
    <mergeCell ref="H547:M547"/>
    <mergeCell ref="N547:O547"/>
    <mergeCell ref="E562:G562"/>
    <mergeCell ref="H562:M562"/>
    <mergeCell ref="N562:O562"/>
    <mergeCell ref="E563:G563"/>
    <mergeCell ref="H563:M563"/>
    <mergeCell ref="N563:O563"/>
    <mergeCell ref="A560:D560"/>
    <mergeCell ref="E560:G560"/>
    <mergeCell ref="H560:M560"/>
    <mergeCell ref="N560:O560"/>
    <mergeCell ref="E561:G561"/>
    <mergeCell ref="H561:M561"/>
    <mergeCell ref="N561:O561"/>
    <mergeCell ref="E555:G555"/>
    <mergeCell ref="H555:M555"/>
    <mergeCell ref="N555:O555"/>
    <mergeCell ref="B556:Q556"/>
    <mergeCell ref="B557:Q557"/>
    <mergeCell ref="A559:Q559"/>
    <mergeCell ref="E571:G571"/>
    <mergeCell ref="H571:M571"/>
    <mergeCell ref="N571:O571"/>
    <mergeCell ref="B572:Q572"/>
    <mergeCell ref="A574:Q574"/>
    <mergeCell ref="A575:D575"/>
    <mergeCell ref="E575:G575"/>
    <mergeCell ref="H575:M575"/>
    <mergeCell ref="N575:O575"/>
    <mergeCell ref="E569:G569"/>
    <mergeCell ref="H569:M569"/>
    <mergeCell ref="N569:O569"/>
    <mergeCell ref="E570:G570"/>
    <mergeCell ref="H570:M570"/>
    <mergeCell ref="N570:O570"/>
    <mergeCell ref="B564:Q564"/>
    <mergeCell ref="B565:Q565"/>
    <mergeCell ref="A567:Q567"/>
    <mergeCell ref="A568:D568"/>
    <mergeCell ref="E568:G568"/>
    <mergeCell ref="H568:M568"/>
    <mergeCell ref="N568:O568"/>
    <mergeCell ref="E583:G583"/>
    <mergeCell ref="H583:M583"/>
    <mergeCell ref="N583:O583"/>
    <mergeCell ref="E584:G584"/>
    <mergeCell ref="H584:M584"/>
    <mergeCell ref="N584:O584"/>
    <mergeCell ref="E578:G578"/>
    <mergeCell ref="H578:M578"/>
    <mergeCell ref="N578:O578"/>
    <mergeCell ref="B579:Q579"/>
    <mergeCell ref="A581:Q581"/>
    <mergeCell ref="A582:D582"/>
    <mergeCell ref="E582:G582"/>
    <mergeCell ref="H582:M582"/>
    <mergeCell ref="N582:O582"/>
    <mergeCell ref="E576:G576"/>
    <mergeCell ref="H576:M576"/>
    <mergeCell ref="N576:O576"/>
    <mergeCell ref="E577:G577"/>
    <mergeCell ref="H577:M577"/>
    <mergeCell ref="N577:O577"/>
    <mergeCell ref="A595:Q595"/>
    <mergeCell ref="A596:D596"/>
    <mergeCell ref="E596:G596"/>
    <mergeCell ref="H596:M596"/>
    <mergeCell ref="N596:O596"/>
    <mergeCell ref="E599:G599"/>
    <mergeCell ref="H599:M599"/>
    <mergeCell ref="N599:O599"/>
    <mergeCell ref="B600:Q600"/>
    <mergeCell ref="A602:Q602"/>
    <mergeCell ref="E592:G592"/>
    <mergeCell ref="H592:M592"/>
    <mergeCell ref="N592:O592"/>
    <mergeCell ref="B593:Q593"/>
    <mergeCell ref="E585:G585"/>
    <mergeCell ref="H585:M585"/>
    <mergeCell ref="N585:O585"/>
    <mergeCell ref="B586:Q586"/>
    <mergeCell ref="A588:Q588"/>
    <mergeCell ref="A589:D589"/>
    <mergeCell ref="E589:G589"/>
    <mergeCell ref="H589:M589"/>
    <mergeCell ref="N589:O589"/>
    <mergeCell ref="N591:O591"/>
    <mergeCell ref="A603:D603"/>
    <mergeCell ref="E603:G603"/>
    <mergeCell ref="H603:M603"/>
    <mergeCell ref="N603:O603"/>
    <mergeCell ref="E597:G597"/>
    <mergeCell ref="B623:Q623"/>
    <mergeCell ref="E620:G620"/>
    <mergeCell ref="H620:M620"/>
    <mergeCell ref="N620:O620"/>
    <mergeCell ref="E621:G621"/>
    <mergeCell ref="H621:M621"/>
    <mergeCell ref="N621:O621"/>
    <mergeCell ref="A618:D618"/>
    <mergeCell ref="E618:G618"/>
    <mergeCell ref="H618:M618"/>
    <mergeCell ref="N618:O618"/>
    <mergeCell ref="E619:G619"/>
    <mergeCell ref="H619:M619"/>
    <mergeCell ref="N619:O619"/>
    <mergeCell ref="E613:G613"/>
    <mergeCell ref="H613:M613"/>
    <mergeCell ref="N613:O613"/>
    <mergeCell ref="B614:Q614"/>
    <mergeCell ref="B615:Q615"/>
    <mergeCell ref="A617:Q617"/>
    <mergeCell ref="B622:Q622"/>
    <mergeCell ref="H597:M597"/>
    <mergeCell ref="N597:O597"/>
    <mergeCell ref="E598:G598"/>
    <mergeCell ref="H598:M598"/>
    <mergeCell ref="N598:O598"/>
    <mergeCell ref="A625:Q625"/>
    <mergeCell ref="A626:D626"/>
    <mergeCell ref="E626:G626"/>
    <mergeCell ref="H626:M626"/>
    <mergeCell ref="N626:O626"/>
    <mergeCell ref="B633:Q633"/>
    <mergeCell ref="E590:G590"/>
    <mergeCell ref="H590:M590"/>
    <mergeCell ref="N590:O590"/>
    <mergeCell ref="E611:G611"/>
    <mergeCell ref="H611:M611"/>
    <mergeCell ref="N611:O611"/>
    <mergeCell ref="E612:G612"/>
    <mergeCell ref="H612:M612"/>
    <mergeCell ref="N612:O612"/>
    <mergeCell ref="E606:G606"/>
    <mergeCell ref="H606:M606"/>
    <mergeCell ref="N606:O606"/>
    <mergeCell ref="B607:Q607"/>
    <mergeCell ref="A609:Q609"/>
    <mergeCell ref="A610:D610"/>
    <mergeCell ref="E610:G610"/>
    <mergeCell ref="H610:M610"/>
    <mergeCell ref="N610:O610"/>
    <mergeCell ref="E604:G604"/>
    <mergeCell ref="H604:M604"/>
    <mergeCell ref="N604:O604"/>
    <mergeCell ref="E605:G605"/>
    <mergeCell ref="H605:M605"/>
    <mergeCell ref="N605:O605"/>
    <mergeCell ref="E591:G591"/>
    <mergeCell ref="H591:M591"/>
    <mergeCell ref="A12:Q12"/>
    <mergeCell ref="A13:D13"/>
    <mergeCell ref="E13:G13"/>
    <mergeCell ref="H13:M13"/>
    <mergeCell ref="N13:O13"/>
    <mergeCell ref="E14:G14"/>
    <mergeCell ref="H14:M14"/>
    <mergeCell ref="N14:O14"/>
    <mergeCell ref="E15:G15"/>
    <mergeCell ref="H15:M15"/>
    <mergeCell ref="N15:O15"/>
    <mergeCell ref="E16:G16"/>
    <mergeCell ref="H16:M16"/>
    <mergeCell ref="N16:O16"/>
    <mergeCell ref="B24:Q24"/>
    <mergeCell ref="B25:Q25"/>
    <mergeCell ref="H22:M22"/>
    <mergeCell ref="N22:O22"/>
    <mergeCell ref="E23:G23"/>
    <mergeCell ref="H23:M23"/>
    <mergeCell ref="N23:O23"/>
    <mergeCell ref="B26:Q26"/>
    <mergeCell ref="B27:Q27"/>
    <mergeCell ref="B28:Q28"/>
    <mergeCell ref="B29:Q29"/>
    <mergeCell ref="B30:Q30"/>
    <mergeCell ref="A32:Q32"/>
    <mergeCell ref="A33:D33"/>
    <mergeCell ref="E33:G33"/>
    <mergeCell ref="H33:M33"/>
    <mergeCell ref="N33:O33"/>
    <mergeCell ref="E34:G34"/>
    <mergeCell ref="H34:M34"/>
    <mergeCell ref="N34:O34"/>
    <mergeCell ref="E35:G35"/>
    <mergeCell ref="H35:M35"/>
    <mergeCell ref="N35:O35"/>
    <mergeCell ref="E17:G17"/>
    <mergeCell ref="H17:M17"/>
    <mergeCell ref="N17:O17"/>
    <mergeCell ref="E18:G18"/>
    <mergeCell ref="H18:M18"/>
    <mergeCell ref="N18:O18"/>
    <mergeCell ref="E19:G19"/>
    <mergeCell ref="H19:M19"/>
    <mergeCell ref="N19:O19"/>
    <mergeCell ref="E20:G20"/>
    <mergeCell ref="H20:M20"/>
    <mergeCell ref="N20:O20"/>
    <mergeCell ref="E21:G21"/>
    <mergeCell ref="H21:M21"/>
    <mergeCell ref="N21:O21"/>
    <mergeCell ref="E22:G22"/>
    <mergeCell ref="E37:G37"/>
    <mergeCell ref="H37:M37"/>
    <mergeCell ref="N37:O37"/>
    <mergeCell ref="E38:G38"/>
    <mergeCell ref="H38:M38"/>
    <mergeCell ref="N38:O38"/>
    <mergeCell ref="B39:Q39"/>
    <mergeCell ref="B40:Q40"/>
    <mergeCell ref="B41:Q41"/>
    <mergeCell ref="B42:Q42"/>
    <mergeCell ref="B43:Q43"/>
    <mergeCell ref="B44:Q44"/>
    <mergeCell ref="A46:Q46"/>
    <mergeCell ref="A47:D47"/>
    <mergeCell ref="E47:G47"/>
    <mergeCell ref="H47:M47"/>
    <mergeCell ref="N47:O47"/>
    <mergeCell ref="E48:G48"/>
    <mergeCell ref="H48:M48"/>
    <mergeCell ref="N48:O48"/>
    <mergeCell ref="E49:G49"/>
    <mergeCell ref="H49:M49"/>
    <mergeCell ref="N49:O49"/>
    <mergeCell ref="E50:G50"/>
    <mergeCell ref="H50:M50"/>
    <mergeCell ref="N50:O50"/>
    <mergeCell ref="E51:G51"/>
    <mergeCell ref="H51:M51"/>
    <mergeCell ref="N51:O51"/>
    <mergeCell ref="E52:G52"/>
    <mergeCell ref="H52:M52"/>
    <mergeCell ref="N52:O52"/>
    <mergeCell ref="E53:G53"/>
    <mergeCell ref="H53:M53"/>
    <mergeCell ref="N53:O53"/>
    <mergeCell ref="E54:G54"/>
    <mergeCell ref="H54:M54"/>
    <mergeCell ref="N54:O54"/>
    <mergeCell ref="E55:G55"/>
    <mergeCell ref="H55:M55"/>
    <mergeCell ref="N55:O55"/>
    <mergeCell ref="E56:G56"/>
    <mergeCell ref="H56:M56"/>
    <mergeCell ref="N56:O56"/>
    <mergeCell ref="B57:Q57"/>
    <mergeCell ref="B58:Q58"/>
    <mergeCell ref="B59:Q59"/>
    <mergeCell ref="B60:Q60"/>
    <mergeCell ref="B61:Q61"/>
    <mergeCell ref="B62:Q62"/>
    <mergeCell ref="B63:Q63"/>
    <mergeCell ref="A65:Q65"/>
    <mergeCell ref="A66:D66"/>
    <mergeCell ref="E66:G66"/>
    <mergeCell ref="H66:M66"/>
    <mergeCell ref="N66:O66"/>
    <mergeCell ref="E67:G67"/>
    <mergeCell ref="H67:M67"/>
    <mergeCell ref="N67:O67"/>
    <mergeCell ref="E68:G68"/>
    <mergeCell ref="H68:M68"/>
    <mergeCell ref="N68:O68"/>
    <mergeCell ref="E69:G69"/>
    <mergeCell ref="H69:M69"/>
    <mergeCell ref="N69:O69"/>
    <mergeCell ref="E70:G70"/>
    <mergeCell ref="H70:M70"/>
    <mergeCell ref="N70:O70"/>
    <mergeCell ref="E71:G71"/>
    <mergeCell ref="H71:M71"/>
    <mergeCell ref="N71:O71"/>
    <mergeCell ref="B81:Q81"/>
    <mergeCell ref="E72:G72"/>
    <mergeCell ref="H72:M72"/>
    <mergeCell ref="N72:O72"/>
    <mergeCell ref="E73:G73"/>
    <mergeCell ref="H73:M73"/>
    <mergeCell ref="N73:O73"/>
    <mergeCell ref="E74:G74"/>
    <mergeCell ref="H74:M74"/>
    <mergeCell ref="N74:O74"/>
    <mergeCell ref="E75:G75"/>
    <mergeCell ref="H75:M75"/>
    <mergeCell ref="N75:O75"/>
    <mergeCell ref="B76:Q76"/>
    <mergeCell ref="B77:Q77"/>
    <mergeCell ref="B78:Q78"/>
    <mergeCell ref="B79:Q79"/>
    <mergeCell ref="B80:Q80"/>
  </mergeCells>
  <pageMargins left="0.7" right="0.7" top="0.75" bottom="0.75" header="0.3" footer="0.3"/>
  <pageSetup paperSize="9" orientation="portrait" r:id="rId1"/>
  <ignoredErrors>
    <ignoredError sqref="N498:O499 N505:O506 N513:O514 N521:O522 N529:O531 N537:O539 N545 N553 N619 N611 N604:O605 N597:O598 N590 N583 N576:O577 N569:O570 N561 N627:O632 P4" numberStoredAsText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B96E8-A983-47F2-B2E2-A70CD73C8B4B}">
  <dimension ref="A1"/>
  <sheetViews>
    <sheetView workbookViewId="0">
      <selection activeCell="I43" sqref="I43"/>
    </sheetView>
  </sheetViews>
  <sheetFormatPr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Unipak</vt:lpstr>
      <vt:lpstr>Sheet1</vt:lpstr>
    </vt:vector>
  </TitlesOfParts>
  <Company>Hals Trading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Külli</dc:creator>
  <cp:lastModifiedBy>Mikko Hakonen</cp:lastModifiedBy>
  <cp:lastPrinted>2015-05-12T14:53:27Z</cp:lastPrinted>
  <dcterms:created xsi:type="dcterms:W3CDTF">1998-09-21T07:16:11Z</dcterms:created>
  <dcterms:modified xsi:type="dcterms:W3CDTF">2025-12-09T10:32:40Z</dcterms:modified>
</cp:coreProperties>
</file>