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Unipak" sheetId="6" r:id="rId1"/>
  </sheets>
  <calcPr calcId="145621"/>
</workbook>
</file>

<file path=xl/calcChain.xml><?xml version="1.0" encoding="utf-8"?>
<calcChain xmlns="http://schemas.openxmlformats.org/spreadsheetml/2006/main">
  <c r="Q17" i="6" l="1"/>
  <c r="Q16" i="6"/>
  <c r="Q163" i="6" l="1"/>
  <c r="Q74" i="6"/>
  <c r="Q85" i="6" l="1"/>
  <c r="Q90" i="6"/>
  <c r="Q148" i="6" l="1"/>
  <c r="Q582" i="6" l="1"/>
  <c r="Q574" i="6"/>
  <c r="Q568" i="6"/>
  <c r="Q567" i="6"/>
  <c r="Q561" i="6"/>
  <c r="Q560" i="6"/>
  <c r="Q553" i="6"/>
  <c r="Q546" i="6"/>
  <c r="Q540" i="6"/>
  <c r="Q539" i="6"/>
  <c r="Q533" i="6"/>
  <c r="Q532" i="6"/>
  <c r="Q524" i="6"/>
  <c r="Q516" i="6"/>
  <c r="Q508" i="6"/>
  <c r="Q502" i="6"/>
  <c r="Q501" i="6"/>
  <c r="Q500" i="6"/>
  <c r="Q494" i="6"/>
  <c r="Q493" i="6"/>
  <c r="Q492" i="6"/>
  <c r="Q485" i="6"/>
  <c r="Q484" i="6"/>
  <c r="Q477" i="6"/>
  <c r="Q476" i="6"/>
  <c r="Q469" i="6"/>
  <c r="Q468" i="6"/>
  <c r="Q462" i="6"/>
  <c r="Q461" i="6"/>
  <c r="Q449" i="6"/>
  <c r="Q441" i="6"/>
  <c r="Q437" i="6"/>
  <c r="Q436" i="6"/>
  <c r="Q435" i="6"/>
  <c r="Q434" i="6"/>
  <c r="Q432" i="6"/>
  <c r="Q424" i="6"/>
  <c r="Q419" i="6"/>
  <c r="Q418" i="6"/>
  <c r="Q414" i="6"/>
  <c r="Q413" i="6"/>
  <c r="Q412" i="6"/>
  <c r="Q411" i="6"/>
  <c r="Q410" i="6"/>
  <c r="Q409" i="6"/>
  <c r="Q402" i="6"/>
  <c r="Q386" i="6"/>
  <c r="Q374" i="6"/>
  <c r="Q358" i="6"/>
  <c r="Q349" i="6"/>
  <c r="Q341" i="6"/>
  <c r="Q333" i="6"/>
  <c r="Q320" i="6"/>
  <c r="Q319" i="6"/>
  <c r="Q309" i="6"/>
  <c r="Q308" i="6"/>
  <c r="Q307" i="6"/>
  <c r="Q298" i="6"/>
  <c r="Q297" i="6"/>
  <c r="Q289" i="6"/>
  <c r="Q288" i="6"/>
  <c r="Q287" i="6"/>
  <c r="Q286" i="6"/>
  <c r="Q285" i="6"/>
  <c r="Q284" i="6"/>
  <c r="Q273" i="6"/>
  <c r="Q262" i="6"/>
  <c r="Q254" i="6"/>
  <c r="Q245" i="6"/>
  <c r="Q236" i="6"/>
  <c r="Q228" i="6"/>
  <c r="Q220" i="6"/>
  <c r="Q212" i="6"/>
  <c r="Q204" i="6"/>
  <c r="Q198" i="6"/>
  <c r="Q197" i="6"/>
  <c r="Q196" i="6"/>
  <c r="Q193" i="6"/>
  <c r="Q190" i="6"/>
  <c r="Q187" i="6"/>
  <c r="Q184" i="6"/>
  <c r="Q175" i="6"/>
  <c r="Q174" i="6"/>
  <c r="Q165" i="6"/>
  <c r="Q154" i="6"/>
  <c r="Q141" i="6"/>
  <c r="Q139" i="6"/>
  <c r="Q138" i="6"/>
  <c r="Q128" i="6"/>
  <c r="Q116" i="6"/>
  <c r="Q107" i="6"/>
  <c r="Q101" i="6"/>
  <c r="Q98" i="6"/>
  <c r="Q97" i="6"/>
  <c r="Q94" i="6"/>
  <c r="Q93" i="6"/>
  <c r="Q92" i="6"/>
  <c r="Q88" i="6"/>
  <c r="Q87" i="6"/>
  <c r="Q84" i="6"/>
  <c r="Q78" i="6"/>
  <c r="Q77" i="6"/>
  <c r="Q76" i="6"/>
  <c r="Q75" i="6"/>
  <c r="Q65" i="6"/>
  <c r="Q57" i="6"/>
  <c r="Q56" i="6"/>
  <c r="Q48" i="6"/>
  <c r="Q47" i="6"/>
  <c r="Q46" i="6"/>
  <c r="Q45" i="6"/>
  <c r="Q36" i="6"/>
  <c r="Q35" i="6"/>
  <c r="Q34" i="6"/>
  <c r="Q33" i="6"/>
  <c r="Q32" i="6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<sst xmlns="http://schemas.openxmlformats.org/spreadsheetml/2006/main" count="964" uniqueCount="429">
  <si>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</si>
  <si>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</si>
  <si>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</si>
  <si>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</si>
  <si>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</si>
  <si>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</si>
  <si>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</si>
  <si>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</si>
  <si>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</si>
  <si>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</si>
  <si>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</si>
  <si>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</si>
  <si>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</si>
  <si>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</si>
  <si>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</si>
  <si>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</si>
  <si>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</si>
  <si>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UNIPAK tooted</t>
  </si>
  <si>
    <t>UNIPAK torukitt</t>
  </si>
  <si>
    <t>Toode</t>
  </si>
  <si>
    <t>Pakend</t>
  </si>
  <si>
    <t>U0165</t>
  </si>
  <si>
    <t>65 g tuub</t>
  </si>
  <si>
    <t>U01250</t>
  </si>
  <si>
    <t>250 g tuub</t>
  </si>
  <si>
    <t>U01360</t>
  </si>
  <si>
    <t>360 g purk</t>
  </si>
  <si>
    <t>U014</t>
  </si>
  <si>
    <t>4 kg ämber</t>
  </si>
  <si>
    <t>U01T</t>
  </si>
  <si>
    <t>TSI 65g pasta + 13 g lina</t>
  </si>
  <si>
    <t>-</t>
  </si>
  <si>
    <t>Hall kitt, kasutatakse koos linaga tarbe- ja kütteveeliinides toruühenduste</t>
  </si>
  <si>
    <t xml:space="preserve"> tihendamiseks</t>
  </si>
  <si>
    <t>Sobib ka jahutussüsteemidele ( glükool / vesi )</t>
  </si>
  <si>
    <t>Max +140°C / 8 bar</t>
  </si>
  <si>
    <t>Ühendust on hiljem võimalik lahti teha ning uuesti kinni keerata</t>
  </si>
  <si>
    <t>MULTIPAK torukitt</t>
  </si>
  <si>
    <t>U0250</t>
  </si>
  <si>
    <t>50 g tuub</t>
  </si>
  <si>
    <t>U02200</t>
  </si>
  <si>
    <t>200 g tuub</t>
  </si>
  <si>
    <t>U02300</t>
  </si>
  <si>
    <t>300 g purk</t>
  </si>
  <si>
    <t>Rasvane, veeta kitt, kautatakse maagaasi-, vedelgaasi- joogivee-, küttevee- ning</t>
  </si>
  <si>
    <t>suruõhu ( 15 bar ) torustike ühenduste tihendamiseks koos linaga</t>
  </si>
  <si>
    <t>Max +140°C / 8 bar, gaasile max +80°C / 4 bar</t>
  </si>
  <si>
    <t>PAKOL torukitt</t>
  </si>
  <si>
    <t>U03250</t>
  </si>
  <si>
    <t>250 ml purk</t>
  </si>
  <si>
    <t>U031</t>
  </si>
  <si>
    <t>1 l purk</t>
  </si>
  <si>
    <t>Vedel, kummilakil põhinev kitt, kasutatakse koos linaga õli-, bensiini-, gaasitorude</t>
  </si>
  <si>
    <t>( gaasile ei ole sertifikaati ) ühenduste tihendamiseks</t>
  </si>
  <si>
    <t>Max +80°C / 30 bar</t>
  </si>
  <si>
    <t>Unipak linaseemne õli</t>
  </si>
  <si>
    <t>U3500020</t>
  </si>
  <si>
    <t>200 ml spray</t>
  </si>
  <si>
    <t>Linakiudude immutamiseks ning messing-, vask- ja terasühenduste määrdeks</t>
  </si>
  <si>
    <t>Asendab teisi keermetihenduspastasid ning kindlustab tugeva ühenduse</t>
  </si>
  <si>
    <t>1 kg purk</t>
  </si>
  <si>
    <t>UNIGUM saniteetkitt</t>
  </si>
  <si>
    <t>U05250</t>
  </si>
  <si>
    <t>250 g purk</t>
  </si>
  <si>
    <t>U05500</t>
  </si>
  <si>
    <t>500 g purk</t>
  </si>
  <si>
    <t>U0515</t>
  </si>
  <si>
    <t>1,5 kg purk</t>
  </si>
  <si>
    <t>Sünteetiline, hästi vormitav kummikitt</t>
  </si>
  <si>
    <t>Kasutatakse WC-pottide, trappide, valamute paigaldamisel</t>
  </si>
  <si>
    <t>U0650</t>
  </si>
  <si>
    <t>50 g tuub svammotsaga</t>
  </si>
  <si>
    <t>U0650A</t>
  </si>
  <si>
    <t>U06250</t>
  </si>
  <si>
    <t>250 g pudel</t>
  </si>
  <si>
    <t>U06400</t>
  </si>
  <si>
    <t>400 g pudel ( -30°C )</t>
  </si>
  <si>
    <t>U06750</t>
  </si>
  <si>
    <t>750 g pudel ( -30°C )</t>
  </si>
  <si>
    <t>U061</t>
  </si>
  <si>
    <t>U0640S</t>
  </si>
  <si>
    <t>400 ml spray</t>
  </si>
  <si>
    <t>Sobib liugaineks paigaldades plasttorusid, kummiliistusid, tihendeid ning elektri-</t>
  </si>
  <si>
    <t>kaableid torusse.</t>
  </si>
  <si>
    <t>Eristab niiskust ning kaitseb kummitooteid vananemise eest.</t>
  </si>
  <si>
    <t>S.A.N.® silikoonliugaine</t>
  </si>
  <si>
    <t>U2000003</t>
  </si>
  <si>
    <t>500 ml spray</t>
  </si>
  <si>
    <t xml:space="preserve"> 30% kõrgkvaliteetne puhas silikoonõli</t>
  </si>
  <si>
    <t xml:space="preserve"> Aerosoolpudel on varustatud erilise ventiiliga, mis võimaldab teda kasutada igas asendis</t>
  </si>
  <si>
    <t>NSF-i poolt antud heakskiit kasutamiseks toiduainetetööstuses</t>
  </si>
  <si>
    <t>Unipak kaablimääre</t>
  </si>
  <si>
    <t>U1900040</t>
  </si>
  <si>
    <t>Sobib liugaineks kaablite vedamisel hülssidesse ning elektripaigaldiste niiskustõkkeks</t>
  </si>
  <si>
    <t>Unikaalne silikoonõlide kombinatsioon säilitab määrdeomadused pikema aja jooksul</t>
  </si>
  <si>
    <t>GLIDEX määre</t>
  </si>
  <si>
    <t>U0630</t>
  </si>
  <si>
    <t>30 g tuub</t>
  </si>
  <si>
    <t xml:space="preserve">"Hanarasva" e. määre erinevate seadmete hooldamiseks, tihendite määrimiseks </t>
  </si>
  <si>
    <t>Käte puhastamiseks õlis, rasvast, värvidest jne.</t>
  </si>
  <si>
    <t>Kasutatakse kuivalt. Värska sidruni lõhn.</t>
  </si>
  <si>
    <t>MULTITEC lekkeavastaja</t>
  </si>
  <si>
    <t>U2700040</t>
  </si>
  <si>
    <t>U2700041</t>
  </si>
  <si>
    <t>400 ml spray -30°C</t>
  </si>
  <si>
    <t>Kasutatakse lekkekohtade otsimiseks suruõhu ja gaasitorustikes. Multitec vedelikku</t>
  </si>
  <si>
    <t xml:space="preserve">pihustatakse kontrollitavale liitekohale. Lekke korral moodustuvad defektsele </t>
  </si>
  <si>
    <t>kohale mullid. DIN 30657</t>
  </si>
  <si>
    <t>GALVEX korrosioonivärv</t>
  </si>
  <si>
    <t>U2500020</t>
  </si>
  <si>
    <t>U2500000</t>
  </si>
  <si>
    <t>Kasutatakse metallkonstruktsioonide, torude, ühenduskohtade jms. korrosiooni-</t>
  </si>
  <si>
    <t>kaitseks külmtsinkimisel, takistab rooste levikut</t>
  </si>
  <si>
    <t>UNIGARN lina</t>
  </si>
  <si>
    <t>U2080</t>
  </si>
  <si>
    <t>80 g rull</t>
  </si>
  <si>
    <t>U2080H</t>
  </si>
  <si>
    <t>rullihoidja 80 g rullile</t>
  </si>
  <si>
    <t>U20100</t>
  </si>
  <si>
    <t>100 g kera</t>
  </si>
  <si>
    <t>U20200</t>
  </si>
  <si>
    <t>200 g punt</t>
  </si>
  <si>
    <t>U20500</t>
  </si>
  <si>
    <t>500 g punt</t>
  </si>
  <si>
    <t>Kvaliteetne, pika kiuga lina</t>
  </si>
  <si>
    <t>Töötemperatuur max +180°C</t>
  </si>
  <si>
    <t>PTFE-TAPE toruteip</t>
  </si>
  <si>
    <t>U100</t>
  </si>
  <si>
    <t>12 m x 12 mm x 0,075 mm</t>
  </si>
  <si>
    <t>10 / 250</t>
  </si>
  <si>
    <t>Toruteip. Tihedusega 0,20 g/cm3</t>
  </si>
  <si>
    <t xml:space="preserve">Töötemperatuur -200°C...+80°C, max töösurve 10 bar </t>
  </si>
  <si>
    <t>Max tihendatav diameeter 3/4"</t>
  </si>
  <si>
    <t>Kasutuakohad: vesi ja suruõhk</t>
  </si>
  <si>
    <t>UNITAPE toruteip</t>
  </si>
  <si>
    <t>U101</t>
  </si>
  <si>
    <t>Toruteip. Tihedusega 0,35 g/cm3</t>
  </si>
  <si>
    <t xml:space="preserve">Töötemperatuur -200°C...+100°C, max töösurve 20 bar </t>
  </si>
  <si>
    <t>Kasutuakohad: vesi, küte ja suruõhk</t>
  </si>
  <si>
    <t>MIDITAPE toruteip</t>
  </si>
  <si>
    <t>U105</t>
  </si>
  <si>
    <t>12 m x 12 mm x 0,100 mm</t>
  </si>
  <si>
    <t xml:space="preserve">Töötemperatuur -200°C...+120°C, max töösurve 20 bar </t>
  </si>
  <si>
    <t>MAXITAPE toruteip</t>
  </si>
  <si>
    <t>U102</t>
  </si>
  <si>
    <t>Toruteip. Tihedusega 0,70 g/cm3</t>
  </si>
  <si>
    <t xml:space="preserve">Töötemperatuur -200°C...+180°C, max töösurve 30 bar </t>
  </si>
  <si>
    <t>Max tihendatav diameeter 1 1/4"</t>
  </si>
  <si>
    <t>Kasutuakohad: vesi, küte ,suruõhk, aur, kemikaalid, õlid jne.</t>
  </si>
  <si>
    <t>U103</t>
  </si>
  <si>
    <t>15 m x 19 mm x 0,200 mm</t>
  </si>
  <si>
    <t>Toruteip. Tihedusega 0,60 g/cm3</t>
  </si>
  <si>
    <t xml:space="preserve">Töötemperatuur -200°C...+160°C, max töösurve 30 bar </t>
  </si>
  <si>
    <t>Max tihendatav diameeter 3/4" - 2"</t>
  </si>
  <si>
    <t>Kasutuakohad: vesi, küte ,suruõhk, aur. Sobib vigastatud keermete tihendamiseks</t>
  </si>
  <si>
    <t>MULTITAPE toruteip</t>
  </si>
  <si>
    <t>U104</t>
  </si>
  <si>
    <t>Toruteip. Tihedusega 1,00 g/cm3</t>
  </si>
  <si>
    <t xml:space="preserve">Töötemperatuur -200°C...+260°C, max töösurve 60 bar </t>
  </si>
  <si>
    <t>Võimaldab tagasipööret ~45°</t>
  </si>
  <si>
    <t>Kasutuakohad: gaas, vesi, küte ,suruõhk, aur, hüdraulika</t>
  </si>
  <si>
    <t>TOPSEAL toruteip</t>
  </si>
  <si>
    <t>U106</t>
  </si>
  <si>
    <t>Toruteip. Tihedusega 1,30 g/cm3</t>
  </si>
  <si>
    <t xml:space="preserve">Töötemperatuur -200°C...+260°C, max töösurve 100 bar </t>
  </si>
  <si>
    <t>Väga difusioonikindel</t>
  </si>
  <si>
    <t xml:space="preserve">Kasutuakohad: gaas, vesi, küte ,suruõhk, aur, hüdraulika, kemikaalid, </t>
  </si>
  <si>
    <t>bensiin, õlid, petrooleum, diiselküte</t>
  </si>
  <si>
    <t>UNIFLON keermenöör</t>
  </si>
  <si>
    <t>U107</t>
  </si>
  <si>
    <t>Teflonnöör. Tihedusega 1,3 g/cm3</t>
  </si>
  <si>
    <t>Töötemperatuur -200°C...+240°C</t>
  </si>
  <si>
    <t>DIN-DVGW heakskiit gaasi ja vee süsteemidele EN751-3 FRp</t>
  </si>
  <si>
    <t>DVGW heakskiit  survetaluvusele 100 bar ( 23°C ) EN751-3</t>
  </si>
  <si>
    <t>BAM heakskiit gaasilisele ja vedelale hapnikule 30 bar / 100°C</t>
  </si>
  <si>
    <t>UNICORD P.T.F.E. nöör</t>
  </si>
  <si>
    <t>U122</t>
  </si>
  <si>
    <t>2 mm</t>
  </si>
  <si>
    <t>1 m</t>
  </si>
  <si>
    <t>U123</t>
  </si>
  <si>
    <t>3 mm</t>
  </si>
  <si>
    <t>U125</t>
  </si>
  <si>
    <t>5 mm</t>
  </si>
  <si>
    <t>U126</t>
  </si>
  <si>
    <t>6 mm</t>
  </si>
  <si>
    <t>U127</t>
  </si>
  <si>
    <t>7 mm</t>
  </si>
  <si>
    <t>U128</t>
  </si>
  <si>
    <t>8 mm</t>
  </si>
  <si>
    <t>Teflonnöör. Tihedusega 1,5 g/cm3</t>
  </si>
  <si>
    <t>Sobib luukide, äärikute ja suurte keermete tihendamiseks</t>
  </si>
  <si>
    <t>Töötemperatuur -200°C...+260°C</t>
  </si>
  <si>
    <t xml:space="preserve">Max töösurve 60 bar </t>
  </si>
  <si>
    <t>UNIPAK sanitaarsilikoon</t>
  </si>
  <si>
    <t>U110</t>
  </si>
  <si>
    <t>300 ml värvitu</t>
  </si>
  <si>
    <t>1 / 12</t>
  </si>
  <si>
    <t>U111</t>
  </si>
  <si>
    <t>300 ml valge</t>
  </si>
  <si>
    <t>Püsivalt elastne, hea vastuseis hallituse ja seente tekkele, värv püsiv, ei kolletu</t>
  </si>
  <si>
    <t>Töötemperatuur -40°C...+180°C</t>
  </si>
  <si>
    <t>50 ml</t>
  </si>
  <si>
    <t>1 / 10</t>
  </si>
  <si>
    <t>100 ml</t>
  </si>
  <si>
    <t>U325811</t>
  </si>
  <si>
    <t>Keskmise tugevusega anaeroobne liim, raskeltavatav</t>
  </si>
  <si>
    <t>Töötemperatuur -50°C...+150°C</t>
  </si>
  <si>
    <t>U338672</t>
  </si>
  <si>
    <t>Suure tugevusega anaeroobne liim, mitte avatav</t>
  </si>
  <si>
    <t>Kasutusalad: vesi, õlid, suruõhk, kemikaalid, aur</t>
  </si>
  <si>
    <t>Max diameeter 2" / 0,3 mm tolerantsiga</t>
  </si>
  <si>
    <t>Töötemperatuur -50°C...+230°C</t>
  </si>
  <si>
    <t>U36A</t>
  </si>
  <si>
    <t>200 ml</t>
  </si>
  <si>
    <t>1</t>
  </si>
  <si>
    <t>Kiirendab anaeroobsete liimide kuivamisaega</t>
  </si>
  <si>
    <t>U345503</t>
  </si>
  <si>
    <t>Kiirliim, kivistub mõne sekundiga</t>
  </si>
  <si>
    <t>UNIPAK rasvaeemaldi</t>
  </si>
  <si>
    <t>U2800100</t>
  </si>
  <si>
    <t xml:space="preserve">Tõhus tööstuslik lahusti, mis eemaldab rasva, erinevad õlid, tahma, tindi, ning enamuse </t>
  </si>
  <si>
    <t>püsivalt elastseid liime ja nende jääke</t>
  </si>
  <si>
    <t>ei sisalda söövitavaid kemikaale, mis võimaldab ainet kasutada klaasil, metallil, laminaadil,</t>
  </si>
  <si>
    <t>tellistel ja erinevatel värvitud pindadel</t>
  </si>
  <si>
    <t>Enne laialdasemat kasutust mingil pinnal siiski testida konkreetse pinnamaterjali reaktsiooni</t>
  </si>
  <si>
    <t>reaktsiooni rasvaeemaldile</t>
  </si>
  <si>
    <t>Rasvaeemaldi võib reageerida mõnede plastide ja lakkidega</t>
  </si>
  <si>
    <t>Peale aine kasutamist tuleb puhastatud pind alati korralikult veega loputada!</t>
  </si>
  <si>
    <t>UNIPAK`i rooste-eemaldaja</t>
  </si>
  <si>
    <t>U2800110</t>
  </si>
  <si>
    <t>Väga hea imendumisvõimega lahusti ja ühtlasi kaitse korrosiooni  vastu</t>
  </si>
  <si>
    <t>Lisatud teflon vähendab hõõrdumist ja lihtsustab kinnijäänud osade lahtimonteerimist</t>
  </si>
  <si>
    <t>On valmistatud kõrgkvaliteetsetest happevabadest mineraalõlidest</t>
  </si>
  <si>
    <t>Sobib kasutamiseks nii “roostesurmana” kui ka määrdeks</t>
  </si>
  <si>
    <t>UNIPAK  universaalõli</t>
  </si>
  <si>
    <t>U2800120</t>
  </si>
  <si>
    <t>Mitmeotstarbeline määre, hea imendumisvõimega</t>
  </si>
  <si>
    <t>Sisaldab teflonit</t>
  </si>
  <si>
    <t>Sobib erinevate liikuvate osade hõõrdetakistuse vähendamiseks</t>
  </si>
  <si>
    <t>Sobib kasutamiseks peenmehhaanikas kui ka seadmetes, kus on suured koormused</t>
  </si>
  <si>
    <t>ja kõrged temperatuurid.</t>
  </si>
  <si>
    <t>UNIPAK Jootetarvikud</t>
  </si>
  <si>
    <t>UNILIEVES / "Karukeel"</t>
  </si>
  <si>
    <t>U4580310</t>
  </si>
  <si>
    <t>Unilieves puhastustükid 10 tk</t>
  </si>
  <si>
    <t>metallita lihvimispadi jootekohtade ettevalmistamiseks ja puhastamiseks</t>
  </si>
  <si>
    <t>UNIBRUSH Metallhari (vask)torude sisepinna puhastamiseks</t>
  </si>
  <si>
    <t>U4312012</t>
  </si>
  <si>
    <t>Unibrush 12 mm hari</t>
  </si>
  <si>
    <t>U4312015</t>
  </si>
  <si>
    <t>Unibrush 15 mm hari</t>
  </si>
  <si>
    <t>U4312018</t>
  </si>
  <si>
    <t>Unibrush 18 mm hari</t>
  </si>
  <si>
    <t>U4312022</t>
  </si>
  <si>
    <t>Unibrush 22 mm hari</t>
  </si>
  <si>
    <t>U4312028</t>
  </si>
  <si>
    <t>Unibrush 28 mm hari</t>
  </si>
  <si>
    <t>U4312035</t>
  </si>
  <si>
    <t>Unibrush 35 mm hari</t>
  </si>
  <si>
    <t>SALMIAKKIVI jootekohtade lihvimiseks ja kaitsekihi moodustamiseks</t>
  </si>
  <si>
    <t>U4580391</t>
  </si>
  <si>
    <t>Kivi 100 x 50 x 25 mm</t>
  </si>
  <si>
    <t>U4580392</t>
  </si>
  <si>
    <t>Kivi 200 x 45 x 40 mm</t>
  </si>
  <si>
    <t>UNIPAK jootekomplekt: pehmejoodis+jooterasv+karukeel</t>
  </si>
  <si>
    <t>U4530000</t>
  </si>
  <si>
    <t xml:space="preserve">30 g joodist, 25 ml jooterasva </t>
  </si>
  <si>
    <t xml:space="preserve"> </t>
  </si>
  <si>
    <t>1 Unilieves karukeel</t>
  </si>
  <si>
    <t>UNITIN pehmejoodis vasktorude jootmiseks. Ka teras- ja rst torudele koos "UNI-ST" öliga</t>
  </si>
  <si>
    <t>U4514280</t>
  </si>
  <si>
    <t xml:space="preserve"> Cu3, ø3,0 mm 250 g</t>
  </si>
  <si>
    <t>U4514301</t>
  </si>
  <si>
    <t xml:space="preserve"> Ag3, ø2,0 mm 30 g</t>
  </si>
  <si>
    <t>U4514320</t>
  </si>
  <si>
    <t xml:space="preserve"> Ag3, ø2,0 mm 250 g</t>
  </si>
  <si>
    <t>U4514340</t>
  </si>
  <si>
    <t xml:space="preserve"> Ag3, ø2,5 mm 250 g</t>
  </si>
  <si>
    <t>U4514380</t>
  </si>
  <si>
    <t xml:space="preserve"> Ag3, ø3,0 mm 250 g</t>
  </si>
  <si>
    <t>UNIPLUS  jootepasta pehmejoodisele</t>
  </si>
  <si>
    <t>U4541705</t>
  </si>
  <si>
    <t xml:space="preserve">Uniplus purk pinsliga 50 ml </t>
  </si>
  <si>
    <t>UNISIL jootepasta kõvajoodisele vasktorude ja messingliitmikute jootmiseks</t>
  </si>
  <si>
    <t>U4545210</t>
  </si>
  <si>
    <t xml:space="preserve">Unisil pasta 100 g </t>
  </si>
  <si>
    <t>MULTISEAL LEKKEUMMISTAJAD</t>
  </si>
  <si>
    <t>U8010025</t>
  </si>
  <si>
    <t>2,5 l</t>
  </si>
  <si>
    <t>U8010050</t>
  </si>
  <si>
    <t>5,0 l</t>
  </si>
  <si>
    <t>Küttesüsteemidele, kus vedelikukadu kuni 30 l 24 h</t>
  </si>
  <si>
    <t>U8011025</t>
  </si>
  <si>
    <t>U8011050</t>
  </si>
  <si>
    <t>10,0 l</t>
  </si>
  <si>
    <t>Küttesüsteemidele, kus vedelikukadu kuni 400 l 24 h</t>
  </si>
  <si>
    <t>Keskkütte ning õli- ja bentsiinipõletiga süsteemid</t>
  </si>
  <si>
    <t>U8012025</t>
  </si>
  <si>
    <t>U8012050</t>
  </si>
  <si>
    <t>Küttesüsteemidele, kus vedelikukadu kuni 1000 l 24 h</t>
  </si>
  <si>
    <t>U8013025</t>
  </si>
  <si>
    <t>U8013050</t>
  </si>
  <si>
    <t>U8015010</t>
  </si>
  <si>
    <t>1,0 l</t>
  </si>
  <si>
    <t>U8015025</t>
  </si>
  <si>
    <t>U8015050</t>
  </si>
  <si>
    <t>Küttesüsteemidele, kus vedelikukadu kuni 10 l 24 h</t>
  </si>
  <si>
    <t>Gaasi- õli- ja bentsiinipõletiga süsteemid. Pressliitmikutele</t>
  </si>
  <si>
    <t>U8016010</t>
  </si>
  <si>
    <t>U8016025</t>
  </si>
  <si>
    <t>U8016050</t>
  </si>
  <si>
    <t>Anti-friisiga küttesüsteemidele, kus kadu kuni 10 l 24 h</t>
  </si>
  <si>
    <t>Solaar- ja maaküttele</t>
  </si>
  <si>
    <t>U8017050</t>
  </si>
  <si>
    <t>Joogi- ja tarbeveesüsteemidele, kus kadu kuni 10 l 24 h</t>
  </si>
  <si>
    <t>Vask- tsink- rst- ja plasttorudele</t>
  </si>
  <si>
    <t>U8018050</t>
  </si>
  <si>
    <t>Joogi- ja tarbeveesüsteemidele, kus kadu kuni 25 l 24 h</t>
  </si>
  <si>
    <t>U8019050</t>
  </si>
  <si>
    <t>Joogi- ja tarbeveesüsteemidele, kus kadu kuni 400 l 24 h</t>
  </si>
  <si>
    <t>U8020050</t>
  </si>
  <si>
    <t>U8020100</t>
  </si>
  <si>
    <t>Basseinidele</t>
  </si>
  <si>
    <t>U8021050</t>
  </si>
  <si>
    <t>U8021100</t>
  </si>
  <si>
    <t xml:space="preserve">Hoonesisestele kanalisatsioonitorudele </t>
  </si>
  <si>
    <t>U8022100</t>
  </si>
  <si>
    <t>Väliskanalisatsioonile ja drenaazile</t>
  </si>
  <si>
    <t>U8023100</t>
  </si>
  <si>
    <t>Aktivaator Multiseal Sewer-ile</t>
  </si>
  <si>
    <t>U8026025</t>
  </si>
  <si>
    <t>U8026050</t>
  </si>
  <si>
    <t>Korrosioonikaitse alumiiniumist süsteemidele</t>
  </si>
  <si>
    <t>U8027050</t>
  </si>
  <si>
    <t>U8027100</t>
  </si>
  <si>
    <t>Korrosiooni- ja külmumiskaitse kõigile süsteemidele</t>
  </si>
  <si>
    <t>U8028050</t>
  </si>
  <si>
    <t>Puhastusvedelik kõigile küttesüsteemidele</t>
  </si>
  <si>
    <t>Lubja, rooste, sette vastu</t>
  </si>
  <si>
    <t>U8029050</t>
  </si>
  <si>
    <t>Puhastusvetelik tarbeveesüsteemidele</t>
  </si>
  <si>
    <t>Lubja, rooste vastu</t>
  </si>
  <si>
    <t>75 ml</t>
  </si>
  <si>
    <t>4,5 kg ämber</t>
  </si>
  <si>
    <t>U0545</t>
  </si>
  <si>
    <t>GLIDEX liugaine</t>
  </si>
  <si>
    <t>2,5 kg purk</t>
  </si>
  <si>
    <t>U0625</t>
  </si>
  <si>
    <t>U06905</t>
  </si>
  <si>
    <t>5 l kanister</t>
  </si>
  <si>
    <t>vedel Glidex</t>
  </si>
  <si>
    <t>U06900</t>
  </si>
  <si>
    <t>900 g tuub</t>
  </si>
  <si>
    <t>U2080TOPS</t>
  </si>
  <si>
    <t>80 g rull topsis</t>
  </si>
  <si>
    <t>U20999</t>
  </si>
  <si>
    <t>1000 g punt</t>
  </si>
  <si>
    <t>JUMBOTAPE SRANDARD toruteip</t>
  </si>
  <si>
    <t>JUMBOTAPE PROFI toruteip</t>
  </si>
  <si>
    <t>10 m x 19 mm x 0,200 mm</t>
  </si>
  <si>
    <t>U1000500</t>
  </si>
  <si>
    <t>1 / 50</t>
  </si>
  <si>
    <t>Teflon nöör  175 m</t>
  </si>
  <si>
    <t>Kõrgkvaliteetne silikoonhermeetik niisketes ruumides kasutamiseks</t>
  </si>
  <si>
    <t>On vastupidav löökidele ja vibratsioonile</t>
  </si>
  <si>
    <t>Käsitlemistugevus tavatingimustes u. 20-40 min. jooksul</t>
  </si>
  <si>
    <t>UNITEC WATER keermeliim</t>
  </si>
  <si>
    <t>U325811075</t>
  </si>
  <si>
    <t>U325811100</t>
  </si>
  <si>
    <t>Käsitlemistugevus tavatingimustes u. 15-30 min. jooksul</t>
  </si>
  <si>
    <t>Kasutamistugevus tavatingimustes 1-2 tunni jooksul</t>
  </si>
  <si>
    <t>Heakskiidetud tarbeveele, gaasile ja hapnikule.</t>
  </si>
  <si>
    <t>UNITEC HOT keermeliim</t>
  </si>
  <si>
    <t>U338672075</t>
  </si>
  <si>
    <t>Kasutamistugevus tavatingimustes 3-6 tunni jooksul</t>
  </si>
  <si>
    <t>Heakskiidetud gaasile ja kõrgetele temperatuuridele</t>
  </si>
  <si>
    <t>Vajalik kroomitud ja roostevbade keermete liimimisel</t>
  </si>
  <si>
    <t>UNITEC PVC torude liim</t>
  </si>
  <si>
    <t>570 g</t>
  </si>
  <si>
    <t>Töötemperatuur 0°C...+80°C</t>
  </si>
  <si>
    <t>Kasutamistugevus tavatingimustes 1 tunni jooksul 2 Bar, 2 tundi - 3 bar jne.</t>
  </si>
  <si>
    <t>Patendeeritud koostisega liim PVC torude liimimiseks, lõhnatu</t>
  </si>
  <si>
    <t>U02T</t>
  </si>
  <si>
    <t>TSI 30 g pakend</t>
  </si>
  <si>
    <t>U0650T</t>
  </si>
  <si>
    <t>TSI 50 g tuub</t>
  </si>
  <si>
    <t>Spetsiaal liugained</t>
  </si>
  <si>
    <t>U2270100</t>
  </si>
  <si>
    <t>Sprinkler Glidex 1 kg</t>
  </si>
  <si>
    <t>U06200</t>
  </si>
  <si>
    <t>U06175</t>
  </si>
  <si>
    <t>175 g tuub svammotsaga</t>
  </si>
  <si>
    <t>U05T</t>
  </si>
  <si>
    <t xml:space="preserve">125 g TSI </t>
  </si>
  <si>
    <t>UNITEC Universaalliim IS-23</t>
  </si>
  <si>
    <t>20 g</t>
  </si>
  <si>
    <t>30 % silikoonliugaine</t>
  </si>
  <si>
    <t>Liugaine plastik ja metall torudele</t>
  </si>
  <si>
    <t>U2220100</t>
  </si>
  <si>
    <t>1 kg</t>
  </si>
  <si>
    <t>seebipõhine liugaine</t>
  </si>
  <si>
    <t>UNITEC Aktivaator keermeliimidele AT11</t>
  </si>
  <si>
    <t>Multiseal Heat S</t>
  </si>
  <si>
    <t>Multiseal Heat M</t>
  </si>
  <si>
    <t>Multiseal Heat L</t>
  </si>
  <si>
    <t>Multiseal Heat XL</t>
  </si>
  <si>
    <t>Multiseal Heat 30E</t>
  </si>
  <si>
    <t>Multiseal Heat F</t>
  </si>
  <si>
    <t>Multiseal Water S</t>
  </si>
  <si>
    <t>Multiseal Water M</t>
  </si>
  <si>
    <t>Multiseal Water L</t>
  </si>
  <si>
    <t>Multiseal Pool</t>
  </si>
  <si>
    <t>Multiseal Drain</t>
  </si>
  <si>
    <t>Multiseal Sewer</t>
  </si>
  <si>
    <t>Multiseal HC 60</t>
  </si>
  <si>
    <t>Multiseal K 32</t>
  </si>
  <si>
    <t>Multiseal FS</t>
  </si>
  <si>
    <t>Multiseal HR</t>
  </si>
  <si>
    <t>Multiseal  R 13</t>
  </si>
  <si>
    <t>Unipak WHITE  torukitt</t>
  </si>
  <si>
    <t>U5100025</t>
  </si>
  <si>
    <t>U5100036</t>
  </si>
  <si>
    <t>Valge kitt, kasutatakse koos linaga tarbe- ja kütteveeliinides toruühenduste</t>
  </si>
  <si>
    <t>Ei sisalda grafiiti - ei määri</t>
  </si>
  <si>
    <t>Sertifitseeritud joogiveele</t>
  </si>
  <si>
    <t>TSI 50g pasta + 13 g lina</t>
  </si>
  <si>
    <t>2020</t>
  </si>
  <si>
    <t>Kivikülvi 8 / Tuuliku tee 7</t>
  </si>
  <si>
    <t>Sepa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</si>
</sst>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13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6" fillId="4" borderId="0" xfId="0" applyNumberFormat="1" applyFont="1" applyFill="1"/>
    <xf numFmtId="0" fontId="5" fillId="4" borderId="4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5" xfId="0" applyFont="1" applyFill="1" applyBorder="1"/>
    <xf numFmtId="2" fontId="5" fillId="4" borderId="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8" xfId="0" applyFont="1" applyFill="1" applyBorder="1"/>
    <xf numFmtId="0" fontId="5" fillId="4" borderId="9" xfId="0" applyFont="1" applyFill="1" applyBorder="1"/>
    <xf numFmtId="2" fontId="5" fillId="4" borderId="7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0" borderId="0" xfId="0" applyFont="1"/>
    <xf numFmtId="49" fontId="6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wrapText="1"/>
    </xf>
    <xf numFmtId="2" fontId="10" fillId="4" borderId="10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wrapText="1"/>
    </xf>
    <xf numFmtId="2" fontId="10" fillId="4" borderId="9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6" fillId="4" borderId="11" xfId="0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2" fontId="5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2" fontId="10" fillId="4" borderId="13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10" fillId="4" borderId="11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8" fillId="4" borderId="7" xfId="0" applyFont="1" applyFill="1" applyBorder="1" applyAlignment="1"/>
    <xf numFmtId="0" fontId="8" fillId="4" borderId="2" xfId="0" applyFont="1" applyFill="1" applyBorder="1" applyAlignment="1"/>
    <xf numFmtId="0" fontId="6" fillId="4" borderId="14" xfId="0" applyFont="1" applyFill="1" applyBorder="1" applyAlignment="1">
      <alignment horizontal="right" wrapText="1"/>
    </xf>
    <xf numFmtId="0" fontId="7" fillId="4" borderId="2" xfId="0" applyFont="1" applyFill="1" applyBorder="1" applyAlignment="1"/>
    <xf numFmtId="2" fontId="10" fillId="4" borderId="10" xfId="0" applyNumberFormat="1" applyFont="1" applyFill="1" applyBorder="1" applyAlignment="1"/>
    <xf numFmtId="2" fontId="10" fillId="4" borderId="5" xfId="0" applyNumberFormat="1" applyFont="1" applyFill="1" applyBorder="1" applyAlignment="1"/>
    <xf numFmtId="0" fontId="5" fillId="4" borderId="1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49" fontId="5" fillId="4" borderId="5" xfId="0" applyNumberFormat="1" applyFont="1" applyFill="1" applyBorder="1" applyAlignment="1">
      <alignment horizontal="center" wrapText="1"/>
    </xf>
    <xf numFmtId="49" fontId="5" fillId="4" borderId="11" xfId="0" applyNumberFormat="1" applyFont="1" applyFill="1" applyBorder="1" applyAlignment="1">
      <alignment wrapText="1"/>
    </xf>
    <xf numFmtId="49" fontId="5" fillId="4" borderId="9" xfId="0" applyNumberFormat="1" applyFont="1" applyFill="1" applyBorder="1" applyAlignment="1">
      <alignment horizontal="center" wrapText="1"/>
    </xf>
    <xf numFmtId="2" fontId="5" fillId="4" borderId="7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5" xfId="0" applyFont="1" applyFill="1" applyBorder="1" applyAlignment="1"/>
    <xf numFmtId="0" fontId="6" fillId="4" borderId="8" xfId="0" applyFont="1" applyFill="1" applyBorder="1" applyAlignment="1"/>
    <xf numFmtId="0" fontId="8" fillId="4" borderId="8" xfId="0" applyFont="1" applyFill="1" applyBorder="1" applyAlignment="1"/>
    <xf numFmtId="0" fontId="8" fillId="4" borderId="9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12" xfId="0" applyFont="1" applyFill="1" applyBorder="1" applyAlignment="1"/>
    <xf numFmtId="0" fontId="8" fillId="4" borderId="12" xfId="0" applyFont="1" applyFill="1" applyBorder="1" applyAlignment="1"/>
    <xf numFmtId="0" fontId="7" fillId="4" borderId="12" xfId="0" applyFont="1" applyFill="1" applyBorder="1" applyAlignment="1"/>
    <xf numFmtId="0" fontId="5" fillId="4" borderId="13" xfId="0" applyFont="1" applyFill="1" applyBorder="1" applyAlignment="1">
      <alignment wrapText="1"/>
    </xf>
    <xf numFmtId="0" fontId="7" fillId="4" borderId="15" xfId="0" applyFont="1" applyFill="1" applyBorder="1" applyAlignment="1"/>
    <xf numFmtId="0" fontId="7" fillId="4" borderId="10" xfId="0" applyFont="1" applyFill="1" applyBorder="1" applyAlignment="1"/>
    <xf numFmtId="0" fontId="7" fillId="4" borderId="8" xfId="0" applyFont="1" applyFill="1" applyBorder="1" applyAlignment="1"/>
    <xf numFmtId="0" fontId="7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4" borderId="5" xfId="0" applyFont="1" applyFill="1" applyBorder="1" applyAlignment="1"/>
    <xf numFmtId="0" fontId="6" fillId="4" borderId="15" xfId="0" applyFont="1" applyFill="1" applyBorder="1" applyAlignment="1"/>
    <xf numFmtId="0" fontId="7" fillId="4" borderId="15" xfId="0" applyFont="1" applyFill="1" applyBorder="1" applyAlignment="1"/>
    <xf numFmtId="0" fontId="7" fillId="4" borderId="0" xfId="0" applyFont="1" applyFill="1" applyBorder="1" applyAlignment="1"/>
    <xf numFmtId="0" fontId="7" fillId="4" borderId="10" xfId="0" applyFont="1" applyFill="1" applyBorder="1" applyAlignment="1"/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5" xfId="0" applyFont="1" applyFill="1" applyBorder="1" applyAlignment="1"/>
    <xf numFmtId="0" fontId="6" fillId="4" borderId="14" xfId="0" applyFont="1" applyFill="1" applyBorder="1" applyAlignment="1">
      <alignment horizontal="left" wrapText="1"/>
    </xf>
    <xf numFmtId="0" fontId="8" fillId="4" borderId="12" xfId="0" applyFont="1" applyFill="1" applyBorder="1" applyAlignment="1"/>
    <xf numFmtId="0" fontId="8" fillId="4" borderId="15" xfId="0" applyFont="1" applyFill="1" applyBorder="1" applyAlignment="1"/>
    <xf numFmtId="0" fontId="8" fillId="4" borderId="3" xfId="0" applyFont="1" applyFill="1" applyBorder="1" applyAlignment="1"/>
    <xf numFmtId="0" fontId="5" fillId="4" borderId="13" xfId="0" applyFont="1" applyFill="1" applyBorder="1" applyAlignment="1">
      <alignment wrapText="1"/>
    </xf>
    <xf numFmtId="0" fontId="6" fillId="4" borderId="14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4" borderId="8" xfId="0" applyFont="1" applyFill="1" applyBorder="1" applyAlignment="1"/>
    <xf numFmtId="0" fontId="8" fillId="4" borderId="8" xfId="0" applyFont="1" applyFill="1" applyBorder="1" applyAlignment="1"/>
    <xf numFmtId="0" fontId="8" fillId="4" borderId="9" xfId="0" applyFont="1" applyFill="1" applyBorder="1" applyAlignment="1"/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/>
    <xf numFmtId="0" fontId="7" fillId="4" borderId="12" xfId="0" applyFont="1" applyFill="1" applyBorder="1" applyAlignment="1"/>
    <xf numFmtId="0" fontId="7" fillId="4" borderId="8" xfId="0" applyFont="1" applyFill="1" applyBorder="1" applyAlignment="1"/>
    <xf numFmtId="0" fontId="7" fillId="4" borderId="3" xfId="0" applyFont="1" applyFill="1" applyBorder="1" applyAlignment="1"/>
    <xf numFmtId="0" fontId="14" fillId="4" borderId="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49" fontId="7" fillId="4" borderId="13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7" fillId="4" borderId="9" xfId="0" applyFont="1" applyFill="1" applyBorder="1" applyAlignment="1"/>
    <xf numFmtId="49" fontId="7" fillId="4" borderId="11" xfId="0" applyNumberFormat="1" applyFont="1" applyFill="1" applyBorder="1" applyAlignment="1">
      <alignment horizontal="center"/>
    </xf>
    <xf numFmtId="49" fontId="7" fillId="4" borderId="9" xfId="0" applyNumberFormat="1" applyFont="1" applyFill="1" applyBorder="1" applyAlignment="1">
      <alignment horizont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/>
    <xf numFmtId="0" fontId="12" fillId="4" borderId="5" xfId="0" applyFont="1" applyFill="1" applyBorder="1" applyAlignment="1"/>
    <xf numFmtId="0" fontId="13" fillId="4" borderId="0" xfId="0" applyFont="1" applyFill="1" applyBorder="1" applyAlignment="1"/>
    <xf numFmtId="0" fontId="13" fillId="4" borderId="5" xfId="0" applyFont="1" applyFill="1" applyBorder="1" applyAlignment="1"/>
    <xf numFmtId="0" fontId="11" fillId="4" borderId="8" xfId="0" applyFont="1" applyFill="1" applyBorder="1" applyAlignment="1"/>
    <xf numFmtId="0" fontId="12" fillId="4" borderId="8" xfId="0" applyFont="1" applyFill="1" applyBorder="1" applyAlignment="1"/>
    <xf numFmtId="0" fontId="12" fillId="4" borderId="9" xfId="0" applyFont="1" applyFill="1" applyBorder="1" applyAlignment="1"/>
    <xf numFmtId="0" fontId="13" fillId="4" borderId="8" xfId="0" applyFont="1" applyFill="1" applyBorder="1" applyAlignment="1"/>
    <xf numFmtId="0" fontId="13" fillId="4" borderId="9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5" fillId="4" borderId="15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5" fillId="4" borderId="0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center"/>
    </xf>
    <xf numFmtId="0" fontId="8" fillId="4" borderId="4" xfId="0" applyFont="1" applyFill="1" applyBorder="1" applyAlignment="1"/>
    <xf numFmtId="0" fontId="7" fillId="4" borderId="4" xfId="0" applyFont="1" applyFill="1" applyBorder="1" applyAlignment="1"/>
    <xf numFmtId="0" fontId="8" fillId="4" borderId="11" xfId="0" applyFont="1" applyFill="1" applyBorder="1" applyAlignment="1"/>
    <xf numFmtId="0" fontId="7" fillId="4" borderId="11" xfId="0" applyFont="1" applyFill="1" applyBorder="1" applyAlignment="1"/>
    <xf numFmtId="0" fontId="8" fillId="4" borderId="15" xfId="0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2</xdr:row>
      <xdr:rowOff>0</xdr:rowOff>
    </xdr:to>
    <xdr:pic>
      <xdr:nvPicPr>
        <xdr:cNvPr id="77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358</xdr:row>
      <xdr:rowOff>0</xdr:rowOff>
    </xdr:from>
    <xdr:to>
      <xdr:col>6</xdr:col>
      <xdr:colOff>304800</xdr:colOff>
      <xdr:row>360</xdr:row>
      <xdr:rowOff>152400</xdr:rowOff>
    </xdr:to>
    <xdr:sp macro="" textlink="">
      <xdr:nvSpPr>
        <xdr:cNvPr id="50" name="Plahvatus 1 49"/>
        <xdr:cNvSpPr/>
      </xdr:nvSpPr>
      <xdr:spPr bwMode="auto">
        <a:xfrm>
          <a:off x="1304925" y="69265800"/>
          <a:ext cx="885825" cy="533400"/>
        </a:xfrm>
        <a:prstGeom prst="irregularSeal1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t-EE" sz="1100">
              <a:ln w="12700">
                <a:solidFill>
                  <a:schemeClr val="tx1"/>
                </a:solidFill>
              </a:ln>
              <a:solidFill>
                <a:schemeClr val="tx1"/>
              </a:solidFill>
            </a:rPr>
            <a:t> UUDIS</a:t>
          </a:r>
        </a:p>
      </xdr:txBody>
    </xdr:sp>
    <xdr:clientData/>
  </xdr:twoCellAnchor>
  <xdr:twoCellAnchor>
    <xdr:from>
      <xdr:col>4</xdr:col>
      <xdr:colOff>47625</xdr:colOff>
      <xdr:row>374</xdr:row>
      <xdr:rowOff>0</xdr:rowOff>
    </xdr:from>
    <xdr:to>
      <xdr:col>6</xdr:col>
      <xdr:colOff>304800</xdr:colOff>
      <xdr:row>376</xdr:row>
      <xdr:rowOff>152400</xdr:rowOff>
    </xdr:to>
    <xdr:sp macro="" textlink="">
      <xdr:nvSpPr>
        <xdr:cNvPr id="51" name="Plahvatus 1 50"/>
        <xdr:cNvSpPr/>
      </xdr:nvSpPr>
      <xdr:spPr bwMode="auto">
        <a:xfrm>
          <a:off x="1304925" y="72361425"/>
          <a:ext cx="885825" cy="533400"/>
        </a:xfrm>
        <a:prstGeom prst="irregularSeal1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t-EE" sz="1100">
              <a:ln w="12700">
                <a:solidFill>
                  <a:schemeClr val="tx1"/>
                </a:solidFill>
              </a:ln>
              <a:solidFill>
                <a:schemeClr val="tx1"/>
              </a:solidFill>
            </a:rPr>
            <a:t> UUDIS</a:t>
          </a:r>
        </a:p>
      </xdr:txBody>
    </xdr:sp>
    <xdr:clientData/>
  </xdr:twoCellAnchor>
  <xdr:twoCellAnchor>
    <xdr:from>
      <xdr:col>4</xdr:col>
      <xdr:colOff>47625</xdr:colOff>
      <xdr:row>386</xdr:row>
      <xdr:rowOff>0</xdr:rowOff>
    </xdr:from>
    <xdr:to>
      <xdr:col>6</xdr:col>
      <xdr:colOff>304800</xdr:colOff>
      <xdr:row>388</xdr:row>
      <xdr:rowOff>152400</xdr:rowOff>
    </xdr:to>
    <xdr:sp macro="" textlink="">
      <xdr:nvSpPr>
        <xdr:cNvPr id="53" name="Plahvatus 1 52"/>
        <xdr:cNvSpPr/>
      </xdr:nvSpPr>
      <xdr:spPr bwMode="auto">
        <a:xfrm>
          <a:off x="1304925" y="74695050"/>
          <a:ext cx="885825" cy="533400"/>
        </a:xfrm>
        <a:prstGeom prst="irregularSeal1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t-EE" sz="1100">
              <a:ln w="12700">
                <a:solidFill>
                  <a:schemeClr val="tx1"/>
                </a:solidFill>
              </a:ln>
              <a:solidFill>
                <a:schemeClr val="tx1"/>
              </a:solidFill>
            </a:rPr>
            <a:t> UUDIS</a:t>
          </a:r>
        </a:p>
      </xdr:txBody>
    </xdr:sp>
    <xdr:clientData/>
  </xdr:twoCellAnchor>
  <xdr:twoCellAnchor editAs="oneCell">
    <xdr:from>
      <xdr:col>4</xdr:col>
      <xdr:colOff>266700</xdr:colOff>
      <xdr:row>65</xdr:row>
      <xdr:rowOff>0</xdr:rowOff>
    </xdr:from>
    <xdr:to>
      <xdr:col>7</xdr:col>
      <xdr:colOff>219075</xdr:colOff>
      <xdr:row>67</xdr:row>
      <xdr:rowOff>161925</xdr:rowOff>
    </xdr:to>
    <xdr:pic>
      <xdr:nvPicPr>
        <xdr:cNvPr id="77327" name="Pil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353550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116</xdr:row>
      <xdr:rowOff>95250</xdr:rowOff>
    </xdr:from>
    <xdr:to>
      <xdr:col>7</xdr:col>
      <xdr:colOff>85725</xdr:colOff>
      <xdr:row>119</xdr:row>
      <xdr:rowOff>66675</xdr:rowOff>
    </xdr:to>
    <xdr:pic>
      <xdr:nvPicPr>
        <xdr:cNvPr id="77339" name="Pilt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0878800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128</xdr:row>
      <xdr:rowOff>95250</xdr:rowOff>
    </xdr:from>
    <xdr:to>
      <xdr:col>7</xdr:col>
      <xdr:colOff>219075</xdr:colOff>
      <xdr:row>131</xdr:row>
      <xdr:rowOff>66675</xdr:rowOff>
    </xdr:to>
    <xdr:pic>
      <xdr:nvPicPr>
        <xdr:cNvPr id="77340" name="Pilt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3212425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164</xdr:row>
      <xdr:rowOff>47625</xdr:rowOff>
    </xdr:from>
    <xdr:to>
      <xdr:col>13</xdr:col>
      <xdr:colOff>171450</xdr:colOff>
      <xdr:row>167</xdr:row>
      <xdr:rowOff>9525</xdr:rowOff>
    </xdr:to>
    <xdr:pic>
      <xdr:nvPicPr>
        <xdr:cNvPr id="77346" name="Pilt 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8832175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30</xdr:row>
      <xdr:rowOff>85725</xdr:rowOff>
    </xdr:from>
    <xdr:to>
      <xdr:col>3</xdr:col>
      <xdr:colOff>220980</xdr:colOff>
      <xdr:row>35</xdr:row>
      <xdr:rowOff>100965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638425"/>
          <a:ext cx="1135380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43</xdr:row>
      <xdr:rowOff>28575</xdr:rowOff>
    </xdr:from>
    <xdr:to>
      <xdr:col>3</xdr:col>
      <xdr:colOff>78105</xdr:colOff>
      <xdr:row>47</xdr:row>
      <xdr:rowOff>171450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" y="5095875"/>
          <a:ext cx="86868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54</xdr:row>
      <xdr:rowOff>19050</xdr:rowOff>
    </xdr:from>
    <xdr:to>
      <xdr:col>3</xdr:col>
      <xdr:colOff>51435</xdr:colOff>
      <xdr:row>57</xdr:row>
      <xdr:rowOff>186690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7650" y="7229475"/>
          <a:ext cx="746760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63</xdr:row>
      <xdr:rowOff>76200</xdr:rowOff>
    </xdr:from>
    <xdr:to>
      <xdr:col>2</xdr:col>
      <xdr:colOff>194310</xdr:colOff>
      <xdr:row>67</xdr:row>
      <xdr:rowOff>158115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95300" y="9039225"/>
          <a:ext cx="32766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72</xdr:row>
      <xdr:rowOff>66675</xdr:rowOff>
    </xdr:from>
    <xdr:to>
      <xdr:col>3</xdr:col>
      <xdr:colOff>171450</xdr:colOff>
      <xdr:row>76</xdr:row>
      <xdr:rowOff>110490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825" y="12553950"/>
          <a:ext cx="990600" cy="8153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82</xdr:row>
      <xdr:rowOff>152400</xdr:rowOff>
    </xdr:from>
    <xdr:to>
      <xdr:col>2</xdr:col>
      <xdr:colOff>243840</xdr:colOff>
      <xdr:row>84</xdr:row>
      <xdr:rowOff>51435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4401800"/>
          <a:ext cx="548640" cy="28956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85</xdr:row>
      <xdr:rowOff>180975</xdr:rowOff>
    </xdr:from>
    <xdr:to>
      <xdr:col>3</xdr:col>
      <xdr:colOff>38100</xdr:colOff>
      <xdr:row>86</xdr:row>
      <xdr:rowOff>180975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9075" y="14820900"/>
          <a:ext cx="7620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87</xdr:row>
      <xdr:rowOff>85725</xdr:rowOff>
    </xdr:from>
    <xdr:to>
      <xdr:col>3</xdr:col>
      <xdr:colOff>222885</xdr:colOff>
      <xdr:row>90</xdr:row>
      <xdr:rowOff>161925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4300" y="15106650"/>
          <a:ext cx="105156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90</xdr:row>
      <xdr:rowOff>28575</xdr:rowOff>
    </xdr:from>
    <xdr:to>
      <xdr:col>1</xdr:col>
      <xdr:colOff>272415</xdr:colOff>
      <xdr:row>95</xdr:row>
      <xdr:rowOff>150495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2400" y="16002000"/>
          <a:ext cx="434340" cy="107442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94</xdr:row>
      <xdr:rowOff>180975</xdr:rowOff>
    </xdr:from>
    <xdr:to>
      <xdr:col>3</xdr:col>
      <xdr:colOff>228600</xdr:colOff>
      <xdr:row>97</xdr:row>
      <xdr:rowOff>180975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6275" y="16916400"/>
          <a:ext cx="4953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98</xdr:row>
      <xdr:rowOff>76200</xdr:rowOff>
    </xdr:from>
    <xdr:to>
      <xdr:col>2</xdr:col>
      <xdr:colOff>125730</xdr:colOff>
      <xdr:row>103</xdr:row>
      <xdr:rowOff>38100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0500" y="17573625"/>
          <a:ext cx="56388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103</xdr:row>
      <xdr:rowOff>152400</xdr:rowOff>
    </xdr:from>
    <xdr:to>
      <xdr:col>3</xdr:col>
      <xdr:colOff>40005</xdr:colOff>
      <xdr:row>108</xdr:row>
      <xdr:rowOff>68580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47700" y="18602325"/>
          <a:ext cx="335280" cy="8686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114</xdr:row>
      <xdr:rowOff>28575</xdr:rowOff>
    </xdr:from>
    <xdr:to>
      <xdr:col>2</xdr:col>
      <xdr:colOff>205740</xdr:colOff>
      <xdr:row>120</xdr:row>
      <xdr:rowOff>194310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61950" y="20421600"/>
          <a:ext cx="472440" cy="13182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126</xdr:row>
      <xdr:rowOff>76200</xdr:rowOff>
    </xdr:from>
    <xdr:to>
      <xdr:col>2</xdr:col>
      <xdr:colOff>135255</xdr:colOff>
      <xdr:row>131</xdr:row>
      <xdr:rowOff>188595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2425" y="22802850"/>
          <a:ext cx="41148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136</xdr:row>
      <xdr:rowOff>38100</xdr:rowOff>
    </xdr:from>
    <xdr:to>
      <xdr:col>2</xdr:col>
      <xdr:colOff>116205</xdr:colOff>
      <xdr:row>140</xdr:row>
      <xdr:rowOff>135255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71475" y="24717375"/>
          <a:ext cx="37338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161</xdr:row>
      <xdr:rowOff>66675</xdr:rowOff>
    </xdr:from>
    <xdr:to>
      <xdr:col>3</xdr:col>
      <xdr:colOff>219075</xdr:colOff>
      <xdr:row>166</xdr:row>
      <xdr:rowOff>148590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5250" y="28270200"/>
          <a:ext cx="1066800" cy="10439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172</xdr:row>
      <xdr:rowOff>47625</xdr:rowOff>
    </xdr:from>
    <xdr:to>
      <xdr:col>3</xdr:col>
      <xdr:colOff>118110</xdr:colOff>
      <xdr:row>177</xdr:row>
      <xdr:rowOff>198120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95325" y="30394275"/>
          <a:ext cx="365760" cy="111252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172</xdr:row>
      <xdr:rowOff>161925</xdr:rowOff>
    </xdr:from>
    <xdr:to>
      <xdr:col>1</xdr:col>
      <xdr:colOff>226695</xdr:colOff>
      <xdr:row>177</xdr:row>
      <xdr:rowOff>7620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8600" y="30508575"/>
          <a:ext cx="312420" cy="8077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182</xdr:row>
      <xdr:rowOff>180975</xdr:rowOff>
    </xdr:from>
    <xdr:to>
      <xdr:col>3</xdr:col>
      <xdr:colOff>19050</xdr:colOff>
      <xdr:row>184</xdr:row>
      <xdr:rowOff>57150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52425" y="32480250"/>
          <a:ext cx="60960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185</xdr:row>
      <xdr:rowOff>0</xdr:rowOff>
    </xdr:from>
    <xdr:to>
      <xdr:col>3</xdr:col>
      <xdr:colOff>62865</xdr:colOff>
      <xdr:row>187</xdr:row>
      <xdr:rowOff>121920</xdr:rowOff>
    </xdr:to>
    <xdr:pic>
      <xdr:nvPicPr>
        <xdr:cNvPr id="23" name="Pilt 2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90500" y="32880300"/>
          <a:ext cx="815340" cy="5029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187</xdr:row>
      <xdr:rowOff>57150</xdr:rowOff>
    </xdr:from>
    <xdr:to>
      <xdr:col>2</xdr:col>
      <xdr:colOff>38100</xdr:colOff>
      <xdr:row>191</xdr:row>
      <xdr:rowOff>49530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23850" y="33318450"/>
          <a:ext cx="34290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191</xdr:row>
      <xdr:rowOff>85725</xdr:rowOff>
    </xdr:from>
    <xdr:to>
      <xdr:col>3</xdr:col>
      <xdr:colOff>205740</xdr:colOff>
      <xdr:row>194</xdr:row>
      <xdr:rowOff>24765</xdr:rowOff>
    </xdr:to>
    <xdr:pic>
      <xdr:nvPicPr>
        <xdr:cNvPr id="25" name="Pilt 2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85775" y="34109025"/>
          <a:ext cx="662940" cy="5105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195</xdr:row>
      <xdr:rowOff>19050</xdr:rowOff>
    </xdr:from>
    <xdr:to>
      <xdr:col>3</xdr:col>
      <xdr:colOff>135255</xdr:colOff>
      <xdr:row>197</xdr:row>
      <xdr:rowOff>19050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7150" y="34804350"/>
          <a:ext cx="102108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459</xdr:row>
      <xdr:rowOff>104775</xdr:rowOff>
    </xdr:from>
    <xdr:to>
      <xdr:col>3</xdr:col>
      <xdr:colOff>11430</xdr:colOff>
      <xdr:row>462</xdr:row>
      <xdr:rowOff>125730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28625" y="91097100"/>
          <a:ext cx="525780" cy="60198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466</xdr:row>
      <xdr:rowOff>85725</xdr:rowOff>
    </xdr:from>
    <xdr:to>
      <xdr:col>3</xdr:col>
      <xdr:colOff>11430</xdr:colOff>
      <xdr:row>469</xdr:row>
      <xdr:rowOff>91440</xdr:rowOff>
    </xdr:to>
    <xdr:pic>
      <xdr:nvPicPr>
        <xdr:cNvPr id="28" name="Pilt 27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28625" y="92459175"/>
          <a:ext cx="52578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474</xdr:row>
      <xdr:rowOff>85725</xdr:rowOff>
    </xdr:from>
    <xdr:to>
      <xdr:col>3</xdr:col>
      <xdr:colOff>3810</xdr:colOff>
      <xdr:row>477</xdr:row>
      <xdr:rowOff>106680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28625" y="94030800"/>
          <a:ext cx="518160" cy="6019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482</xdr:row>
      <xdr:rowOff>95250</xdr:rowOff>
    </xdr:from>
    <xdr:to>
      <xdr:col>2</xdr:col>
      <xdr:colOff>289560</xdr:colOff>
      <xdr:row>485</xdr:row>
      <xdr:rowOff>100965</xdr:rowOff>
    </xdr:to>
    <xdr:pic>
      <xdr:nvPicPr>
        <xdr:cNvPr id="30" name="Pilt 2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00050" y="95611950"/>
          <a:ext cx="51816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490</xdr:row>
      <xdr:rowOff>66675</xdr:rowOff>
    </xdr:from>
    <xdr:to>
      <xdr:col>2</xdr:col>
      <xdr:colOff>299085</xdr:colOff>
      <xdr:row>493</xdr:row>
      <xdr:rowOff>87630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09575" y="97155000"/>
          <a:ext cx="518160" cy="6019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498</xdr:row>
      <xdr:rowOff>95250</xdr:rowOff>
    </xdr:from>
    <xdr:to>
      <xdr:col>2</xdr:col>
      <xdr:colOff>274320</xdr:colOff>
      <xdr:row>501</xdr:row>
      <xdr:rowOff>131445</xdr:rowOff>
    </xdr:to>
    <xdr:pic>
      <xdr:nvPicPr>
        <xdr:cNvPr id="77280" name="Pilt 77279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00050" y="98755200"/>
          <a:ext cx="502920" cy="61722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506</xdr:row>
      <xdr:rowOff>76200</xdr:rowOff>
    </xdr:from>
    <xdr:to>
      <xdr:col>2</xdr:col>
      <xdr:colOff>285750</xdr:colOff>
      <xdr:row>509</xdr:row>
      <xdr:rowOff>127635</xdr:rowOff>
    </xdr:to>
    <xdr:pic>
      <xdr:nvPicPr>
        <xdr:cNvPr id="77281" name="Pilt 77280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19100" y="100307775"/>
          <a:ext cx="495300" cy="63246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514</xdr:row>
      <xdr:rowOff>38100</xdr:rowOff>
    </xdr:from>
    <xdr:to>
      <xdr:col>3</xdr:col>
      <xdr:colOff>32385</xdr:colOff>
      <xdr:row>517</xdr:row>
      <xdr:rowOff>142875</xdr:rowOff>
    </xdr:to>
    <xdr:pic>
      <xdr:nvPicPr>
        <xdr:cNvPr id="77282" name="Pilt 77281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19100" y="101841300"/>
          <a:ext cx="55626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522</xdr:row>
      <xdr:rowOff>66675</xdr:rowOff>
    </xdr:from>
    <xdr:to>
      <xdr:col>3</xdr:col>
      <xdr:colOff>20955</xdr:colOff>
      <xdr:row>525</xdr:row>
      <xdr:rowOff>148590</xdr:rowOff>
    </xdr:to>
    <xdr:pic>
      <xdr:nvPicPr>
        <xdr:cNvPr id="77283" name="Pilt 77282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38150" y="103441500"/>
          <a:ext cx="525780" cy="66294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530</xdr:row>
      <xdr:rowOff>66675</xdr:rowOff>
    </xdr:from>
    <xdr:to>
      <xdr:col>3</xdr:col>
      <xdr:colOff>38100</xdr:colOff>
      <xdr:row>533</xdr:row>
      <xdr:rowOff>163830</xdr:rowOff>
    </xdr:to>
    <xdr:pic>
      <xdr:nvPicPr>
        <xdr:cNvPr id="77284" name="Pilt 77283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33375" y="105013125"/>
          <a:ext cx="647700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537</xdr:row>
      <xdr:rowOff>38100</xdr:rowOff>
    </xdr:from>
    <xdr:to>
      <xdr:col>3</xdr:col>
      <xdr:colOff>59055</xdr:colOff>
      <xdr:row>540</xdr:row>
      <xdr:rowOff>142875</xdr:rowOff>
    </xdr:to>
    <xdr:pic>
      <xdr:nvPicPr>
        <xdr:cNvPr id="77285" name="Pilt 77284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61950" y="106365675"/>
          <a:ext cx="64008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544</xdr:row>
      <xdr:rowOff>47625</xdr:rowOff>
    </xdr:from>
    <xdr:to>
      <xdr:col>3</xdr:col>
      <xdr:colOff>72390</xdr:colOff>
      <xdr:row>547</xdr:row>
      <xdr:rowOff>152400</xdr:rowOff>
    </xdr:to>
    <xdr:pic>
      <xdr:nvPicPr>
        <xdr:cNvPr id="77286" name="Pilt 7728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90525" y="107756325"/>
          <a:ext cx="62484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551</xdr:row>
      <xdr:rowOff>76200</xdr:rowOff>
    </xdr:from>
    <xdr:to>
      <xdr:col>3</xdr:col>
      <xdr:colOff>38100</xdr:colOff>
      <xdr:row>554</xdr:row>
      <xdr:rowOff>104775</xdr:rowOff>
    </xdr:to>
    <xdr:pic>
      <xdr:nvPicPr>
        <xdr:cNvPr id="77287" name="Pilt 77286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71475" y="1091660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558</xdr:row>
      <xdr:rowOff>76200</xdr:rowOff>
    </xdr:from>
    <xdr:to>
      <xdr:col>3</xdr:col>
      <xdr:colOff>47625</xdr:colOff>
      <xdr:row>561</xdr:row>
      <xdr:rowOff>112395</xdr:rowOff>
    </xdr:to>
    <xdr:pic>
      <xdr:nvPicPr>
        <xdr:cNvPr id="77289" name="Pilt 77288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95300" y="111928275"/>
          <a:ext cx="495300" cy="61722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565</xdr:row>
      <xdr:rowOff>85725</xdr:rowOff>
    </xdr:from>
    <xdr:to>
      <xdr:col>3</xdr:col>
      <xdr:colOff>47625</xdr:colOff>
      <xdr:row>568</xdr:row>
      <xdr:rowOff>129540</xdr:rowOff>
    </xdr:to>
    <xdr:pic>
      <xdr:nvPicPr>
        <xdr:cNvPr id="77290" name="Pilt 77289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95300" y="113318925"/>
          <a:ext cx="495300" cy="6248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572</xdr:row>
      <xdr:rowOff>123825</xdr:rowOff>
    </xdr:from>
    <xdr:to>
      <xdr:col>3</xdr:col>
      <xdr:colOff>19050</xdr:colOff>
      <xdr:row>575</xdr:row>
      <xdr:rowOff>160020</xdr:rowOff>
    </xdr:to>
    <xdr:pic>
      <xdr:nvPicPr>
        <xdr:cNvPr id="77291" name="Pilt 77290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66725" y="114738150"/>
          <a:ext cx="495300" cy="61722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580</xdr:row>
      <xdr:rowOff>76200</xdr:rowOff>
    </xdr:from>
    <xdr:to>
      <xdr:col>3</xdr:col>
      <xdr:colOff>0</xdr:colOff>
      <xdr:row>583</xdr:row>
      <xdr:rowOff>120015</xdr:rowOff>
    </xdr:to>
    <xdr:pic>
      <xdr:nvPicPr>
        <xdr:cNvPr id="77292" name="Pilt 77291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47675" y="116262150"/>
          <a:ext cx="495300" cy="62484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455</xdr:row>
      <xdr:rowOff>66675</xdr:rowOff>
    </xdr:from>
    <xdr:to>
      <xdr:col>16</xdr:col>
      <xdr:colOff>571500</xdr:colOff>
      <xdr:row>457</xdr:row>
      <xdr:rowOff>135255</xdr:rowOff>
    </xdr:to>
    <xdr:pic>
      <xdr:nvPicPr>
        <xdr:cNvPr id="77293" name="Pilt 77292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705350" y="90211275"/>
          <a:ext cx="1295400" cy="52578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396</xdr:row>
      <xdr:rowOff>76200</xdr:rowOff>
    </xdr:from>
    <xdr:to>
      <xdr:col>16</xdr:col>
      <xdr:colOff>571500</xdr:colOff>
      <xdr:row>398</xdr:row>
      <xdr:rowOff>99060</xdr:rowOff>
    </xdr:to>
    <xdr:pic>
      <xdr:nvPicPr>
        <xdr:cNvPr id="77296" name="Pilt 77295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705350" y="76695300"/>
          <a:ext cx="1295400" cy="48006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9</xdr:row>
      <xdr:rowOff>85725</xdr:rowOff>
    </xdr:from>
    <xdr:to>
      <xdr:col>16</xdr:col>
      <xdr:colOff>571500</xdr:colOff>
      <xdr:row>11</xdr:row>
      <xdr:rowOff>116205</xdr:rowOff>
    </xdr:to>
    <xdr:pic>
      <xdr:nvPicPr>
        <xdr:cNvPr id="77297" name="Pilt 77296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705350" y="1800225"/>
          <a:ext cx="1295400" cy="48768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202</xdr:row>
      <xdr:rowOff>66675</xdr:rowOff>
    </xdr:from>
    <xdr:to>
      <xdr:col>3</xdr:col>
      <xdr:colOff>32385</xdr:colOff>
      <xdr:row>204</xdr:row>
      <xdr:rowOff>140970</xdr:rowOff>
    </xdr:to>
    <xdr:pic>
      <xdr:nvPicPr>
        <xdr:cNvPr id="77295" name="Pilt 77294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19100" y="36223575"/>
          <a:ext cx="556260" cy="4648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210</xdr:row>
      <xdr:rowOff>76200</xdr:rowOff>
    </xdr:from>
    <xdr:to>
      <xdr:col>2</xdr:col>
      <xdr:colOff>299085</xdr:colOff>
      <xdr:row>212</xdr:row>
      <xdr:rowOff>142875</xdr:rowOff>
    </xdr:to>
    <xdr:pic>
      <xdr:nvPicPr>
        <xdr:cNvPr id="77298" name="Pilt 77297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371475" y="37795200"/>
          <a:ext cx="55626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218</xdr:row>
      <xdr:rowOff>57150</xdr:rowOff>
    </xdr:from>
    <xdr:to>
      <xdr:col>2</xdr:col>
      <xdr:colOff>299085</xdr:colOff>
      <xdr:row>220</xdr:row>
      <xdr:rowOff>123825</xdr:rowOff>
    </xdr:to>
    <xdr:pic>
      <xdr:nvPicPr>
        <xdr:cNvPr id="77299" name="Pilt 77298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371475" y="39338250"/>
          <a:ext cx="55626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226</xdr:row>
      <xdr:rowOff>85725</xdr:rowOff>
    </xdr:from>
    <xdr:to>
      <xdr:col>2</xdr:col>
      <xdr:colOff>308610</xdr:colOff>
      <xdr:row>228</xdr:row>
      <xdr:rowOff>106680</xdr:rowOff>
    </xdr:to>
    <xdr:pic>
      <xdr:nvPicPr>
        <xdr:cNvPr id="77300" name="Pilt 77299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19100" y="40928925"/>
          <a:ext cx="518160" cy="41148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234</xdr:row>
      <xdr:rowOff>95250</xdr:rowOff>
    </xdr:from>
    <xdr:to>
      <xdr:col>3</xdr:col>
      <xdr:colOff>99060</xdr:colOff>
      <xdr:row>237</xdr:row>
      <xdr:rowOff>100965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333375" y="42500550"/>
          <a:ext cx="70866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243</xdr:row>
      <xdr:rowOff>104775</xdr:rowOff>
    </xdr:from>
    <xdr:to>
      <xdr:col>3</xdr:col>
      <xdr:colOff>89535</xdr:colOff>
      <xdr:row>246</xdr:row>
      <xdr:rowOff>110490</xdr:rowOff>
    </xdr:to>
    <xdr:pic>
      <xdr:nvPicPr>
        <xdr:cNvPr id="34" name="Pilt 33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323850" y="44262675"/>
          <a:ext cx="708660" cy="586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252</xdr:row>
      <xdr:rowOff>57150</xdr:rowOff>
    </xdr:from>
    <xdr:to>
      <xdr:col>3</xdr:col>
      <xdr:colOff>7620</xdr:colOff>
      <xdr:row>254</xdr:row>
      <xdr:rowOff>116205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09575" y="45967650"/>
          <a:ext cx="541020" cy="4495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260</xdr:row>
      <xdr:rowOff>76200</xdr:rowOff>
    </xdr:from>
    <xdr:to>
      <xdr:col>2</xdr:col>
      <xdr:colOff>289560</xdr:colOff>
      <xdr:row>262</xdr:row>
      <xdr:rowOff>127635</xdr:rowOff>
    </xdr:to>
    <xdr:pic>
      <xdr:nvPicPr>
        <xdr:cNvPr id="36" name="Pilt 35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00050" y="47548800"/>
          <a:ext cx="518160" cy="4419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271</xdr:row>
      <xdr:rowOff>28575</xdr:rowOff>
    </xdr:from>
    <xdr:to>
      <xdr:col>2</xdr:col>
      <xdr:colOff>219075</xdr:colOff>
      <xdr:row>274</xdr:row>
      <xdr:rowOff>148590</xdr:rowOff>
    </xdr:to>
    <xdr:pic>
      <xdr:nvPicPr>
        <xdr:cNvPr id="37" name="Pilt 36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04825" y="49644300"/>
          <a:ext cx="342900" cy="7010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282</xdr:row>
      <xdr:rowOff>142875</xdr:rowOff>
    </xdr:from>
    <xdr:to>
      <xdr:col>3</xdr:col>
      <xdr:colOff>249555</xdr:colOff>
      <xdr:row>288</xdr:row>
      <xdr:rowOff>26670</xdr:rowOff>
    </xdr:to>
    <xdr:pic>
      <xdr:nvPicPr>
        <xdr:cNvPr id="38" name="Pilt 37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7150" y="51901725"/>
          <a:ext cx="113538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295</xdr:row>
      <xdr:rowOff>66675</xdr:rowOff>
    </xdr:from>
    <xdr:to>
      <xdr:col>3</xdr:col>
      <xdr:colOff>66675</xdr:colOff>
      <xdr:row>299</xdr:row>
      <xdr:rowOff>148590</xdr:rowOff>
    </xdr:to>
    <xdr:pic>
      <xdr:nvPicPr>
        <xdr:cNvPr id="39" name="Pilt 38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285750" y="54540150"/>
          <a:ext cx="723900" cy="85344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305</xdr:row>
      <xdr:rowOff>19050</xdr:rowOff>
    </xdr:from>
    <xdr:to>
      <xdr:col>2</xdr:col>
      <xdr:colOff>283845</xdr:colOff>
      <xdr:row>309</xdr:row>
      <xdr:rowOff>177165</xdr:rowOff>
    </xdr:to>
    <xdr:pic>
      <xdr:nvPicPr>
        <xdr:cNvPr id="41" name="Pilt 40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485775" y="58959750"/>
          <a:ext cx="426720" cy="9296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317</xdr:row>
      <xdr:rowOff>85725</xdr:rowOff>
    </xdr:from>
    <xdr:to>
      <xdr:col>2</xdr:col>
      <xdr:colOff>257175</xdr:colOff>
      <xdr:row>321</xdr:row>
      <xdr:rowOff>144780</xdr:rowOff>
    </xdr:to>
    <xdr:pic>
      <xdr:nvPicPr>
        <xdr:cNvPr id="42" name="Pilt 41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466725" y="61350525"/>
          <a:ext cx="419100" cy="83058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331</xdr:row>
      <xdr:rowOff>28575</xdr:rowOff>
    </xdr:from>
    <xdr:to>
      <xdr:col>2</xdr:col>
      <xdr:colOff>228600</xdr:colOff>
      <xdr:row>334</xdr:row>
      <xdr:rowOff>186690</xdr:rowOff>
    </xdr:to>
    <xdr:pic>
      <xdr:nvPicPr>
        <xdr:cNvPr id="43" name="Pilt 42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514350" y="63998475"/>
          <a:ext cx="342900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339</xdr:row>
      <xdr:rowOff>9525</xdr:rowOff>
    </xdr:from>
    <xdr:to>
      <xdr:col>2</xdr:col>
      <xdr:colOff>276225</xdr:colOff>
      <xdr:row>342</xdr:row>
      <xdr:rowOff>175260</xdr:rowOff>
    </xdr:to>
    <xdr:pic>
      <xdr:nvPicPr>
        <xdr:cNvPr id="44" name="Pilt 43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485775" y="65551050"/>
          <a:ext cx="419100" cy="74676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356</xdr:row>
      <xdr:rowOff>28575</xdr:rowOff>
    </xdr:from>
    <xdr:to>
      <xdr:col>2</xdr:col>
      <xdr:colOff>236220</xdr:colOff>
      <xdr:row>361</xdr:row>
      <xdr:rowOff>194310</xdr:rowOff>
    </xdr:to>
    <xdr:pic>
      <xdr:nvPicPr>
        <xdr:cNvPr id="46" name="Pilt 45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476250" y="68903850"/>
          <a:ext cx="388620" cy="112776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372</xdr:row>
      <xdr:rowOff>57150</xdr:rowOff>
    </xdr:from>
    <xdr:to>
      <xdr:col>2</xdr:col>
      <xdr:colOff>266700</xdr:colOff>
      <xdr:row>377</xdr:row>
      <xdr:rowOff>154305</xdr:rowOff>
    </xdr:to>
    <xdr:pic>
      <xdr:nvPicPr>
        <xdr:cNvPr id="48" name="Pilt 47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76250" y="72028050"/>
          <a:ext cx="419100" cy="105918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384</xdr:row>
      <xdr:rowOff>66675</xdr:rowOff>
    </xdr:from>
    <xdr:to>
      <xdr:col>2</xdr:col>
      <xdr:colOff>220980</xdr:colOff>
      <xdr:row>389</xdr:row>
      <xdr:rowOff>148590</xdr:rowOff>
    </xdr:to>
    <xdr:pic>
      <xdr:nvPicPr>
        <xdr:cNvPr id="49" name="Pilt 48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438150" y="74371200"/>
          <a:ext cx="411480" cy="10439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447</xdr:row>
      <xdr:rowOff>95250</xdr:rowOff>
    </xdr:from>
    <xdr:to>
      <xdr:col>3</xdr:col>
      <xdr:colOff>13335</xdr:colOff>
      <xdr:row>452</xdr:row>
      <xdr:rowOff>131445</xdr:rowOff>
    </xdr:to>
    <xdr:pic>
      <xdr:nvPicPr>
        <xdr:cNvPr id="77302" name="Pilt 77301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323850" y="87325200"/>
          <a:ext cx="632460" cy="9982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439</xdr:row>
      <xdr:rowOff>38100</xdr:rowOff>
    </xdr:from>
    <xdr:to>
      <xdr:col>3</xdr:col>
      <xdr:colOff>51435</xdr:colOff>
      <xdr:row>444</xdr:row>
      <xdr:rowOff>158115</xdr:rowOff>
    </xdr:to>
    <xdr:pic>
      <xdr:nvPicPr>
        <xdr:cNvPr id="77303" name="Pilt 77302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285750" y="85705950"/>
          <a:ext cx="708660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430</xdr:row>
      <xdr:rowOff>104775</xdr:rowOff>
    </xdr:from>
    <xdr:to>
      <xdr:col>3</xdr:col>
      <xdr:colOff>104775</xdr:colOff>
      <xdr:row>436</xdr:row>
      <xdr:rowOff>49530</xdr:rowOff>
    </xdr:to>
    <xdr:pic>
      <xdr:nvPicPr>
        <xdr:cNvPr id="77304" name="Pilt 77303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247650" y="83448525"/>
          <a:ext cx="80010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422</xdr:row>
      <xdr:rowOff>85725</xdr:rowOff>
    </xdr:from>
    <xdr:to>
      <xdr:col>3</xdr:col>
      <xdr:colOff>8629</xdr:colOff>
      <xdr:row>427</xdr:row>
      <xdr:rowOff>118110</xdr:rowOff>
    </xdr:to>
    <xdr:pic>
      <xdr:nvPicPr>
        <xdr:cNvPr id="77305" name="Pilt 77304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438150" y="81867375"/>
          <a:ext cx="513454" cy="99441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416</xdr:row>
      <xdr:rowOff>95250</xdr:rowOff>
    </xdr:from>
    <xdr:to>
      <xdr:col>3</xdr:col>
      <xdr:colOff>238125</xdr:colOff>
      <xdr:row>418</xdr:row>
      <xdr:rowOff>144521</xdr:rowOff>
    </xdr:to>
    <xdr:pic>
      <xdr:nvPicPr>
        <xdr:cNvPr id="77306" name="Pilt 77305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33350" y="80695800"/>
          <a:ext cx="1047750" cy="43979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407</xdr:row>
      <xdr:rowOff>133350</xdr:rowOff>
    </xdr:from>
    <xdr:to>
      <xdr:col>3</xdr:col>
      <xdr:colOff>99447</xdr:colOff>
      <xdr:row>411</xdr:row>
      <xdr:rowOff>9525</xdr:rowOff>
    </xdr:to>
    <xdr:pic>
      <xdr:nvPicPr>
        <xdr:cNvPr id="77307" name="Pilt 77306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219075" y="78981300"/>
          <a:ext cx="823347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400</xdr:row>
      <xdr:rowOff>85725</xdr:rowOff>
    </xdr:from>
    <xdr:to>
      <xdr:col>2</xdr:col>
      <xdr:colOff>302587</xdr:colOff>
      <xdr:row>403</xdr:row>
      <xdr:rowOff>95250</xdr:rowOff>
    </xdr:to>
    <xdr:pic>
      <xdr:nvPicPr>
        <xdr:cNvPr id="77308" name="Pilt 77307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257175" y="75037950"/>
          <a:ext cx="674062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146</xdr:row>
      <xdr:rowOff>66674</xdr:rowOff>
    </xdr:from>
    <xdr:to>
      <xdr:col>2</xdr:col>
      <xdr:colOff>257175</xdr:colOff>
      <xdr:row>149</xdr:row>
      <xdr:rowOff>154597</xdr:rowOff>
    </xdr:to>
    <xdr:pic>
      <xdr:nvPicPr>
        <xdr:cNvPr id="87" name="Pilt 4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374974"/>
          <a:ext cx="571500" cy="65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143</xdr:row>
      <xdr:rowOff>180975</xdr:rowOff>
    </xdr:from>
    <xdr:to>
      <xdr:col>5</xdr:col>
      <xdr:colOff>0</xdr:colOff>
      <xdr:row>146</xdr:row>
      <xdr:rowOff>133350</xdr:rowOff>
    </xdr:to>
    <xdr:pic>
      <xdr:nvPicPr>
        <xdr:cNvPr id="88" name="Pilt 5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7898725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152</xdr:row>
      <xdr:rowOff>180975</xdr:rowOff>
    </xdr:from>
    <xdr:to>
      <xdr:col>2</xdr:col>
      <xdr:colOff>253365</xdr:colOff>
      <xdr:row>156</xdr:row>
      <xdr:rowOff>57150</xdr:rowOff>
    </xdr:to>
    <xdr:pic>
      <xdr:nvPicPr>
        <xdr:cNvPr id="77309" name="Pilt 77308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333375" y="28565475"/>
          <a:ext cx="54864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</xdr:row>
      <xdr:rowOff>57151</xdr:rowOff>
    </xdr:from>
    <xdr:to>
      <xdr:col>3</xdr:col>
      <xdr:colOff>256650</xdr:colOff>
      <xdr:row>21</xdr:row>
      <xdr:rowOff>41498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47625" y="2609851"/>
          <a:ext cx="1152000" cy="1508347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18</xdr:row>
      <xdr:rowOff>19050</xdr:rowOff>
    </xdr:from>
    <xdr:to>
      <xdr:col>6</xdr:col>
      <xdr:colOff>137160</xdr:colOff>
      <xdr:row>20</xdr:row>
      <xdr:rowOff>179070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123950" y="3524250"/>
          <a:ext cx="899160" cy="5410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346</xdr:row>
      <xdr:rowOff>28575</xdr:rowOff>
    </xdr:from>
    <xdr:to>
      <xdr:col>3</xdr:col>
      <xdr:colOff>137160</xdr:colOff>
      <xdr:row>350</xdr:row>
      <xdr:rowOff>156210</xdr:rowOff>
    </xdr:to>
    <xdr:pic>
      <xdr:nvPicPr>
        <xdr:cNvPr id="77310" name="Pilt 77309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80975" y="67284600"/>
          <a:ext cx="89916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87"/>
  <sheetViews>
    <sheetView tabSelected="1" workbookViewId="0">
      <selection activeCell="X12" sqref="X12"/>
    </sheetView>
  </sheetViews>
  <sheetFormatPr defaultColWidth="8.85546875" defaultRowHeight="15" x14ac:dyDescent="0.25"/>
  <cols>
    <col min="1" max="1" width="4.7109375" style="24" customWidth="1"/>
    <col min="2" max="13" width="4.7109375" style="6" customWidth="1"/>
    <col min="14" max="15" width="4.7109375" style="25" customWidth="1"/>
    <col min="16" max="16" width="10.7109375" style="26" customWidth="1"/>
    <col min="17" max="17" width="10.7109375" style="27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427</v>
      </c>
      <c r="B4" s="7"/>
      <c r="C4" s="7"/>
      <c r="D4" s="7"/>
      <c r="E4" s="7"/>
      <c r="F4" s="7"/>
      <c r="G4" s="7"/>
      <c r="H4" s="7"/>
      <c r="I4" s="7" t="s">
        <v>428</v>
      </c>
      <c r="J4" s="7"/>
      <c r="K4" s="7"/>
      <c r="L4" s="7"/>
      <c r="M4" s="2"/>
      <c r="N4" s="4"/>
      <c r="O4" s="8"/>
      <c r="P4" s="8" t="s">
        <v>426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9</v>
      </c>
      <c r="B7" s="7"/>
      <c r="C7" s="7"/>
      <c r="D7" s="7"/>
      <c r="E7" s="7"/>
      <c r="F7" s="7"/>
      <c r="G7" s="7"/>
      <c r="H7" s="7"/>
      <c r="I7" s="7" t="s">
        <v>10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6</v>
      </c>
      <c r="B8" s="7"/>
      <c r="C8" s="7"/>
      <c r="D8" s="7"/>
      <c r="E8" s="7"/>
      <c r="F8" s="7"/>
      <c r="G8" s="7"/>
      <c r="H8" s="7"/>
      <c r="I8" s="10" t="s">
        <v>11</v>
      </c>
      <c r="J8" s="10"/>
      <c r="K8" s="10"/>
      <c r="L8" s="10"/>
      <c r="M8" s="2"/>
      <c r="N8" s="4"/>
      <c r="O8" s="5"/>
      <c r="P8" s="9"/>
      <c r="Q8" s="11" t="s">
        <v>12</v>
      </c>
    </row>
    <row r="9" spans="1:17" ht="15" customHeight="1" thickBot="1" x14ac:dyDescent="0.3">
      <c r="A9" s="12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15" customFormat="1" ht="21" customHeight="1" x14ac:dyDescent="0.35">
      <c r="A11" s="43"/>
      <c r="B11" s="44"/>
      <c r="C11" s="44"/>
      <c r="D11" s="44" t="s">
        <v>17</v>
      </c>
      <c r="E11" s="44"/>
      <c r="F11" s="44"/>
      <c r="G11" s="44"/>
      <c r="H11" s="44"/>
      <c r="I11" s="44"/>
      <c r="J11" s="44"/>
      <c r="K11" s="44"/>
      <c r="L11" s="45"/>
      <c r="M11" s="45"/>
      <c r="N11" s="46"/>
      <c r="O11" s="47"/>
      <c r="P11" s="48"/>
      <c r="Q11" s="47"/>
    </row>
    <row r="12" spans="1:17" s="22" customFormat="1" ht="15" customHeight="1" thickBot="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/>
      <c r="P12" s="20"/>
      <c r="Q12" s="21"/>
    </row>
    <row r="13" spans="1:17" s="22" customFormat="1" ht="15" customHeight="1" thickBot="1" x14ac:dyDescent="0.3">
      <c r="A13" s="132" t="s">
        <v>419</v>
      </c>
      <c r="B13" s="133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3"/>
      <c r="Q13" s="135"/>
    </row>
    <row r="14" spans="1:17" s="22" customFormat="1" ht="15" customHeight="1" thickBot="1" x14ac:dyDescent="0.3">
      <c r="A14" s="136"/>
      <c r="B14" s="126"/>
      <c r="C14" s="126"/>
      <c r="D14" s="126"/>
      <c r="E14" s="137" t="s">
        <v>16</v>
      </c>
      <c r="F14" s="138"/>
      <c r="G14" s="139"/>
      <c r="H14" s="137" t="s">
        <v>19</v>
      </c>
      <c r="I14" s="138"/>
      <c r="J14" s="138"/>
      <c r="K14" s="138"/>
      <c r="L14" s="138"/>
      <c r="M14" s="139"/>
      <c r="N14" s="140" t="s">
        <v>20</v>
      </c>
      <c r="O14" s="141"/>
      <c r="P14" s="62" t="s">
        <v>15</v>
      </c>
      <c r="Q14" s="50" t="s">
        <v>14</v>
      </c>
    </row>
    <row r="15" spans="1:17" s="22" customFormat="1" ht="15" customHeight="1" x14ac:dyDescent="0.25">
      <c r="A15" s="51"/>
      <c r="B15" s="86"/>
      <c r="C15" s="86"/>
      <c r="D15" s="86"/>
      <c r="E15" s="142"/>
      <c r="F15" s="143"/>
      <c r="G15" s="144"/>
      <c r="H15" s="142"/>
      <c r="I15" s="143"/>
      <c r="J15" s="143"/>
      <c r="K15" s="143"/>
      <c r="L15" s="143"/>
      <c r="M15" s="144"/>
      <c r="N15" s="151"/>
      <c r="O15" s="147"/>
      <c r="P15" s="63"/>
      <c r="Q15" s="53"/>
    </row>
    <row r="16" spans="1:17" s="22" customFormat="1" ht="15" customHeight="1" x14ac:dyDescent="0.25">
      <c r="A16" s="51"/>
      <c r="B16" s="86"/>
      <c r="C16" s="86"/>
      <c r="D16" s="86"/>
      <c r="E16" s="145" t="s">
        <v>420</v>
      </c>
      <c r="F16" s="146"/>
      <c r="G16" s="147"/>
      <c r="H16" s="148" t="s">
        <v>24</v>
      </c>
      <c r="I16" s="149"/>
      <c r="J16" s="149"/>
      <c r="K16" s="149"/>
      <c r="L16" s="149"/>
      <c r="M16" s="150"/>
      <c r="N16" s="151">
        <v>24</v>
      </c>
      <c r="O16" s="147"/>
      <c r="P16" s="95">
        <v>5.25</v>
      </c>
      <c r="Q16" s="55">
        <f t="shared" ref="Q16:Q17" si="0">P16*(1-$Q$9)</f>
        <v>5.25</v>
      </c>
    </row>
    <row r="17" spans="1:17" s="22" customFormat="1" ht="15" customHeight="1" x14ac:dyDescent="0.25">
      <c r="A17" s="51"/>
      <c r="B17" s="86"/>
      <c r="C17" s="86"/>
      <c r="D17" s="86"/>
      <c r="E17" s="145" t="s">
        <v>421</v>
      </c>
      <c r="F17" s="146"/>
      <c r="G17" s="147"/>
      <c r="H17" s="148" t="s">
        <v>26</v>
      </c>
      <c r="I17" s="149"/>
      <c r="J17" s="149"/>
      <c r="K17" s="149"/>
      <c r="L17" s="149"/>
      <c r="M17" s="150"/>
      <c r="N17" s="151">
        <v>12</v>
      </c>
      <c r="O17" s="147"/>
      <c r="P17" s="95">
        <v>5.95</v>
      </c>
      <c r="Q17" s="55">
        <f t="shared" si="0"/>
        <v>5.95</v>
      </c>
    </row>
    <row r="18" spans="1:17" s="22" customFormat="1" ht="15" customHeight="1" x14ac:dyDescent="0.25">
      <c r="A18" s="51"/>
      <c r="B18" s="86"/>
      <c r="C18" s="86"/>
      <c r="D18" s="86"/>
      <c r="E18" s="145"/>
      <c r="F18" s="146"/>
      <c r="G18" s="147"/>
      <c r="H18" s="145"/>
      <c r="I18" s="146"/>
      <c r="J18" s="146"/>
      <c r="K18" s="146"/>
      <c r="L18" s="146"/>
      <c r="M18" s="147"/>
      <c r="N18" s="151"/>
      <c r="O18" s="147"/>
      <c r="P18" s="95"/>
      <c r="Q18" s="55"/>
    </row>
    <row r="19" spans="1:17" s="22" customFormat="1" ht="15" customHeight="1" x14ac:dyDescent="0.25">
      <c r="A19" s="51"/>
      <c r="B19" s="86"/>
      <c r="C19" s="86"/>
      <c r="D19" s="86"/>
      <c r="E19" s="66"/>
      <c r="F19" s="86"/>
      <c r="G19" s="88"/>
      <c r="H19" s="66"/>
      <c r="I19" s="86"/>
      <c r="J19" s="86"/>
      <c r="K19" s="86"/>
      <c r="L19" s="86"/>
      <c r="M19" s="88"/>
      <c r="N19" s="91"/>
      <c r="O19" s="92"/>
      <c r="P19" s="95"/>
      <c r="Q19" s="97"/>
    </row>
    <row r="20" spans="1:17" s="22" customFormat="1" ht="15" customHeight="1" x14ac:dyDescent="0.25">
      <c r="A20" s="51"/>
      <c r="B20" s="86"/>
      <c r="C20" s="86"/>
      <c r="D20" s="86"/>
      <c r="E20" s="66"/>
      <c r="F20" s="86"/>
      <c r="G20" s="88"/>
      <c r="H20" s="66"/>
      <c r="I20" s="86"/>
      <c r="J20" s="86"/>
      <c r="K20" s="86"/>
      <c r="L20" s="86"/>
      <c r="M20" s="88"/>
      <c r="N20" s="91"/>
      <c r="O20" s="92"/>
      <c r="P20" s="95"/>
      <c r="Q20" s="97"/>
    </row>
    <row r="21" spans="1:17" s="22" customFormat="1" ht="15" customHeight="1" x14ac:dyDescent="0.25">
      <c r="A21" s="51"/>
      <c r="B21" s="86"/>
      <c r="C21" s="86"/>
      <c r="D21" s="86"/>
      <c r="E21" s="66"/>
      <c r="F21" s="86"/>
      <c r="G21" s="88"/>
      <c r="H21" s="66"/>
      <c r="I21" s="86"/>
      <c r="J21" s="86"/>
      <c r="K21" s="86"/>
      <c r="L21" s="86"/>
      <c r="M21" s="88"/>
      <c r="N21" s="91"/>
      <c r="O21" s="92"/>
      <c r="P21" s="95"/>
      <c r="Q21" s="97"/>
    </row>
    <row r="22" spans="1:17" s="22" customFormat="1" ht="15" customHeight="1" thickBot="1" x14ac:dyDescent="0.3">
      <c r="A22" s="56"/>
      <c r="B22" s="87"/>
      <c r="C22" s="87"/>
      <c r="D22" s="87"/>
      <c r="E22" s="89"/>
      <c r="F22" s="87"/>
      <c r="G22" s="90"/>
      <c r="H22" s="89"/>
      <c r="I22" s="87"/>
      <c r="J22" s="87"/>
      <c r="K22" s="87"/>
      <c r="L22" s="87"/>
      <c r="M22" s="90"/>
      <c r="N22" s="93"/>
      <c r="O22" s="94"/>
      <c r="P22" s="96"/>
      <c r="Q22" s="98"/>
    </row>
    <row r="23" spans="1:17" s="22" customFormat="1" ht="15" customHeight="1" x14ac:dyDescent="0.25">
      <c r="A23" s="59" t="s">
        <v>31</v>
      </c>
      <c r="B23" s="125" t="s">
        <v>422</v>
      </c>
      <c r="C23" s="126"/>
      <c r="D23" s="12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6"/>
      <c r="Q23" s="128"/>
    </row>
    <row r="24" spans="1:17" s="22" customFormat="1" ht="15" customHeight="1" x14ac:dyDescent="0.25">
      <c r="A24" s="51"/>
      <c r="B24" s="129" t="s">
        <v>33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</row>
    <row r="25" spans="1:17" s="22" customFormat="1" ht="15" customHeight="1" x14ac:dyDescent="0.25">
      <c r="A25" s="60" t="s">
        <v>31</v>
      </c>
      <c r="B25" s="129" t="s">
        <v>424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</row>
    <row r="26" spans="1:17" s="22" customFormat="1" ht="15" customHeight="1" x14ac:dyDescent="0.25">
      <c r="A26" s="60" t="s">
        <v>31</v>
      </c>
      <c r="B26" s="129" t="s">
        <v>423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1:17" s="22" customFormat="1" ht="15" customHeight="1" x14ac:dyDescent="0.25">
      <c r="A27" s="60" t="s">
        <v>31</v>
      </c>
      <c r="B27" s="129" t="s">
        <v>35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</row>
    <row r="28" spans="1:17" s="22" customFormat="1" ht="15" customHeight="1" thickBot="1" x14ac:dyDescent="0.3">
      <c r="A28" s="61" t="s">
        <v>31</v>
      </c>
      <c r="B28" s="159" t="s">
        <v>36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</row>
    <row r="29" spans="1:17" s="22" customFormat="1" ht="15" customHeight="1" thickBot="1" x14ac:dyDescent="0.3">
      <c r="A29" s="99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s="23" customFormat="1" ht="15" customHeight="1" thickBot="1" x14ac:dyDescent="0.3">
      <c r="A30" s="132" t="s">
        <v>18</v>
      </c>
      <c r="B30" s="133"/>
      <c r="C30" s="133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3"/>
      <c r="Q30" s="135"/>
    </row>
    <row r="31" spans="1:17" s="23" customFormat="1" ht="15" customHeight="1" thickBot="1" x14ac:dyDescent="0.3">
      <c r="A31" s="136"/>
      <c r="B31" s="126"/>
      <c r="C31" s="126"/>
      <c r="D31" s="126"/>
      <c r="E31" s="137" t="s">
        <v>16</v>
      </c>
      <c r="F31" s="138"/>
      <c r="G31" s="139"/>
      <c r="H31" s="137" t="s">
        <v>19</v>
      </c>
      <c r="I31" s="138"/>
      <c r="J31" s="138"/>
      <c r="K31" s="138"/>
      <c r="L31" s="138"/>
      <c r="M31" s="139"/>
      <c r="N31" s="140" t="s">
        <v>20</v>
      </c>
      <c r="O31" s="141"/>
      <c r="P31" s="49" t="s">
        <v>15</v>
      </c>
      <c r="Q31" s="50" t="s">
        <v>14</v>
      </c>
    </row>
    <row r="32" spans="1:17" x14ac:dyDescent="0.25">
      <c r="A32" s="51"/>
      <c r="B32" s="34"/>
      <c r="C32" s="34"/>
      <c r="D32" s="34"/>
      <c r="E32" s="142" t="s">
        <v>21</v>
      </c>
      <c r="F32" s="143"/>
      <c r="G32" s="144"/>
      <c r="H32" s="142" t="s">
        <v>22</v>
      </c>
      <c r="I32" s="143"/>
      <c r="J32" s="143"/>
      <c r="K32" s="143"/>
      <c r="L32" s="143"/>
      <c r="M32" s="144"/>
      <c r="N32" s="151">
        <v>24</v>
      </c>
      <c r="O32" s="147"/>
      <c r="P32" s="52">
        <v>2.7</v>
      </c>
      <c r="Q32" s="53">
        <f>P32*(1-$Q$9)</f>
        <v>2.7</v>
      </c>
    </row>
    <row r="33" spans="1:17" x14ac:dyDescent="0.25">
      <c r="A33" s="51"/>
      <c r="B33" s="34"/>
      <c r="C33" s="34"/>
      <c r="D33" s="34"/>
      <c r="E33" s="145" t="s">
        <v>23</v>
      </c>
      <c r="F33" s="146"/>
      <c r="G33" s="147"/>
      <c r="H33" s="145" t="s">
        <v>24</v>
      </c>
      <c r="I33" s="146"/>
      <c r="J33" s="146"/>
      <c r="K33" s="146"/>
      <c r="L33" s="146"/>
      <c r="M33" s="147"/>
      <c r="N33" s="151">
        <v>24</v>
      </c>
      <c r="O33" s="147"/>
      <c r="P33" s="54">
        <v>4.6399999999999997</v>
      </c>
      <c r="Q33" s="55">
        <f>P33*(1-$Q$9)</f>
        <v>4.6399999999999997</v>
      </c>
    </row>
    <row r="34" spans="1:17" x14ac:dyDescent="0.25">
      <c r="A34" s="51"/>
      <c r="B34" s="34"/>
      <c r="C34" s="34"/>
      <c r="D34" s="34"/>
      <c r="E34" s="145" t="s">
        <v>25</v>
      </c>
      <c r="F34" s="146"/>
      <c r="G34" s="147"/>
      <c r="H34" s="145" t="s">
        <v>26</v>
      </c>
      <c r="I34" s="146"/>
      <c r="J34" s="146"/>
      <c r="K34" s="146"/>
      <c r="L34" s="146"/>
      <c r="M34" s="147"/>
      <c r="N34" s="151">
        <v>12</v>
      </c>
      <c r="O34" s="147"/>
      <c r="P34" s="54">
        <v>5.29</v>
      </c>
      <c r="Q34" s="55">
        <f>P34*(1-$Q$9)</f>
        <v>5.29</v>
      </c>
    </row>
    <row r="35" spans="1:17" x14ac:dyDescent="0.25">
      <c r="A35" s="51"/>
      <c r="B35" s="34"/>
      <c r="C35" s="34"/>
      <c r="D35" s="34"/>
      <c r="E35" s="145" t="s">
        <v>27</v>
      </c>
      <c r="F35" s="146"/>
      <c r="G35" s="147"/>
      <c r="H35" s="145" t="s">
        <v>28</v>
      </c>
      <c r="I35" s="146"/>
      <c r="J35" s="146"/>
      <c r="K35" s="146"/>
      <c r="L35" s="146"/>
      <c r="M35" s="147"/>
      <c r="N35" s="151">
        <v>1</v>
      </c>
      <c r="O35" s="147"/>
      <c r="P35" s="54">
        <v>36.659999999999997</v>
      </c>
      <c r="Q35" s="55">
        <f>P35*(1-$Q$9)</f>
        <v>36.659999999999997</v>
      </c>
    </row>
    <row r="36" spans="1:17" ht="15.75" thickBot="1" x14ac:dyDescent="0.3">
      <c r="A36" s="56"/>
      <c r="B36" s="38"/>
      <c r="C36" s="38"/>
      <c r="D36" s="38"/>
      <c r="E36" s="155" t="s">
        <v>29</v>
      </c>
      <c r="F36" s="156"/>
      <c r="G36" s="157"/>
      <c r="H36" s="155" t="s">
        <v>30</v>
      </c>
      <c r="I36" s="156"/>
      <c r="J36" s="156"/>
      <c r="K36" s="156"/>
      <c r="L36" s="156"/>
      <c r="M36" s="157"/>
      <c r="N36" s="158">
        <v>48</v>
      </c>
      <c r="O36" s="157"/>
      <c r="P36" s="57">
        <v>4.54</v>
      </c>
      <c r="Q36" s="58">
        <f>P36*(1-$Q$9)</f>
        <v>4.54</v>
      </c>
    </row>
    <row r="37" spans="1:17" x14ac:dyDescent="0.25">
      <c r="A37" s="59" t="s">
        <v>31</v>
      </c>
      <c r="B37" s="125" t="s">
        <v>32</v>
      </c>
      <c r="C37" s="126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6"/>
      <c r="Q37" s="128"/>
    </row>
    <row r="38" spans="1:17" x14ac:dyDescent="0.25">
      <c r="A38" s="51"/>
      <c r="B38" s="129" t="s">
        <v>33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</row>
    <row r="39" spans="1:17" x14ac:dyDescent="0.25">
      <c r="A39" s="60" t="s">
        <v>31</v>
      </c>
      <c r="B39" s="129" t="s">
        <v>34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1"/>
    </row>
    <row r="40" spans="1:17" x14ac:dyDescent="0.25">
      <c r="A40" s="60" t="s">
        <v>31</v>
      </c>
      <c r="B40" s="129" t="s">
        <v>35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</row>
    <row r="41" spans="1:17" ht="15.75" thickBot="1" x14ac:dyDescent="0.3">
      <c r="A41" s="61" t="s">
        <v>31</v>
      </c>
      <c r="B41" s="159" t="s">
        <v>36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</row>
    <row r="42" spans="1:17" ht="15.75" thickBot="1" x14ac:dyDescent="0.3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0"/>
      <c r="P42" s="31"/>
      <c r="Q42" s="32"/>
    </row>
    <row r="43" spans="1:17" ht="15.75" thickBot="1" x14ac:dyDescent="0.3">
      <c r="A43" s="132" t="s">
        <v>37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5"/>
    </row>
    <row r="44" spans="1:17" ht="15.75" thickBot="1" x14ac:dyDescent="0.3">
      <c r="A44" s="136"/>
      <c r="B44" s="126"/>
      <c r="C44" s="126"/>
      <c r="D44" s="128"/>
      <c r="E44" s="137" t="s">
        <v>16</v>
      </c>
      <c r="F44" s="138"/>
      <c r="G44" s="139"/>
      <c r="H44" s="137" t="s">
        <v>19</v>
      </c>
      <c r="I44" s="138"/>
      <c r="J44" s="138"/>
      <c r="K44" s="138"/>
      <c r="L44" s="138"/>
      <c r="M44" s="139"/>
      <c r="N44" s="140" t="s">
        <v>20</v>
      </c>
      <c r="O44" s="141"/>
      <c r="P44" s="62" t="s">
        <v>15</v>
      </c>
      <c r="Q44" s="50" t="s">
        <v>14</v>
      </c>
    </row>
    <row r="45" spans="1:17" x14ac:dyDescent="0.25">
      <c r="A45" s="51"/>
      <c r="B45" s="34"/>
      <c r="C45" s="34"/>
      <c r="D45" s="35"/>
      <c r="E45" s="142" t="s">
        <v>38</v>
      </c>
      <c r="F45" s="143"/>
      <c r="G45" s="144"/>
      <c r="H45" s="142" t="s">
        <v>39</v>
      </c>
      <c r="I45" s="143"/>
      <c r="J45" s="143"/>
      <c r="K45" s="143"/>
      <c r="L45" s="143"/>
      <c r="M45" s="144"/>
      <c r="N45" s="154">
        <v>24</v>
      </c>
      <c r="O45" s="144"/>
      <c r="P45" s="63">
        <v>2.85</v>
      </c>
      <c r="Q45" s="53">
        <f>P45*(1-$Q$9)</f>
        <v>2.85</v>
      </c>
    </row>
    <row r="46" spans="1:17" x14ac:dyDescent="0.25">
      <c r="A46" s="51"/>
      <c r="B46" s="34"/>
      <c r="C46" s="34"/>
      <c r="D46" s="35"/>
      <c r="E46" s="145" t="s">
        <v>40</v>
      </c>
      <c r="F46" s="146"/>
      <c r="G46" s="147"/>
      <c r="H46" s="145" t="s">
        <v>41</v>
      </c>
      <c r="I46" s="146"/>
      <c r="J46" s="146"/>
      <c r="K46" s="146"/>
      <c r="L46" s="146"/>
      <c r="M46" s="147"/>
      <c r="N46" s="151">
        <v>24</v>
      </c>
      <c r="O46" s="147"/>
      <c r="P46" s="64">
        <v>5.7</v>
      </c>
      <c r="Q46" s="55">
        <f>P46*(1-$Q$9)</f>
        <v>5.7</v>
      </c>
    </row>
    <row r="47" spans="1:17" x14ac:dyDescent="0.25">
      <c r="A47" s="51"/>
      <c r="B47" s="34"/>
      <c r="C47" s="34"/>
      <c r="D47" s="35"/>
      <c r="E47" s="145" t="s">
        <v>42</v>
      </c>
      <c r="F47" s="146"/>
      <c r="G47" s="147"/>
      <c r="H47" s="145" t="s">
        <v>43</v>
      </c>
      <c r="I47" s="146"/>
      <c r="J47" s="146"/>
      <c r="K47" s="146"/>
      <c r="L47" s="146"/>
      <c r="M47" s="147"/>
      <c r="N47" s="151">
        <v>12</v>
      </c>
      <c r="O47" s="147"/>
      <c r="P47" s="64">
        <v>6.51</v>
      </c>
      <c r="Q47" s="55">
        <f>P47*(1-$Q$9)</f>
        <v>6.51</v>
      </c>
    </row>
    <row r="48" spans="1:17" ht="15.75" thickBot="1" x14ac:dyDescent="0.3">
      <c r="A48" s="56"/>
      <c r="B48" s="38"/>
      <c r="C48" s="38"/>
      <c r="D48" s="38"/>
      <c r="E48" s="155" t="s">
        <v>382</v>
      </c>
      <c r="F48" s="156"/>
      <c r="G48" s="157"/>
      <c r="H48" s="155" t="s">
        <v>425</v>
      </c>
      <c r="I48" s="156"/>
      <c r="J48" s="156"/>
      <c r="K48" s="156"/>
      <c r="L48" s="156"/>
      <c r="M48" s="157"/>
      <c r="N48" s="158">
        <v>48</v>
      </c>
      <c r="O48" s="157"/>
      <c r="P48" s="65">
        <v>5.38</v>
      </c>
      <c r="Q48" s="58">
        <f>P48*(1-$Q$9)</f>
        <v>5.38</v>
      </c>
    </row>
    <row r="49" spans="1:17" x14ac:dyDescent="0.25">
      <c r="A49" s="59" t="s">
        <v>31</v>
      </c>
      <c r="B49" s="125" t="s">
        <v>44</v>
      </c>
      <c r="C49" s="126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6"/>
      <c r="Q49" s="128"/>
    </row>
    <row r="50" spans="1:17" x14ac:dyDescent="0.25">
      <c r="A50" s="51"/>
      <c r="B50" s="129" t="s">
        <v>45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66"/>
    </row>
    <row r="51" spans="1:17" x14ac:dyDescent="0.25">
      <c r="A51" s="60" t="s">
        <v>31</v>
      </c>
      <c r="B51" s="129" t="s">
        <v>46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</row>
    <row r="52" spans="1:17" ht="15.75" thickBot="1" x14ac:dyDescent="0.3">
      <c r="A52" s="61" t="s">
        <v>31</v>
      </c>
      <c r="B52" s="159" t="s">
        <v>36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</row>
    <row r="53" spans="1:17" ht="15.75" thickBot="1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30"/>
      <c r="P53" s="31"/>
      <c r="Q53" s="32"/>
    </row>
    <row r="54" spans="1:17" ht="15.75" thickBot="1" x14ac:dyDescent="0.3">
      <c r="A54" s="132" t="s">
        <v>47</v>
      </c>
      <c r="B54" s="133"/>
      <c r="C54" s="133"/>
      <c r="D54" s="13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3"/>
      <c r="Q54" s="135"/>
    </row>
    <row r="55" spans="1:17" ht="15.75" thickBot="1" x14ac:dyDescent="0.3">
      <c r="A55" s="136"/>
      <c r="B55" s="126"/>
      <c r="C55" s="126"/>
      <c r="D55" s="126"/>
      <c r="E55" s="137" t="s">
        <v>16</v>
      </c>
      <c r="F55" s="138"/>
      <c r="G55" s="139"/>
      <c r="H55" s="137" t="s">
        <v>19</v>
      </c>
      <c r="I55" s="138"/>
      <c r="J55" s="138"/>
      <c r="K55" s="138"/>
      <c r="L55" s="138"/>
      <c r="M55" s="139"/>
      <c r="N55" s="140" t="s">
        <v>20</v>
      </c>
      <c r="O55" s="141"/>
      <c r="P55" s="49" t="s">
        <v>15</v>
      </c>
      <c r="Q55" s="50" t="s">
        <v>14</v>
      </c>
    </row>
    <row r="56" spans="1:17" x14ac:dyDescent="0.25">
      <c r="A56" s="51"/>
      <c r="B56" s="34"/>
      <c r="C56" s="34"/>
      <c r="D56" s="34"/>
      <c r="E56" s="142" t="s">
        <v>48</v>
      </c>
      <c r="F56" s="152"/>
      <c r="G56" s="153"/>
      <c r="H56" s="142" t="s">
        <v>49</v>
      </c>
      <c r="I56" s="143"/>
      <c r="J56" s="143"/>
      <c r="K56" s="143"/>
      <c r="L56" s="143"/>
      <c r="M56" s="144"/>
      <c r="N56" s="154">
        <v>12</v>
      </c>
      <c r="O56" s="144"/>
      <c r="P56" s="63">
        <v>11.39</v>
      </c>
      <c r="Q56" s="53">
        <f>P56*(1-$Q$9)</f>
        <v>11.39</v>
      </c>
    </row>
    <row r="57" spans="1:17" ht="14.25" customHeight="1" x14ac:dyDescent="0.25">
      <c r="A57" s="51"/>
      <c r="B57" s="34"/>
      <c r="C57" s="34"/>
      <c r="D57" s="34"/>
      <c r="E57" s="145" t="s">
        <v>50</v>
      </c>
      <c r="F57" s="164"/>
      <c r="G57" s="165"/>
      <c r="H57" s="145" t="s">
        <v>51</v>
      </c>
      <c r="I57" s="146"/>
      <c r="J57" s="146"/>
      <c r="K57" s="146"/>
      <c r="L57" s="146"/>
      <c r="M57" s="147"/>
      <c r="N57" s="151">
        <v>6</v>
      </c>
      <c r="O57" s="147"/>
      <c r="P57" s="64">
        <v>39.950000000000003</v>
      </c>
      <c r="Q57" s="55">
        <f>P57*(1-$Q$9)</f>
        <v>39.950000000000003</v>
      </c>
    </row>
    <row r="58" spans="1:17" ht="15.75" thickBot="1" x14ac:dyDescent="0.3">
      <c r="A58" s="56"/>
      <c r="B58" s="38"/>
      <c r="C58" s="38"/>
      <c r="D58" s="38"/>
      <c r="E58" s="155"/>
      <c r="F58" s="162"/>
      <c r="G58" s="163"/>
      <c r="H58" s="155"/>
      <c r="I58" s="156"/>
      <c r="J58" s="156"/>
      <c r="K58" s="156"/>
      <c r="L58" s="156"/>
      <c r="M58" s="157"/>
      <c r="N58" s="158"/>
      <c r="O58" s="157"/>
      <c r="P58" s="65"/>
      <c r="Q58" s="58"/>
    </row>
    <row r="59" spans="1:17" x14ac:dyDescent="0.25">
      <c r="A59" s="59" t="s">
        <v>31</v>
      </c>
      <c r="B59" s="125" t="s">
        <v>52</v>
      </c>
      <c r="C59" s="126"/>
      <c r="D59" s="126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6"/>
      <c r="Q59" s="128"/>
    </row>
    <row r="60" spans="1:17" x14ac:dyDescent="0.25">
      <c r="A60" s="51"/>
      <c r="B60" s="129" t="s">
        <v>53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1"/>
    </row>
    <row r="61" spans="1:17" ht="15.75" thickBot="1" x14ac:dyDescent="0.3">
      <c r="A61" s="61" t="s">
        <v>31</v>
      </c>
      <c r="B61" s="159" t="s">
        <v>54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1"/>
    </row>
    <row r="62" spans="1:17" ht="15.75" thickBot="1" x14ac:dyDescent="0.3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0"/>
      <c r="O62" s="30"/>
      <c r="P62" s="31"/>
      <c r="Q62" s="32"/>
    </row>
    <row r="63" spans="1:17" ht="15.75" thickBot="1" x14ac:dyDescent="0.3">
      <c r="A63" s="132" t="s">
        <v>55</v>
      </c>
      <c r="B63" s="133"/>
      <c r="C63" s="133"/>
      <c r="D63" s="133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3"/>
      <c r="Q63" s="135"/>
    </row>
    <row r="64" spans="1:17" ht="15.75" thickBot="1" x14ac:dyDescent="0.3">
      <c r="A64" s="136"/>
      <c r="B64" s="126"/>
      <c r="C64" s="126"/>
      <c r="D64" s="128"/>
      <c r="E64" s="167" t="s">
        <v>16</v>
      </c>
      <c r="F64" s="138"/>
      <c r="G64" s="139"/>
      <c r="H64" s="137" t="s">
        <v>19</v>
      </c>
      <c r="I64" s="138"/>
      <c r="J64" s="138"/>
      <c r="K64" s="138"/>
      <c r="L64" s="138"/>
      <c r="M64" s="139"/>
      <c r="N64" s="140" t="s">
        <v>20</v>
      </c>
      <c r="O64" s="141"/>
      <c r="P64" s="49" t="s">
        <v>15</v>
      </c>
      <c r="Q64" s="50" t="s">
        <v>14</v>
      </c>
    </row>
    <row r="65" spans="1:17" x14ac:dyDescent="0.25">
      <c r="A65" s="51"/>
      <c r="B65" s="34"/>
      <c r="C65" s="34"/>
      <c r="D65" s="35"/>
      <c r="E65" s="152" t="s">
        <v>56</v>
      </c>
      <c r="F65" s="152"/>
      <c r="G65" s="153"/>
      <c r="H65" s="142" t="s">
        <v>57</v>
      </c>
      <c r="I65" s="143"/>
      <c r="J65" s="143"/>
      <c r="K65" s="143"/>
      <c r="L65" s="143"/>
      <c r="M65" s="144"/>
      <c r="N65" s="154">
        <v>12</v>
      </c>
      <c r="O65" s="144"/>
      <c r="P65" s="63">
        <v>9.61</v>
      </c>
      <c r="Q65" s="53">
        <f>P65*(1-$Q$9)</f>
        <v>9.61</v>
      </c>
    </row>
    <row r="66" spans="1:17" x14ac:dyDescent="0.25">
      <c r="A66" s="51"/>
      <c r="B66" s="34"/>
      <c r="C66" s="34"/>
      <c r="D66" s="35"/>
      <c r="E66" s="164"/>
      <c r="F66" s="164"/>
      <c r="G66" s="165"/>
      <c r="H66" s="145"/>
      <c r="I66" s="146"/>
      <c r="J66" s="146"/>
      <c r="K66" s="146"/>
      <c r="L66" s="146"/>
      <c r="M66" s="147"/>
      <c r="N66" s="151"/>
      <c r="O66" s="147"/>
      <c r="P66" s="64"/>
      <c r="Q66" s="55"/>
    </row>
    <row r="67" spans="1:17" x14ac:dyDescent="0.25">
      <c r="A67" s="51"/>
      <c r="B67" s="34"/>
      <c r="C67" s="34"/>
      <c r="D67" s="35"/>
      <c r="E67" s="164"/>
      <c r="F67" s="164"/>
      <c r="G67" s="165"/>
      <c r="H67" s="145"/>
      <c r="I67" s="146"/>
      <c r="J67" s="146"/>
      <c r="K67" s="146"/>
      <c r="L67" s="146"/>
      <c r="M67" s="147"/>
      <c r="N67" s="151"/>
      <c r="O67" s="147"/>
      <c r="P67" s="64"/>
      <c r="Q67" s="55"/>
    </row>
    <row r="68" spans="1:17" ht="15.75" thickBot="1" x14ac:dyDescent="0.3">
      <c r="A68" s="56"/>
      <c r="B68" s="38"/>
      <c r="C68" s="38"/>
      <c r="D68" s="39"/>
      <c r="E68" s="155"/>
      <c r="F68" s="162"/>
      <c r="G68" s="163"/>
      <c r="H68" s="155"/>
      <c r="I68" s="156"/>
      <c r="J68" s="156"/>
      <c r="K68" s="156"/>
      <c r="L68" s="156"/>
      <c r="M68" s="157"/>
      <c r="N68" s="158"/>
      <c r="O68" s="157"/>
      <c r="P68" s="65"/>
      <c r="Q68" s="58"/>
    </row>
    <row r="69" spans="1:17" x14ac:dyDescent="0.25">
      <c r="A69" s="59" t="s">
        <v>31</v>
      </c>
      <c r="B69" s="125" t="s">
        <v>58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8"/>
    </row>
    <row r="70" spans="1:17" ht="15.75" thickBot="1" x14ac:dyDescent="0.3">
      <c r="A70" s="61" t="s">
        <v>31</v>
      </c>
      <c r="B70" s="159" t="s">
        <v>59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1"/>
    </row>
    <row r="71" spans="1:17" ht="15.75" thickBot="1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0"/>
      <c r="O71" s="30"/>
      <c r="P71" s="31"/>
      <c r="Q71" s="32"/>
    </row>
    <row r="72" spans="1:17" ht="15.75" thickBot="1" x14ac:dyDescent="0.3">
      <c r="A72" s="132" t="s">
        <v>61</v>
      </c>
      <c r="B72" s="133"/>
      <c r="C72" s="133"/>
      <c r="D72" s="133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3"/>
      <c r="Q72" s="135"/>
    </row>
    <row r="73" spans="1:17" ht="15.75" thickBot="1" x14ac:dyDescent="0.3">
      <c r="A73" s="136"/>
      <c r="B73" s="126"/>
      <c r="C73" s="126"/>
      <c r="D73" s="128"/>
      <c r="E73" s="167" t="s">
        <v>16</v>
      </c>
      <c r="F73" s="138"/>
      <c r="G73" s="139"/>
      <c r="H73" s="137" t="s">
        <v>19</v>
      </c>
      <c r="I73" s="138"/>
      <c r="J73" s="138"/>
      <c r="K73" s="138"/>
      <c r="L73" s="138"/>
      <c r="M73" s="139"/>
      <c r="N73" s="140" t="s">
        <v>20</v>
      </c>
      <c r="O73" s="141"/>
      <c r="P73" s="49" t="s">
        <v>15</v>
      </c>
      <c r="Q73" s="50" t="s">
        <v>14</v>
      </c>
    </row>
    <row r="74" spans="1:17" x14ac:dyDescent="0.25">
      <c r="A74" s="66"/>
      <c r="B74" s="123"/>
      <c r="C74" s="123"/>
      <c r="D74" s="124"/>
      <c r="E74" s="142" t="s">
        <v>392</v>
      </c>
      <c r="F74" s="152"/>
      <c r="G74" s="153"/>
      <c r="H74" s="142" t="s">
        <v>393</v>
      </c>
      <c r="I74" s="143"/>
      <c r="J74" s="143"/>
      <c r="K74" s="143"/>
      <c r="L74" s="143"/>
      <c r="M74" s="144"/>
      <c r="N74" s="154">
        <v>1</v>
      </c>
      <c r="O74" s="144"/>
      <c r="P74" s="67">
        <v>3.41</v>
      </c>
      <c r="Q74" s="68">
        <f>P74*(1-$Q$9)</f>
        <v>3.41</v>
      </c>
    </row>
    <row r="75" spans="1:17" x14ac:dyDescent="0.25">
      <c r="A75" s="51"/>
      <c r="B75" s="34"/>
      <c r="C75" s="34"/>
      <c r="D75" s="35"/>
      <c r="E75" s="145" t="s">
        <v>62</v>
      </c>
      <c r="F75" s="164"/>
      <c r="G75" s="165"/>
      <c r="H75" s="145" t="s">
        <v>63</v>
      </c>
      <c r="I75" s="146"/>
      <c r="J75" s="146"/>
      <c r="K75" s="146"/>
      <c r="L75" s="146"/>
      <c r="M75" s="147"/>
      <c r="N75" s="151">
        <v>48</v>
      </c>
      <c r="O75" s="147"/>
      <c r="P75" s="54">
        <v>3.01</v>
      </c>
      <c r="Q75" s="69">
        <f>P75*(1-$Q$9)</f>
        <v>3.01</v>
      </c>
    </row>
    <row r="76" spans="1:17" x14ac:dyDescent="0.25">
      <c r="A76" s="51"/>
      <c r="B76" s="34"/>
      <c r="C76" s="34"/>
      <c r="D76" s="35"/>
      <c r="E76" s="145" t="s">
        <v>64</v>
      </c>
      <c r="F76" s="164"/>
      <c r="G76" s="165"/>
      <c r="H76" s="145" t="s">
        <v>65</v>
      </c>
      <c r="I76" s="146"/>
      <c r="J76" s="146"/>
      <c r="K76" s="146"/>
      <c r="L76" s="146"/>
      <c r="M76" s="147"/>
      <c r="N76" s="145">
        <v>24</v>
      </c>
      <c r="O76" s="165"/>
      <c r="P76" s="54">
        <v>4.57</v>
      </c>
      <c r="Q76" s="69">
        <f>P76*(1-$Q$9)</f>
        <v>4.57</v>
      </c>
    </row>
    <row r="77" spans="1:17" x14ac:dyDescent="0.25">
      <c r="A77" s="51"/>
      <c r="B77" s="34"/>
      <c r="C77" s="34"/>
      <c r="D77" s="35"/>
      <c r="E77" s="145" t="s">
        <v>66</v>
      </c>
      <c r="F77" s="164"/>
      <c r="G77" s="165"/>
      <c r="H77" s="145" t="s">
        <v>67</v>
      </c>
      <c r="I77" s="146"/>
      <c r="J77" s="146"/>
      <c r="K77" s="146"/>
      <c r="L77" s="146"/>
      <c r="M77" s="147"/>
      <c r="N77" s="151">
        <v>6</v>
      </c>
      <c r="O77" s="147"/>
      <c r="P77" s="54">
        <v>10.68</v>
      </c>
      <c r="Q77" s="69">
        <f>P77*(1-$Q$9)</f>
        <v>10.68</v>
      </c>
    </row>
    <row r="78" spans="1:17" ht="15.75" thickBot="1" x14ac:dyDescent="0.3">
      <c r="A78" s="56"/>
      <c r="B78" s="38"/>
      <c r="C78" s="38"/>
      <c r="D78" s="39"/>
      <c r="E78" s="155" t="s">
        <v>344</v>
      </c>
      <c r="F78" s="162"/>
      <c r="G78" s="163"/>
      <c r="H78" s="155" t="s">
        <v>343</v>
      </c>
      <c r="I78" s="156"/>
      <c r="J78" s="156"/>
      <c r="K78" s="156"/>
      <c r="L78" s="156"/>
      <c r="M78" s="157"/>
      <c r="N78" s="158">
        <v>1</v>
      </c>
      <c r="O78" s="157"/>
      <c r="P78" s="57">
        <v>31.73</v>
      </c>
      <c r="Q78" s="70">
        <f>P78*(1-$Q$9)</f>
        <v>31.73</v>
      </c>
    </row>
    <row r="79" spans="1:17" x14ac:dyDescent="0.25">
      <c r="A79" s="60" t="s">
        <v>31</v>
      </c>
      <c r="B79" s="129" t="s">
        <v>68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66"/>
    </row>
    <row r="80" spans="1:17" ht="15.75" thickBot="1" x14ac:dyDescent="0.3">
      <c r="A80" s="61" t="s">
        <v>31</v>
      </c>
      <c r="B80" s="159" t="s">
        <v>69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1"/>
    </row>
    <row r="81" spans="1:17" ht="15.75" thickBot="1" x14ac:dyDescent="0.3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0"/>
      <c r="O81" s="30"/>
      <c r="P81" s="31"/>
      <c r="Q81" s="32"/>
    </row>
    <row r="82" spans="1:17" ht="15.75" thickBot="1" x14ac:dyDescent="0.3">
      <c r="A82" s="132" t="s">
        <v>345</v>
      </c>
      <c r="B82" s="133"/>
      <c r="C82" s="133"/>
      <c r="D82" s="133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3"/>
      <c r="Q82" s="135"/>
    </row>
    <row r="83" spans="1:17" ht="15.75" thickBot="1" x14ac:dyDescent="0.3">
      <c r="A83" s="136"/>
      <c r="B83" s="126"/>
      <c r="C83" s="126"/>
      <c r="D83" s="128"/>
      <c r="E83" s="137" t="s">
        <v>16</v>
      </c>
      <c r="F83" s="138"/>
      <c r="G83" s="139"/>
      <c r="H83" s="137" t="s">
        <v>19</v>
      </c>
      <c r="I83" s="138"/>
      <c r="J83" s="138"/>
      <c r="K83" s="138"/>
      <c r="L83" s="138"/>
      <c r="M83" s="139"/>
      <c r="N83" s="140" t="s">
        <v>20</v>
      </c>
      <c r="O83" s="141"/>
      <c r="P83" s="49" t="s">
        <v>15</v>
      </c>
      <c r="Q83" s="50" t="s">
        <v>14</v>
      </c>
    </row>
    <row r="84" spans="1:17" x14ac:dyDescent="0.25">
      <c r="A84" s="33"/>
      <c r="B84" s="34"/>
      <c r="C84" s="34"/>
      <c r="D84" s="35"/>
      <c r="E84" s="142" t="s">
        <v>70</v>
      </c>
      <c r="F84" s="152"/>
      <c r="G84" s="153"/>
      <c r="H84" s="142" t="s">
        <v>71</v>
      </c>
      <c r="I84" s="143"/>
      <c r="J84" s="143"/>
      <c r="K84" s="143"/>
      <c r="L84" s="143"/>
      <c r="M84" s="144"/>
      <c r="N84" s="154">
        <v>24</v>
      </c>
      <c r="O84" s="144"/>
      <c r="P84" s="71">
        <v>4.47</v>
      </c>
      <c r="Q84" s="53">
        <f>P84*(1-$Q$9)</f>
        <v>4.47</v>
      </c>
    </row>
    <row r="85" spans="1:17" x14ac:dyDescent="0.25">
      <c r="A85" s="33"/>
      <c r="B85" s="34"/>
      <c r="C85" s="34"/>
      <c r="D85" s="35"/>
      <c r="E85" s="145" t="s">
        <v>390</v>
      </c>
      <c r="F85" s="164"/>
      <c r="G85" s="165"/>
      <c r="H85" s="145" t="s">
        <v>391</v>
      </c>
      <c r="I85" s="146"/>
      <c r="J85" s="146"/>
      <c r="K85" s="146"/>
      <c r="L85" s="146"/>
      <c r="M85" s="147"/>
      <c r="N85" s="151">
        <v>12</v>
      </c>
      <c r="O85" s="147"/>
      <c r="P85" s="72">
        <v>4.55</v>
      </c>
      <c r="Q85" s="55">
        <f>P85*(1-$Q$9)</f>
        <v>4.55</v>
      </c>
    </row>
    <row r="86" spans="1:17" x14ac:dyDescent="0.25">
      <c r="A86" s="33"/>
      <c r="B86" s="34"/>
      <c r="C86" s="34"/>
      <c r="D86" s="35"/>
      <c r="E86" s="145"/>
      <c r="F86" s="164"/>
      <c r="G86" s="165"/>
      <c r="H86" s="106"/>
      <c r="I86" s="109"/>
      <c r="J86" s="109"/>
      <c r="K86" s="109"/>
      <c r="L86" s="109"/>
      <c r="M86" s="110"/>
      <c r="N86" s="151"/>
      <c r="O86" s="147"/>
      <c r="P86" s="36"/>
      <c r="Q86" s="55"/>
    </row>
    <row r="87" spans="1:17" x14ac:dyDescent="0.25">
      <c r="A87" s="33"/>
      <c r="B87" s="34"/>
      <c r="C87" s="34"/>
      <c r="D87" s="35"/>
      <c r="E87" s="145" t="s">
        <v>72</v>
      </c>
      <c r="F87" s="164"/>
      <c r="G87" s="165"/>
      <c r="H87" s="145" t="s">
        <v>39</v>
      </c>
      <c r="I87" s="146"/>
      <c r="J87" s="146"/>
      <c r="K87" s="146"/>
      <c r="L87" s="146"/>
      <c r="M87" s="147"/>
      <c r="N87" s="151">
        <v>24</v>
      </c>
      <c r="O87" s="147"/>
      <c r="P87" s="73">
        <v>2.33</v>
      </c>
      <c r="Q87" s="55">
        <f>P87*(1-$Q$9)</f>
        <v>2.33</v>
      </c>
    </row>
    <row r="88" spans="1:17" x14ac:dyDescent="0.25">
      <c r="A88" s="33"/>
      <c r="B88" s="34"/>
      <c r="C88" s="34"/>
      <c r="D88" s="35"/>
      <c r="E88" s="145" t="s">
        <v>384</v>
      </c>
      <c r="F88" s="164"/>
      <c r="G88" s="165"/>
      <c r="H88" s="145" t="s">
        <v>385</v>
      </c>
      <c r="I88" s="146"/>
      <c r="J88" s="146"/>
      <c r="K88" s="146"/>
      <c r="L88" s="146"/>
      <c r="M88" s="147"/>
      <c r="N88" s="151">
        <v>24</v>
      </c>
      <c r="O88" s="147"/>
      <c r="P88" s="36">
        <v>3.2</v>
      </c>
      <c r="Q88" s="55">
        <f>P88*(1-$Q$9)</f>
        <v>3.2</v>
      </c>
    </row>
    <row r="89" spans="1:17" x14ac:dyDescent="0.25">
      <c r="A89" s="33"/>
      <c r="B89" s="34"/>
      <c r="C89" s="34"/>
      <c r="D89" s="35"/>
      <c r="E89" s="145"/>
      <c r="F89" s="164"/>
      <c r="G89" s="165"/>
      <c r="H89" s="145"/>
      <c r="I89" s="146"/>
      <c r="J89" s="146"/>
      <c r="K89" s="146"/>
      <c r="L89" s="146"/>
      <c r="M89" s="147"/>
      <c r="N89" s="121"/>
      <c r="O89" s="110"/>
      <c r="P89" s="36"/>
      <c r="Q89" s="55"/>
    </row>
    <row r="90" spans="1:17" x14ac:dyDescent="0.25">
      <c r="A90" s="33"/>
      <c r="B90" s="34"/>
      <c r="C90" s="34"/>
      <c r="D90" s="35"/>
      <c r="E90" s="145" t="s">
        <v>389</v>
      </c>
      <c r="F90" s="164"/>
      <c r="G90" s="165"/>
      <c r="H90" s="145" t="s">
        <v>41</v>
      </c>
      <c r="I90" s="146"/>
      <c r="J90" s="146"/>
      <c r="K90" s="146"/>
      <c r="L90" s="146"/>
      <c r="M90" s="147"/>
      <c r="N90" s="151">
        <v>12</v>
      </c>
      <c r="O90" s="147"/>
      <c r="P90" s="36">
        <v>23.75</v>
      </c>
      <c r="Q90" s="55">
        <f t="shared" ref="Q90" si="1">P90*(1-$Q$9)</f>
        <v>23.75</v>
      </c>
    </row>
    <row r="91" spans="1:17" x14ac:dyDescent="0.25">
      <c r="A91" s="33"/>
      <c r="B91" s="34"/>
      <c r="C91" s="34"/>
      <c r="D91" s="35"/>
      <c r="E91" s="145"/>
      <c r="F91" s="164"/>
      <c r="G91" s="165"/>
      <c r="H91" s="145"/>
      <c r="I91" s="146"/>
      <c r="J91" s="146"/>
      <c r="K91" s="146"/>
      <c r="L91" s="146"/>
      <c r="M91" s="147"/>
      <c r="N91" s="151"/>
      <c r="O91" s="147"/>
      <c r="P91" s="73"/>
      <c r="Q91" s="55"/>
    </row>
    <row r="92" spans="1:17" x14ac:dyDescent="0.25">
      <c r="A92" s="33"/>
      <c r="B92" s="34"/>
      <c r="C92" s="34"/>
      <c r="D92" s="35"/>
      <c r="E92" s="145" t="s">
        <v>73</v>
      </c>
      <c r="F92" s="164"/>
      <c r="G92" s="165"/>
      <c r="H92" s="145" t="s">
        <v>74</v>
      </c>
      <c r="I92" s="146"/>
      <c r="J92" s="146"/>
      <c r="K92" s="146"/>
      <c r="L92" s="146"/>
      <c r="M92" s="147"/>
      <c r="N92" s="151">
        <v>12</v>
      </c>
      <c r="O92" s="147"/>
      <c r="P92" s="73">
        <v>4.46</v>
      </c>
      <c r="Q92" s="55">
        <f>P92*(1-$Q$9)</f>
        <v>4.46</v>
      </c>
    </row>
    <row r="93" spans="1:17" x14ac:dyDescent="0.25">
      <c r="A93" s="33"/>
      <c r="B93" s="34"/>
      <c r="C93" s="34"/>
      <c r="D93" s="35"/>
      <c r="E93" s="145" t="s">
        <v>75</v>
      </c>
      <c r="F93" s="164"/>
      <c r="G93" s="165"/>
      <c r="H93" s="145" t="s">
        <v>76</v>
      </c>
      <c r="I93" s="146"/>
      <c r="J93" s="146"/>
      <c r="K93" s="146"/>
      <c r="L93" s="146"/>
      <c r="M93" s="147"/>
      <c r="N93" s="151">
        <v>12</v>
      </c>
      <c r="O93" s="147"/>
      <c r="P93" s="73">
        <v>5.69</v>
      </c>
      <c r="Q93" s="55">
        <f>P93*(1-$Q$9)</f>
        <v>5.69</v>
      </c>
    </row>
    <row r="94" spans="1:17" x14ac:dyDescent="0.25">
      <c r="A94" s="33"/>
      <c r="B94" s="34"/>
      <c r="C94" s="34"/>
      <c r="D94" s="35"/>
      <c r="E94" s="145" t="s">
        <v>77</v>
      </c>
      <c r="F94" s="164"/>
      <c r="G94" s="165"/>
      <c r="H94" s="145" t="s">
        <v>78</v>
      </c>
      <c r="I94" s="146"/>
      <c r="J94" s="146"/>
      <c r="K94" s="146"/>
      <c r="L94" s="146"/>
      <c r="M94" s="147"/>
      <c r="N94" s="151">
        <v>12</v>
      </c>
      <c r="O94" s="147"/>
      <c r="P94" s="73">
        <v>8.14</v>
      </c>
      <c r="Q94" s="55">
        <f>P94*(1-$Q$9)</f>
        <v>8.14</v>
      </c>
    </row>
    <row r="95" spans="1:17" x14ac:dyDescent="0.25">
      <c r="A95" s="33"/>
      <c r="B95" s="34"/>
      <c r="C95" s="34"/>
      <c r="D95" s="35"/>
      <c r="E95" s="145"/>
      <c r="F95" s="164"/>
      <c r="G95" s="165"/>
      <c r="H95" s="106"/>
      <c r="I95" s="109"/>
      <c r="J95" s="109"/>
      <c r="K95" s="109"/>
      <c r="L95" s="109"/>
      <c r="M95" s="110"/>
      <c r="N95" s="151"/>
      <c r="O95" s="147"/>
      <c r="P95" s="36"/>
      <c r="Q95" s="55"/>
    </row>
    <row r="96" spans="1:17" x14ac:dyDescent="0.25">
      <c r="A96" s="33"/>
      <c r="B96" s="34"/>
      <c r="C96" s="34"/>
      <c r="D96" s="35"/>
      <c r="E96" s="145"/>
      <c r="F96" s="164"/>
      <c r="G96" s="165"/>
      <c r="H96" s="145"/>
      <c r="I96" s="146"/>
      <c r="J96" s="146"/>
      <c r="K96" s="146"/>
      <c r="L96" s="146"/>
      <c r="M96" s="147"/>
      <c r="N96" s="151"/>
      <c r="O96" s="147"/>
      <c r="P96" s="73"/>
      <c r="Q96" s="55"/>
    </row>
    <row r="97" spans="1:17" x14ac:dyDescent="0.25">
      <c r="A97" s="33"/>
      <c r="B97" s="34"/>
      <c r="C97" s="34"/>
      <c r="D97" s="35"/>
      <c r="E97" s="145" t="s">
        <v>79</v>
      </c>
      <c r="F97" s="164"/>
      <c r="G97" s="165"/>
      <c r="H97" s="145" t="s">
        <v>60</v>
      </c>
      <c r="I97" s="146"/>
      <c r="J97" s="146"/>
      <c r="K97" s="146"/>
      <c r="L97" s="146"/>
      <c r="M97" s="147"/>
      <c r="N97" s="151">
        <v>6</v>
      </c>
      <c r="O97" s="147"/>
      <c r="P97" s="73">
        <v>8.99</v>
      </c>
      <c r="Q97" s="55">
        <f>P97*(1-$Q$9)</f>
        <v>8.99</v>
      </c>
    </row>
    <row r="98" spans="1:17" x14ac:dyDescent="0.25">
      <c r="A98" s="33"/>
      <c r="B98" s="34"/>
      <c r="C98" s="34"/>
      <c r="D98" s="35"/>
      <c r="E98" s="145" t="s">
        <v>347</v>
      </c>
      <c r="F98" s="164"/>
      <c r="G98" s="165"/>
      <c r="H98" s="145" t="s">
        <v>346</v>
      </c>
      <c r="I98" s="146"/>
      <c r="J98" s="146"/>
      <c r="K98" s="146"/>
      <c r="L98" s="146"/>
      <c r="M98" s="147"/>
      <c r="N98" s="151">
        <v>1</v>
      </c>
      <c r="O98" s="147"/>
      <c r="P98" s="73">
        <v>23.43</v>
      </c>
      <c r="Q98" s="55">
        <f>P98*(1-$Q$9)</f>
        <v>23.43</v>
      </c>
    </row>
    <row r="99" spans="1:17" x14ac:dyDescent="0.25">
      <c r="A99" s="33"/>
      <c r="B99" s="34"/>
      <c r="C99" s="34"/>
      <c r="D99" s="35"/>
      <c r="E99" s="145"/>
      <c r="F99" s="164"/>
      <c r="G99" s="165"/>
      <c r="H99" s="106"/>
      <c r="I99" s="109"/>
      <c r="J99" s="109"/>
      <c r="K99" s="109"/>
      <c r="L99" s="109"/>
      <c r="M99" s="110"/>
      <c r="N99" s="151"/>
      <c r="O99" s="147"/>
      <c r="P99" s="36"/>
      <c r="Q99" s="55"/>
    </row>
    <row r="100" spans="1:17" x14ac:dyDescent="0.25">
      <c r="A100" s="33"/>
      <c r="B100" s="34"/>
      <c r="C100" s="34"/>
      <c r="D100" s="35"/>
      <c r="E100" s="145"/>
      <c r="F100" s="164"/>
      <c r="G100" s="165"/>
      <c r="H100" s="145"/>
      <c r="I100" s="146"/>
      <c r="J100" s="146"/>
      <c r="K100" s="146"/>
      <c r="L100" s="146"/>
      <c r="M100" s="147"/>
      <c r="N100" s="151"/>
      <c r="O100" s="147"/>
      <c r="P100" s="73"/>
      <c r="Q100" s="55"/>
    </row>
    <row r="101" spans="1:17" x14ac:dyDescent="0.25">
      <c r="A101" s="33"/>
      <c r="B101" s="34"/>
      <c r="C101" s="34"/>
      <c r="D101" s="35"/>
      <c r="E101" s="145" t="s">
        <v>348</v>
      </c>
      <c r="F101" s="164"/>
      <c r="G101" s="165"/>
      <c r="H101" s="145" t="s">
        <v>350</v>
      </c>
      <c r="I101" s="146"/>
      <c r="J101" s="146"/>
      <c r="K101" s="146"/>
      <c r="L101" s="146"/>
      <c r="M101" s="147"/>
      <c r="N101" s="151">
        <v>1</v>
      </c>
      <c r="O101" s="147"/>
      <c r="P101" s="73">
        <v>23.2</v>
      </c>
      <c r="Q101" s="55">
        <f>P101*(1-$Q$9)</f>
        <v>23.2</v>
      </c>
    </row>
    <row r="102" spans="1:17" x14ac:dyDescent="0.25">
      <c r="A102" s="33"/>
      <c r="B102" s="34"/>
      <c r="C102" s="34"/>
      <c r="D102" s="35"/>
      <c r="E102" s="145"/>
      <c r="F102" s="164"/>
      <c r="G102" s="165"/>
      <c r="H102" s="145" t="s">
        <v>349</v>
      </c>
      <c r="I102" s="146"/>
      <c r="J102" s="146"/>
      <c r="K102" s="146"/>
      <c r="L102" s="146"/>
      <c r="M102" s="147"/>
      <c r="N102" s="151"/>
      <c r="O102" s="147"/>
      <c r="P102" s="73"/>
      <c r="Q102" s="55"/>
    </row>
    <row r="103" spans="1:17" x14ac:dyDescent="0.25">
      <c r="A103" s="33"/>
      <c r="B103" s="34"/>
      <c r="C103" s="34"/>
      <c r="D103" s="35"/>
      <c r="E103" s="145"/>
      <c r="F103" s="164"/>
      <c r="G103" s="165"/>
      <c r="H103" s="106"/>
      <c r="I103" s="109"/>
      <c r="J103" s="109"/>
      <c r="K103" s="109"/>
      <c r="L103" s="109"/>
      <c r="M103" s="110"/>
      <c r="N103" s="151"/>
      <c r="O103" s="147"/>
      <c r="P103" s="36"/>
      <c r="Q103" s="55"/>
    </row>
    <row r="104" spans="1:17" x14ac:dyDescent="0.25">
      <c r="A104" s="33"/>
      <c r="B104" s="34"/>
      <c r="C104" s="34"/>
      <c r="D104" s="35"/>
      <c r="E104" s="145"/>
      <c r="F104" s="164"/>
      <c r="G104" s="165"/>
      <c r="H104" s="145"/>
      <c r="I104" s="146"/>
      <c r="J104" s="146"/>
      <c r="K104" s="146"/>
      <c r="L104" s="146"/>
      <c r="M104" s="147"/>
      <c r="N104" s="151"/>
      <c r="O104" s="147"/>
      <c r="P104" s="73"/>
      <c r="Q104" s="55"/>
    </row>
    <row r="105" spans="1:17" x14ac:dyDescent="0.25">
      <c r="A105" s="33"/>
      <c r="B105" s="34"/>
      <c r="C105" s="34"/>
      <c r="D105" s="35"/>
      <c r="E105" s="145"/>
      <c r="F105" s="164"/>
      <c r="G105" s="165"/>
      <c r="H105" s="145"/>
      <c r="I105" s="146"/>
      <c r="J105" s="146"/>
      <c r="K105" s="146"/>
      <c r="L105" s="146"/>
      <c r="M105" s="147"/>
      <c r="N105" s="151"/>
      <c r="O105" s="147"/>
      <c r="P105" s="73"/>
      <c r="Q105" s="55"/>
    </row>
    <row r="106" spans="1:17" x14ac:dyDescent="0.25">
      <c r="A106" s="33"/>
      <c r="B106" s="34"/>
      <c r="C106" s="34"/>
      <c r="D106" s="35"/>
      <c r="E106" s="145"/>
      <c r="F106" s="164"/>
      <c r="G106" s="165"/>
      <c r="H106" s="145"/>
      <c r="I106" s="146"/>
      <c r="J106" s="146"/>
      <c r="K106" s="146"/>
      <c r="L106" s="146"/>
      <c r="M106" s="147"/>
      <c r="N106" s="151"/>
      <c r="O106" s="147"/>
      <c r="P106" s="73"/>
      <c r="Q106" s="55"/>
    </row>
    <row r="107" spans="1:17" x14ac:dyDescent="0.25">
      <c r="A107" s="33"/>
      <c r="B107" s="34"/>
      <c r="C107" s="34"/>
      <c r="D107" s="35"/>
      <c r="E107" s="145" t="s">
        <v>80</v>
      </c>
      <c r="F107" s="164"/>
      <c r="G107" s="165"/>
      <c r="H107" s="145" t="s">
        <v>81</v>
      </c>
      <c r="I107" s="146"/>
      <c r="J107" s="146"/>
      <c r="K107" s="146"/>
      <c r="L107" s="146"/>
      <c r="M107" s="147"/>
      <c r="N107" s="151">
        <v>12</v>
      </c>
      <c r="O107" s="147"/>
      <c r="P107" s="73">
        <v>6.2</v>
      </c>
      <c r="Q107" s="55">
        <f>P107*(1-$Q$9)</f>
        <v>6.2</v>
      </c>
    </row>
    <row r="108" spans="1:17" x14ac:dyDescent="0.25">
      <c r="A108" s="33"/>
      <c r="B108" s="34"/>
      <c r="C108" s="34"/>
      <c r="D108" s="35"/>
      <c r="E108" s="145"/>
      <c r="F108" s="164"/>
      <c r="G108" s="165"/>
      <c r="H108" s="145"/>
      <c r="I108" s="146"/>
      <c r="J108" s="146"/>
      <c r="K108" s="146"/>
      <c r="L108" s="146"/>
      <c r="M108" s="147"/>
      <c r="N108" s="151"/>
      <c r="O108" s="147"/>
      <c r="P108" s="73"/>
      <c r="Q108" s="55"/>
    </row>
    <row r="109" spans="1:17" ht="15.75" thickBot="1" x14ac:dyDescent="0.3">
      <c r="A109" s="37"/>
      <c r="B109" s="38"/>
      <c r="C109" s="38"/>
      <c r="D109" s="39"/>
      <c r="E109" s="155"/>
      <c r="F109" s="162"/>
      <c r="G109" s="163"/>
      <c r="H109" s="155"/>
      <c r="I109" s="156"/>
      <c r="J109" s="156"/>
      <c r="K109" s="156"/>
      <c r="L109" s="156"/>
      <c r="M109" s="157"/>
      <c r="N109" s="158"/>
      <c r="O109" s="157"/>
      <c r="P109" s="74"/>
      <c r="Q109" s="58"/>
    </row>
    <row r="110" spans="1:17" x14ac:dyDescent="0.25">
      <c r="A110" s="59" t="s">
        <v>31</v>
      </c>
      <c r="B110" s="125" t="s">
        <v>82</v>
      </c>
      <c r="C110" s="126"/>
      <c r="D110" s="126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6"/>
      <c r="Q110" s="128"/>
    </row>
    <row r="111" spans="1:17" x14ac:dyDescent="0.25">
      <c r="A111" s="51"/>
      <c r="B111" s="129" t="s">
        <v>83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1"/>
    </row>
    <row r="112" spans="1:17" ht="15.75" thickBot="1" x14ac:dyDescent="0.3">
      <c r="A112" s="61" t="s">
        <v>31</v>
      </c>
      <c r="B112" s="159" t="s">
        <v>84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1"/>
    </row>
    <row r="113" spans="1:17" ht="15.75" thickBot="1" x14ac:dyDescent="0.3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30"/>
      <c r="P113" s="31"/>
      <c r="Q113" s="75"/>
    </row>
    <row r="114" spans="1:17" ht="15.75" thickBot="1" x14ac:dyDescent="0.3">
      <c r="A114" s="132" t="s">
        <v>85</v>
      </c>
      <c r="B114" s="133"/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3"/>
      <c r="Q114" s="135"/>
    </row>
    <row r="115" spans="1:17" ht="15.75" thickBot="1" x14ac:dyDescent="0.3">
      <c r="A115" s="136"/>
      <c r="B115" s="126"/>
      <c r="C115" s="126"/>
      <c r="D115" s="128"/>
      <c r="E115" s="167" t="s">
        <v>16</v>
      </c>
      <c r="F115" s="138"/>
      <c r="G115" s="139"/>
      <c r="H115" s="137" t="s">
        <v>19</v>
      </c>
      <c r="I115" s="138"/>
      <c r="J115" s="138"/>
      <c r="K115" s="138"/>
      <c r="L115" s="138"/>
      <c r="M115" s="139"/>
      <c r="N115" s="140" t="s">
        <v>20</v>
      </c>
      <c r="O115" s="141"/>
      <c r="P115" s="49" t="s">
        <v>15</v>
      </c>
      <c r="Q115" s="50" t="s">
        <v>14</v>
      </c>
    </row>
    <row r="116" spans="1:17" x14ac:dyDescent="0.25">
      <c r="A116" s="60"/>
      <c r="B116" s="100"/>
      <c r="C116" s="101"/>
      <c r="D116" s="102"/>
      <c r="E116" s="142" t="s">
        <v>86</v>
      </c>
      <c r="F116" s="152"/>
      <c r="G116" s="153"/>
      <c r="H116" s="142" t="s">
        <v>87</v>
      </c>
      <c r="I116" s="143"/>
      <c r="J116" s="143"/>
      <c r="K116" s="143"/>
      <c r="L116" s="143"/>
      <c r="M116" s="144"/>
      <c r="N116" s="154">
        <v>12</v>
      </c>
      <c r="O116" s="144"/>
      <c r="P116" s="63">
        <v>7.11</v>
      </c>
      <c r="Q116" s="68">
        <f>P116*(1-$Q$9)</f>
        <v>7.11</v>
      </c>
    </row>
    <row r="117" spans="1:17" x14ac:dyDescent="0.25">
      <c r="A117" s="60"/>
      <c r="B117" s="100"/>
      <c r="C117" s="101"/>
      <c r="D117" s="102"/>
      <c r="E117" s="145"/>
      <c r="F117" s="164"/>
      <c r="G117" s="165"/>
      <c r="H117" s="145" t="s">
        <v>396</v>
      </c>
      <c r="I117" s="146"/>
      <c r="J117" s="146"/>
      <c r="K117" s="146"/>
      <c r="L117" s="146"/>
      <c r="M117" s="147"/>
      <c r="N117" s="151"/>
      <c r="O117" s="147"/>
      <c r="P117" s="76"/>
      <c r="Q117" s="102"/>
    </row>
    <row r="118" spans="1:17" x14ac:dyDescent="0.25">
      <c r="A118" s="60"/>
      <c r="B118" s="100"/>
      <c r="C118" s="101"/>
      <c r="D118" s="102"/>
      <c r="E118" s="145"/>
      <c r="F118" s="164"/>
      <c r="G118" s="165"/>
      <c r="H118" s="145"/>
      <c r="I118" s="146"/>
      <c r="J118" s="146"/>
      <c r="K118" s="146"/>
      <c r="L118" s="146"/>
      <c r="M118" s="147"/>
      <c r="N118" s="151"/>
      <c r="O118" s="147"/>
      <c r="P118" s="76"/>
      <c r="Q118" s="102"/>
    </row>
    <row r="119" spans="1:17" x14ac:dyDescent="0.25">
      <c r="A119" s="60"/>
      <c r="B119" s="100"/>
      <c r="C119" s="101"/>
      <c r="D119" s="102"/>
      <c r="E119" s="145"/>
      <c r="F119" s="164"/>
      <c r="G119" s="165"/>
      <c r="H119" s="145"/>
      <c r="I119" s="146"/>
      <c r="J119" s="146"/>
      <c r="K119" s="146"/>
      <c r="L119" s="146"/>
      <c r="M119" s="147"/>
      <c r="N119" s="151"/>
      <c r="O119" s="147"/>
      <c r="P119" s="76"/>
      <c r="Q119" s="102"/>
    </row>
    <row r="120" spans="1:17" x14ac:dyDescent="0.25">
      <c r="A120" s="60"/>
      <c r="B120" s="100"/>
      <c r="C120" s="101"/>
      <c r="D120" s="102"/>
      <c r="E120" s="145"/>
      <c r="F120" s="164"/>
      <c r="G120" s="165"/>
      <c r="H120" s="145"/>
      <c r="I120" s="146"/>
      <c r="J120" s="146"/>
      <c r="K120" s="146"/>
      <c r="L120" s="146"/>
      <c r="M120" s="147"/>
      <c r="N120" s="151"/>
      <c r="O120" s="147"/>
      <c r="P120" s="76"/>
      <c r="Q120" s="102"/>
    </row>
    <row r="121" spans="1:17" ht="15.75" thickBot="1" x14ac:dyDescent="0.3">
      <c r="A121" s="61"/>
      <c r="B121" s="103"/>
      <c r="C121" s="104"/>
      <c r="D121" s="105"/>
      <c r="E121" s="155"/>
      <c r="F121" s="162"/>
      <c r="G121" s="163"/>
      <c r="H121" s="155"/>
      <c r="I121" s="156"/>
      <c r="J121" s="156"/>
      <c r="K121" s="156"/>
      <c r="L121" s="156"/>
      <c r="M121" s="157"/>
      <c r="N121" s="158"/>
      <c r="O121" s="157"/>
      <c r="P121" s="77"/>
      <c r="Q121" s="105"/>
    </row>
    <row r="122" spans="1:17" x14ac:dyDescent="0.25">
      <c r="A122" s="59" t="s">
        <v>31</v>
      </c>
      <c r="B122" s="125" t="s">
        <v>88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8"/>
    </row>
    <row r="123" spans="1:17" x14ac:dyDescent="0.25">
      <c r="A123" s="60" t="s">
        <v>31</v>
      </c>
      <c r="B123" s="129" t="s">
        <v>89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1"/>
    </row>
    <row r="124" spans="1:17" ht="15.75" thickBot="1" x14ac:dyDescent="0.3">
      <c r="A124" s="61" t="s">
        <v>31</v>
      </c>
      <c r="B124" s="159" t="s">
        <v>90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1"/>
    </row>
    <row r="125" spans="1:17" ht="15.75" thickBot="1" x14ac:dyDescent="0.3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0"/>
      <c r="O125" s="30"/>
      <c r="P125" s="31"/>
      <c r="Q125" s="75"/>
    </row>
    <row r="126" spans="1:17" ht="15.75" thickBot="1" x14ac:dyDescent="0.3">
      <c r="A126" s="132" t="s">
        <v>91</v>
      </c>
      <c r="B126" s="133"/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3"/>
      <c r="Q126" s="135"/>
    </row>
    <row r="127" spans="1:17" ht="15.75" thickBot="1" x14ac:dyDescent="0.3">
      <c r="A127" s="136"/>
      <c r="B127" s="126"/>
      <c r="C127" s="126"/>
      <c r="D127" s="128"/>
      <c r="E127" s="167" t="s">
        <v>16</v>
      </c>
      <c r="F127" s="138"/>
      <c r="G127" s="139"/>
      <c r="H127" s="137" t="s">
        <v>19</v>
      </c>
      <c r="I127" s="138"/>
      <c r="J127" s="138"/>
      <c r="K127" s="138"/>
      <c r="L127" s="138"/>
      <c r="M127" s="139"/>
      <c r="N127" s="140" t="s">
        <v>20</v>
      </c>
      <c r="O127" s="141"/>
      <c r="P127" s="62" t="s">
        <v>15</v>
      </c>
      <c r="Q127" s="122" t="s">
        <v>14</v>
      </c>
    </row>
    <row r="128" spans="1:17" x14ac:dyDescent="0.25">
      <c r="A128" s="33"/>
      <c r="B128" s="34"/>
      <c r="C128" s="34"/>
      <c r="D128" s="34"/>
      <c r="E128" s="142" t="s">
        <v>92</v>
      </c>
      <c r="F128" s="152"/>
      <c r="G128" s="153"/>
      <c r="H128" s="142" t="s">
        <v>81</v>
      </c>
      <c r="I128" s="143"/>
      <c r="J128" s="143"/>
      <c r="K128" s="143"/>
      <c r="L128" s="143"/>
      <c r="M128" s="144"/>
      <c r="N128" s="154">
        <v>1</v>
      </c>
      <c r="O128" s="144"/>
      <c r="P128" s="64">
        <v>6.86</v>
      </c>
      <c r="Q128" s="68">
        <f>P128*(1-$Q$9)</f>
        <v>6.86</v>
      </c>
    </row>
    <row r="129" spans="1:17" x14ac:dyDescent="0.25">
      <c r="A129" s="33"/>
      <c r="B129" s="34"/>
      <c r="C129" s="34"/>
      <c r="D129" s="34"/>
      <c r="E129" s="145"/>
      <c r="F129" s="164"/>
      <c r="G129" s="165"/>
      <c r="H129" s="145" t="s">
        <v>396</v>
      </c>
      <c r="I129" s="146"/>
      <c r="J129" s="146"/>
      <c r="K129" s="146"/>
      <c r="L129" s="146"/>
      <c r="M129" s="147"/>
      <c r="N129" s="106"/>
      <c r="O129" s="108"/>
      <c r="P129" s="64"/>
      <c r="Q129" s="69"/>
    </row>
    <row r="130" spans="1:17" x14ac:dyDescent="0.25">
      <c r="A130" s="33"/>
      <c r="B130" s="34"/>
      <c r="C130" s="34"/>
      <c r="D130" s="34"/>
      <c r="E130" s="145"/>
      <c r="F130" s="164"/>
      <c r="G130" s="165"/>
      <c r="H130" s="145"/>
      <c r="I130" s="146"/>
      <c r="J130" s="146"/>
      <c r="K130" s="146"/>
      <c r="L130" s="146"/>
      <c r="M130" s="147"/>
      <c r="N130" s="106"/>
      <c r="O130" s="108"/>
      <c r="P130" s="64"/>
      <c r="Q130" s="69"/>
    </row>
    <row r="131" spans="1:17" x14ac:dyDescent="0.25">
      <c r="A131" s="33"/>
      <c r="B131" s="34"/>
      <c r="C131" s="34"/>
      <c r="D131" s="34"/>
      <c r="E131" s="145"/>
      <c r="F131" s="164"/>
      <c r="G131" s="165"/>
      <c r="H131" s="145"/>
      <c r="I131" s="146"/>
      <c r="J131" s="146"/>
      <c r="K131" s="146"/>
      <c r="L131" s="146"/>
      <c r="M131" s="147"/>
      <c r="N131" s="106"/>
      <c r="O131" s="108"/>
      <c r="P131" s="64"/>
      <c r="Q131" s="69"/>
    </row>
    <row r="132" spans="1:17" ht="15.75" thickBot="1" x14ac:dyDescent="0.3">
      <c r="A132" s="37"/>
      <c r="B132" s="38"/>
      <c r="C132" s="38"/>
      <c r="D132" s="38"/>
      <c r="E132" s="155"/>
      <c r="F132" s="162"/>
      <c r="G132" s="163"/>
      <c r="H132" s="155"/>
      <c r="I132" s="156"/>
      <c r="J132" s="156"/>
      <c r="K132" s="156"/>
      <c r="L132" s="156"/>
      <c r="M132" s="157"/>
      <c r="N132" s="158"/>
      <c r="O132" s="157"/>
      <c r="P132" s="65"/>
      <c r="Q132" s="70"/>
    </row>
    <row r="133" spans="1:17" x14ac:dyDescent="0.25">
      <c r="A133" s="59" t="s">
        <v>31</v>
      </c>
      <c r="B133" s="125" t="s">
        <v>93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8"/>
    </row>
    <row r="134" spans="1:17" ht="15.75" thickBot="1" x14ac:dyDescent="0.3">
      <c r="A134" s="61" t="s">
        <v>31</v>
      </c>
      <c r="B134" s="159" t="s">
        <v>94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1"/>
    </row>
    <row r="135" spans="1:17" ht="15.75" thickBot="1" x14ac:dyDescent="0.3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0"/>
      <c r="O135" s="30"/>
      <c r="P135" s="31"/>
      <c r="Q135" s="75"/>
    </row>
    <row r="136" spans="1:17" ht="15.75" thickBot="1" x14ac:dyDescent="0.3">
      <c r="A136" s="132" t="s">
        <v>95</v>
      </c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3"/>
      <c r="Q136" s="135"/>
    </row>
    <row r="137" spans="1:17" ht="15.75" thickBot="1" x14ac:dyDescent="0.3">
      <c r="A137" s="136"/>
      <c r="B137" s="126"/>
      <c r="C137" s="126"/>
      <c r="D137" s="128"/>
      <c r="E137" s="137" t="s">
        <v>16</v>
      </c>
      <c r="F137" s="138"/>
      <c r="G137" s="139"/>
      <c r="H137" s="137" t="s">
        <v>19</v>
      </c>
      <c r="I137" s="138"/>
      <c r="J137" s="138"/>
      <c r="K137" s="138"/>
      <c r="L137" s="138"/>
      <c r="M137" s="139"/>
      <c r="N137" s="140" t="s">
        <v>20</v>
      </c>
      <c r="O137" s="141"/>
      <c r="P137" s="49" t="s">
        <v>15</v>
      </c>
      <c r="Q137" s="50" t="s">
        <v>14</v>
      </c>
    </row>
    <row r="138" spans="1:17" x14ac:dyDescent="0.25">
      <c r="A138" s="33"/>
      <c r="B138" s="34"/>
      <c r="C138" s="34"/>
      <c r="D138" s="35"/>
      <c r="E138" s="142" t="s">
        <v>96</v>
      </c>
      <c r="F138" s="152"/>
      <c r="G138" s="153"/>
      <c r="H138" s="142" t="s">
        <v>97</v>
      </c>
      <c r="I138" s="143"/>
      <c r="J138" s="143"/>
      <c r="K138" s="143"/>
      <c r="L138" s="143"/>
      <c r="M138" s="144"/>
      <c r="N138" s="154">
        <v>24</v>
      </c>
      <c r="O138" s="144"/>
      <c r="P138" s="63">
        <v>3.78</v>
      </c>
      <c r="Q138" s="68">
        <f>P138*(1-$Q$9)</f>
        <v>3.78</v>
      </c>
    </row>
    <row r="139" spans="1:17" x14ac:dyDescent="0.25">
      <c r="A139" s="33"/>
      <c r="B139" s="34"/>
      <c r="C139" s="34"/>
      <c r="D139" s="35"/>
      <c r="E139" s="145" t="s">
        <v>351</v>
      </c>
      <c r="F139" s="164"/>
      <c r="G139" s="165"/>
      <c r="H139" s="145" t="s">
        <v>352</v>
      </c>
      <c r="I139" s="146"/>
      <c r="J139" s="146"/>
      <c r="K139" s="146"/>
      <c r="L139" s="146"/>
      <c r="M139" s="147"/>
      <c r="N139" s="151">
        <v>6</v>
      </c>
      <c r="O139" s="147"/>
      <c r="P139" s="64">
        <v>94.64</v>
      </c>
      <c r="Q139" s="69">
        <f>P139*(1-$Q$9)</f>
        <v>94.64</v>
      </c>
    </row>
    <row r="140" spans="1:17" x14ac:dyDescent="0.25">
      <c r="A140" s="33"/>
      <c r="B140" s="34"/>
      <c r="C140" s="34"/>
      <c r="D140" s="35"/>
      <c r="E140" s="145"/>
      <c r="F140" s="164"/>
      <c r="G140" s="165"/>
      <c r="H140" s="145"/>
      <c r="I140" s="146"/>
      <c r="J140" s="146"/>
      <c r="K140" s="146"/>
      <c r="L140" s="146"/>
      <c r="M140" s="147"/>
      <c r="N140" s="151"/>
      <c r="O140" s="147"/>
      <c r="P140" s="64"/>
      <c r="Q140" s="69"/>
    </row>
    <row r="141" spans="1:17" ht="15.75" thickBot="1" x14ac:dyDescent="0.3">
      <c r="A141" s="37"/>
      <c r="B141" s="38"/>
      <c r="C141" s="38"/>
      <c r="D141" s="39"/>
      <c r="E141" s="155"/>
      <c r="F141" s="162"/>
      <c r="G141" s="163"/>
      <c r="H141" s="155" t="s">
        <v>383</v>
      </c>
      <c r="I141" s="156"/>
      <c r="J141" s="156"/>
      <c r="K141" s="156"/>
      <c r="L141" s="156"/>
      <c r="M141" s="157"/>
      <c r="N141" s="158">
        <v>1</v>
      </c>
      <c r="O141" s="157"/>
      <c r="P141" s="65">
        <v>4.0999999999999996</v>
      </c>
      <c r="Q141" s="70">
        <f>P141*(1-$Q$9)</f>
        <v>4.0999999999999996</v>
      </c>
    </row>
    <row r="142" spans="1:17" ht="15.75" thickBot="1" x14ac:dyDescent="0.3">
      <c r="A142" s="78" t="s">
        <v>31</v>
      </c>
      <c r="B142" s="168" t="s">
        <v>98</v>
      </c>
      <c r="C142" s="169"/>
      <c r="D142" s="169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69"/>
      <c r="Q142" s="171"/>
    </row>
    <row r="143" spans="1:17" ht="15.75" thickBot="1" x14ac:dyDescent="0.3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0"/>
      <c r="O143" s="30"/>
      <c r="P143" s="31"/>
      <c r="Q143" s="75"/>
    </row>
    <row r="144" spans="1:17" ht="15.75" thickBot="1" x14ac:dyDescent="0.3">
      <c r="A144" s="132" t="s">
        <v>386</v>
      </c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3"/>
      <c r="Q144" s="135"/>
    </row>
    <row r="145" spans="1:17" ht="15.75" thickBot="1" x14ac:dyDescent="0.3">
      <c r="A145" s="136"/>
      <c r="B145" s="126"/>
      <c r="C145" s="126"/>
      <c r="D145" s="128"/>
      <c r="E145" s="167" t="s">
        <v>16</v>
      </c>
      <c r="F145" s="138"/>
      <c r="G145" s="139"/>
      <c r="H145" s="137" t="s">
        <v>19</v>
      </c>
      <c r="I145" s="138"/>
      <c r="J145" s="138"/>
      <c r="K145" s="138"/>
      <c r="L145" s="138"/>
      <c r="M145" s="139"/>
      <c r="N145" s="140" t="s">
        <v>20</v>
      </c>
      <c r="O145" s="141"/>
      <c r="P145" s="62" t="s">
        <v>15</v>
      </c>
      <c r="Q145" s="122" t="s">
        <v>14</v>
      </c>
    </row>
    <row r="146" spans="1:17" x14ac:dyDescent="0.25">
      <c r="A146" s="33"/>
      <c r="B146" s="34"/>
      <c r="C146" s="34"/>
      <c r="D146" s="34"/>
      <c r="E146" s="145"/>
      <c r="F146" s="164"/>
      <c r="G146" s="165"/>
      <c r="H146" s="145"/>
      <c r="I146" s="146"/>
      <c r="J146" s="146"/>
      <c r="K146" s="146"/>
      <c r="L146" s="146"/>
      <c r="M146" s="147"/>
      <c r="N146" s="151"/>
      <c r="O146" s="147"/>
      <c r="P146" s="40"/>
      <c r="Q146" s="69"/>
    </row>
    <row r="147" spans="1:17" x14ac:dyDescent="0.25">
      <c r="A147" s="33"/>
      <c r="B147" s="34"/>
      <c r="C147" s="34"/>
      <c r="D147" s="34"/>
      <c r="E147" s="145"/>
      <c r="F147" s="164"/>
      <c r="G147" s="165"/>
      <c r="H147" s="145"/>
      <c r="I147" s="146"/>
      <c r="J147" s="146"/>
      <c r="K147" s="146"/>
      <c r="L147" s="146"/>
      <c r="M147" s="147"/>
      <c r="N147" s="151"/>
      <c r="O147" s="147"/>
      <c r="P147" s="40"/>
      <c r="Q147" s="69"/>
    </row>
    <row r="148" spans="1:17" x14ac:dyDescent="0.25">
      <c r="A148" s="33"/>
      <c r="B148" s="34"/>
      <c r="C148" s="34"/>
      <c r="D148" s="34"/>
      <c r="E148" s="145" t="s">
        <v>387</v>
      </c>
      <c r="F148" s="164"/>
      <c r="G148" s="165"/>
      <c r="H148" s="148" t="s">
        <v>388</v>
      </c>
      <c r="I148" s="149"/>
      <c r="J148" s="149"/>
      <c r="K148" s="149"/>
      <c r="L148" s="149"/>
      <c r="M148" s="150"/>
      <c r="N148" s="151">
        <v>6</v>
      </c>
      <c r="O148" s="147"/>
      <c r="P148" s="40">
        <v>74.91</v>
      </c>
      <c r="Q148" s="69">
        <f>P148*(1-$Q$9)</f>
        <v>74.91</v>
      </c>
    </row>
    <row r="149" spans="1:17" x14ac:dyDescent="0.25">
      <c r="A149" s="33"/>
      <c r="B149" s="34"/>
      <c r="C149" s="34"/>
      <c r="D149" s="34"/>
      <c r="E149" s="145"/>
      <c r="F149" s="164"/>
      <c r="G149" s="165"/>
      <c r="H149" s="145"/>
      <c r="I149" s="146"/>
      <c r="J149" s="146"/>
      <c r="K149" s="146"/>
      <c r="L149" s="146"/>
      <c r="M149" s="147"/>
      <c r="N149" s="151"/>
      <c r="O149" s="147"/>
      <c r="P149" s="40"/>
      <c r="Q149" s="69"/>
    </row>
    <row r="150" spans="1:17" ht="15.75" thickBot="1" x14ac:dyDescent="0.3">
      <c r="A150" s="37"/>
      <c r="B150" s="38"/>
      <c r="C150" s="38"/>
      <c r="D150" s="38"/>
      <c r="E150" s="155"/>
      <c r="F150" s="162"/>
      <c r="G150" s="163"/>
      <c r="H150" s="155"/>
      <c r="I150" s="156"/>
      <c r="J150" s="156"/>
      <c r="K150" s="156"/>
      <c r="L150" s="156"/>
      <c r="M150" s="157"/>
      <c r="N150" s="158"/>
      <c r="O150" s="157"/>
      <c r="P150" s="41"/>
      <c r="Q150" s="70"/>
    </row>
    <row r="151" spans="1:17" ht="15.75" thickBot="1" x14ac:dyDescent="0.3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30"/>
      <c r="O151" s="30"/>
      <c r="P151" s="31"/>
      <c r="Q151" s="75"/>
    </row>
    <row r="152" spans="1:17" ht="15.75" thickBot="1" x14ac:dyDescent="0.3">
      <c r="A152" s="132" t="s">
        <v>397</v>
      </c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3"/>
      <c r="Q152" s="135"/>
    </row>
    <row r="153" spans="1:17" ht="15.75" thickBot="1" x14ac:dyDescent="0.3">
      <c r="A153" s="136"/>
      <c r="B153" s="126"/>
      <c r="C153" s="126"/>
      <c r="D153" s="128"/>
      <c r="E153" s="137" t="s">
        <v>16</v>
      </c>
      <c r="F153" s="138"/>
      <c r="G153" s="139"/>
      <c r="H153" s="137" t="s">
        <v>19</v>
      </c>
      <c r="I153" s="138"/>
      <c r="J153" s="138"/>
      <c r="K153" s="138"/>
      <c r="L153" s="138"/>
      <c r="M153" s="139"/>
      <c r="N153" s="140" t="s">
        <v>20</v>
      </c>
      <c r="O153" s="141"/>
      <c r="P153" s="49" t="s">
        <v>15</v>
      </c>
      <c r="Q153" s="50" t="s">
        <v>14</v>
      </c>
    </row>
    <row r="154" spans="1:17" x14ac:dyDescent="0.25">
      <c r="A154" s="33"/>
      <c r="B154" s="34"/>
      <c r="C154" s="34"/>
      <c r="D154" s="35"/>
      <c r="E154" s="142" t="s">
        <v>398</v>
      </c>
      <c r="F154" s="152"/>
      <c r="G154" s="153"/>
      <c r="H154" s="142" t="s">
        <v>399</v>
      </c>
      <c r="I154" s="143"/>
      <c r="J154" s="143"/>
      <c r="K154" s="143"/>
      <c r="L154" s="143"/>
      <c r="M154" s="144"/>
      <c r="N154" s="154">
        <v>6</v>
      </c>
      <c r="O154" s="144"/>
      <c r="P154" s="63">
        <v>10.73</v>
      </c>
      <c r="Q154" s="53">
        <f>P154*(1-$Q$9)</f>
        <v>10.73</v>
      </c>
    </row>
    <row r="155" spans="1:17" x14ac:dyDescent="0.25">
      <c r="A155" s="33"/>
      <c r="B155" s="34"/>
      <c r="C155" s="34"/>
      <c r="D155" s="35"/>
      <c r="E155" s="145"/>
      <c r="F155" s="164"/>
      <c r="G155" s="165"/>
      <c r="H155" s="145" t="s">
        <v>400</v>
      </c>
      <c r="I155" s="146"/>
      <c r="J155" s="146"/>
      <c r="K155" s="146"/>
      <c r="L155" s="146"/>
      <c r="M155" s="147"/>
      <c r="N155" s="151"/>
      <c r="O155" s="147"/>
      <c r="P155" s="64"/>
      <c r="Q155" s="55"/>
    </row>
    <row r="156" spans="1:17" x14ac:dyDescent="0.25">
      <c r="A156" s="33"/>
      <c r="B156" s="34"/>
      <c r="C156" s="34"/>
      <c r="D156" s="35"/>
      <c r="E156" s="145"/>
      <c r="F156" s="164"/>
      <c r="G156" s="165"/>
      <c r="H156" s="145"/>
      <c r="I156" s="146"/>
      <c r="J156" s="146"/>
      <c r="K156" s="146"/>
      <c r="L156" s="146"/>
      <c r="M156" s="147"/>
      <c r="N156" s="151"/>
      <c r="O156" s="147"/>
      <c r="P156" s="64"/>
      <c r="Q156" s="55"/>
    </row>
    <row r="157" spans="1:17" ht="15.75" thickBot="1" x14ac:dyDescent="0.3">
      <c r="A157" s="37"/>
      <c r="B157" s="38"/>
      <c r="C157" s="38"/>
      <c r="D157" s="39"/>
      <c r="E157" s="155"/>
      <c r="F157" s="162"/>
      <c r="G157" s="163"/>
      <c r="H157" s="155"/>
      <c r="I157" s="156"/>
      <c r="J157" s="156"/>
      <c r="K157" s="156"/>
      <c r="L157" s="156"/>
      <c r="M157" s="157"/>
      <c r="N157" s="111"/>
      <c r="O157" s="112"/>
      <c r="P157" s="65"/>
      <c r="Q157" s="58"/>
    </row>
    <row r="158" spans="1:17" x14ac:dyDescent="0.25">
      <c r="A158" s="59" t="s">
        <v>31</v>
      </c>
      <c r="B158" s="125" t="s">
        <v>99</v>
      </c>
      <c r="C158" s="126"/>
      <c r="D158" s="126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6"/>
      <c r="Q158" s="128"/>
    </row>
    <row r="159" spans="1:17" ht="15.75" thickBot="1" x14ac:dyDescent="0.3">
      <c r="A159" s="61" t="s">
        <v>31</v>
      </c>
      <c r="B159" s="159" t="s">
        <v>100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1"/>
    </row>
    <row r="160" spans="1:17" ht="15.75" thickBot="1" x14ac:dyDescent="0.3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30"/>
      <c r="O160" s="30"/>
      <c r="P160" s="31"/>
      <c r="Q160" s="75"/>
    </row>
    <row r="161" spans="1:17" ht="15.75" thickBot="1" x14ac:dyDescent="0.3">
      <c r="A161" s="132" t="s">
        <v>101</v>
      </c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3"/>
      <c r="Q161" s="135"/>
    </row>
    <row r="162" spans="1:17" ht="15.75" thickBot="1" x14ac:dyDescent="0.3">
      <c r="A162" s="136"/>
      <c r="B162" s="126"/>
      <c r="C162" s="126"/>
      <c r="D162" s="128"/>
      <c r="E162" s="137" t="s">
        <v>16</v>
      </c>
      <c r="F162" s="138"/>
      <c r="G162" s="139"/>
      <c r="H162" s="137" t="s">
        <v>19</v>
      </c>
      <c r="I162" s="138"/>
      <c r="J162" s="138"/>
      <c r="K162" s="138"/>
      <c r="L162" s="138"/>
      <c r="M162" s="139"/>
      <c r="N162" s="140" t="s">
        <v>20</v>
      </c>
      <c r="O162" s="141"/>
      <c r="P162" s="49" t="s">
        <v>15</v>
      </c>
      <c r="Q162" s="50" t="s">
        <v>14</v>
      </c>
    </row>
    <row r="163" spans="1:17" x14ac:dyDescent="0.25">
      <c r="A163" s="33"/>
      <c r="B163" s="34"/>
      <c r="C163" s="34"/>
      <c r="D163" s="35"/>
      <c r="E163" s="145" t="s">
        <v>102</v>
      </c>
      <c r="F163" s="164"/>
      <c r="G163" s="165"/>
      <c r="H163" s="145" t="s">
        <v>81</v>
      </c>
      <c r="I163" s="146"/>
      <c r="J163" s="146"/>
      <c r="K163" s="146"/>
      <c r="L163" s="146"/>
      <c r="M163" s="147"/>
      <c r="N163" s="154">
        <v>12</v>
      </c>
      <c r="O163" s="144"/>
      <c r="P163" s="63">
        <v>6.69</v>
      </c>
      <c r="Q163" s="55">
        <f>P163*(1-$Q$9)</f>
        <v>6.69</v>
      </c>
    </row>
    <row r="164" spans="1:17" x14ac:dyDescent="0.25">
      <c r="A164" s="33"/>
      <c r="B164" s="34"/>
      <c r="C164" s="34"/>
      <c r="D164" s="35"/>
      <c r="E164" s="145"/>
      <c r="F164" s="164"/>
      <c r="G164" s="165"/>
      <c r="H164" s="145"/>
      <c r="I164" s="146"/>
      <c r="J164" s="146"/>
      <c r="K164" s="146"/>
      <c r="L164" s="146"/>
      <c r="M164" s="147"/>
      <c r="N164" s="151"/>
      <c r="O164" s="147"/>
      <c r="P164" s="64"/>
      <c r="Q164" s="55"/>
    </row>
    <row r="165" spans="1:17" x14ac:dyDescent="0.25">
      <c r="A165" s="33"/>
      <c r="B165" s="34"/>
      <c r="C165" s="34"/>
      <c r="D165" s="35"/>
      <c r="E165" s="145" t="s">
        <v>103</v>
      </c>
      <c r="F165" s="164"/>
      <c r="G165" s="165"/>
      <c r="H165" s="172" t="s">
        <v>104</v>
      </c>
      <c r="I165" s="173"/>
      <c r="J165" s="173"/>
      <c r="K165" s="173"/>
      <c r="L165" s="173"/>
      <c r="M165" s="174"/>
      <c r="N165" s="151">
        <v>12</v>
      </c>
      <c r="O165" s="147"/>
      <c r="P165" s="64">
        <v>8.35</v>
      </c>
      <c r="Q165" s="55">
        <f>P165*(1-$Q$9)</f>
        <v>8.35</v>
      </c>
    </row>
    <row r="166" spans="1:17" x14ac:dyDescent="0.25">
      <c r="A166" s="33"/>
      <c r="B166" s="34"/>
      <c r="C166" s="34"/>
      <c r="D166" s="35"/>
      <c r="E166" s="145"/>
      <c r="F166" s="164"/>
      <c r="G166" s="165"/>
      <c r="H166" s="145"/>
      <c r="I166" s="146"/>
      <c r="J166" s="146"/>
      <c r="K166" s="146"/>
      <c r="L166" s="146"/>
      <c r="M166" s="147"/>
      <c r="N166" s="151"/>
      <c r="O166" s="147"/>
      <c r="P166" s="64"/>
      <c r="Q166" s="55"/>
    </row>
    <row r="167" spans="1:17" ht="15.75" thickBot="1" x14ac:dyDescent="0.3">
      <c r="A167" s="37"/>
      <c r="B167" s="38"/>
      <c r="C167" s="38"/>
      <c r="D167" s="39"/>
      <c r="E167" s="155"/>
      <c r="F167" s="162"/>
      <c r="G167" s="163"/>
      <c r="H167" s="155"/>
      <c r="I167" s="156"/>
      <c r="J167" s="156"/>
      <c r="K167" s="156"/>
      <c r="L167" s="156"/>
      <c r="M167" s="157"/>
      <c r="N167" s="158"/>
      <c r="O167" s="157"/>
      <c r="P167" s="65"/>
      <c r="Q167" s="58"/>
    </row>
    <row r="168" spans="1:17" x14ac:dyDescent="0.25">
      <c r="A168" s="59" t="s">
        <v>31</v>
      </c>
      <c r="B168" s="125" t="s">
        <v>105</v>
      </c>
      <c r="C168" s="126"/>
      <c r="D168" s="126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6"/>
      <c r="Q168" s="128"/>
    </row>
    <row r="169" spans="1:17" x14ac:dyDescent="0.25">
      <c r="A169" s="51"/>
      <c r="B169" s="129" t="s">
        <v>106</v>
      </c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1"/>
    </row>
    <row r="170" spans="1:17" ht="15.75" thickBot="1" x14ac:dyDescent="0.3">
      <c r="A170" s="56"/>
      <c r="B170" s="159" t="s">
        <v>107</v>
      </c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1"/>
    </row>
    <row r="171" spans="1:17" ht="15.75" thickBot="1" x14ac:dyDescent="0.3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30"/>
      <c r="O171" s="30"/>
      <c r="P171" s="31"/>
      <c r="Q171" s="75"/>
    </row>
    <row r="172" spans="1:17" ht="15.75" thickBot="1" x14ac:dyDescent="0.3">
      <c r="A172" s="132" t="s">
        <v>108</v>
      </c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3"/>
      <c r="Q172" s="135"/>
    </row>
    <row r="173" spans="1:17" ht="15.75" thickBot="1" x14ac:dyDescent="0.3">
      <c r="A173" s="136"/>
      <c r="B173" s="126"/>
      <c r="C173" s="126"/>
      <c r="D173" s="128"/>
      <c r="E173" s="137" t="s">
        <v>16</v>
      </c>
      <c r="F173" s="138"/>
      <c r="G173" s="139"/>
      <c r="H173" s="137" t="s">
        <v>19</v>
      </c>
      <c r="I173" s="138"/>
      <c r="J173" s="138"/>
      <c r="K173" s="138"/>
      <c r="L173" s="138"/>
      <c r="M173" s="139"/>
      <c r="N173" s="140" t="s">
        <v>20</v>
      </c>
      <c r="O173" s="141"/>
      <c r="P173" s="49" t="s">
        <v>15</v>
      </c>
      <c r="Q173" s="50" t="s">
        <v>14</v>
      </c>
    </row>
    <row r="174" spans="1:17" x14ac:dyDescent="0.25">
      <c r="A174" s="33"/>
      <c r="B174" s="34"/>
      <c r="C174" s="34"/>
      <c r="D174" s="35"/>
      <c r="E174" s="142" t="s">
        <v>109</v>
      </c>
      <c r="F174" s="152"/>
      <c r="G174" s="153"/>
      <c r="H174" s="142" t="s">
        <v>57</v>
      </c>
      <c r="I174" s="143"/>
      <c r="J174" s="143"/>
      <c r="K174" s="143"/>
      <c r="L174" s="143"/>
      <c r="M174" s="144"/>
      <c r="N174" s="154">
        <v>1</v>
      </c>
      <c r="O174" s="144"/>
      <c r="P174" s="63">
        <v>19.53</v>
      </c>
      <c r="Q174" s="53">
        <f>P174*(1-$Q$9)</f>
        <v>19.53</v>
      </c>
    </row>
    <row r="175" spans="1:17" x14ac:dyDescent="0.25">
      <c r="A175" s="33"/>
      <c r="B175" s="34"/>
      <c r="C175" s="34"/>
      <c r="D175" s="35"/>
      <c r="E175" s="145" t="s">
        <v>110</v>
      </c>
      <c r="F175" s="164"/>
      <c r="G175" s="165"/>
      <c r="H175" s="145" t="s">
        <v>87</v>
      </c>
      <c r="I175" s="146"/>
      <c r="J175" s="146"/>
      <c r="K175" s="146"/>
      <c r="L175" s="146"/>
      <c r="M175" s="147"/>
      <c r="N175" s="151">
        <v>1</v>
      </c>
      <c r="O175" s="147"/>
      <c r="P175" s="64">
        <v>17.95</v>
      </c>
      <c r="Q175" s="55">
        <f>P175*(1-$Q$9)</f>
        <v>17.95</v>
      </c>
    </row>
    <row r="176" spans="1:17" x14ac:dyDescent="0.25">
      <c r="A176" s="33"/>
      <c r="B176" s="34"/>
      <c r="C176" s="34"/>
      <c r="D176" s="35"/>
      <c r="E176" s="145"/>
      <c r="F176" s="164"/>
      <c r="G176" s="165"/>
      <c r="H176" s="145"/>
      <c r="I176" s="146"/>
      <c r="J176" s="146"/>
      <c r="K176" s="146"/>
      <c r="L176" s="146"/>
      <c r="M176" s="147"/>
      <c r="N176" s="151"/>
      <c r="O176" s="147"/>
      <c r="P176" s="64"/>
      <c r="Q176" s="55"/>
    </row>
    <row r="177" spans="1:17" x14ac:dyDescent="0.25">
      <c r="A177" s="33"/>
      <c r="B177" s="34"/>
      <c r="C177" s="34"/>
      <c r="D177" s="35"/>
      <c r="E177" s="145"/>
      <c r="F177" s="164"/>
      <c r="G177" s="165"/>
      <c r="H177" s="145"/>
      <c r="I177" s="146"/>
      <c r="J177" s="146"/>
      <c r="K177" s="146"/>
      <c r="L177" s="146"/>
      <c r="M177" s="147"/>
      <c r="N177" s="151"/>
      <c r="O177" s="147"/>
      <c r="P177" s="64"/>
      <c r="Q177" s="55"/>
    </row>
    <row r="178" spans="1:17" ht="15.75" thickBot="1" x14ac:dyDescent="0.3">
      <c r="A178" s="37"/>
      <c r="B178" s="38"/>
      <c r="C178" s="38"/>
      <c r="D178" s="39"/>
      <c r="E178" s="155"/>
      <c r="F178" s="162"/>
      <c r="G178" s="163"/>
      <c r="H178" s="155"/>
      <c r="I178" s="156"/>
      <c r="J178" s="156"/>
      <c r="K178" s="156"/>
      <c r="L178" s="156"/>
      <c r="M178" s="157"/>
      <c r="N178" s="158"/>
      <c r="O178" s="157"/>
      <c r="P178" s="65"/>
      <c r="Q178" s="58"/>
    </row>
    <row r="179" spans="1:17" x14ac:dyDescent="0.25">
      <c r="A179" s="60" t="s">
        <v>31</v>
      </c>
      <c r="B179" s="129" t="s">
        <v>111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66"/>
    </row>
    <row r="180" spans="1:17" ht="15.75" thickBot="1" x14ac:dyDescent="0.3">
      <c r="A180" s="56"/>
      <c r="B180" s="159" t="s">
        <v>112</v>
      </c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1"/>
    </row>
    <row r="181" spans="1:17" ht="15.75" thickBot="1" x14ac:dyDescent="0.3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30"/>
      <c r="O181" s="30"/>
      <c r="P181" s="31"/>
      <c r="Q181" s="75"/>
    </row>
    <row r="182" spans="1:17" ht="15.75" thickBot="1" x14ac:dyDescent="0.3">
      <c r="A182" s="132" t="s">
        <v>113</v>
      </c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3"/>
      <c r="Q182" s="135"/>
    </row>
    <row r="183" spans="1:17" ht="15.75" thickBot="1" x14ac:dyDescent="0.3">
      <c r="A183" s="136"/>
      <c r="B183" s="126"/>
      <c r="C183" s="126"/>
      <c r="D183" s="128"/>
      <c r="E183" s="137" t="s">
        <v>16</v>
      </c>
      <c r="F183" s="138"/>
      <c r="G183" s="139"/>
      <c r="H183" s="137" t="s">
        <v>19</v>
      </c>
      <c r="I183" s="138"/>
      <c r="J183" s="138"/>
      <c r="K183" s="138"/>
      <c r="L183" s="138"/>
      <c r="M183" s="139"/>
      <c r="N183" s="140" t="s">
        <v>20</v>
      </c>
      <c r="O183" s="141"/>
      <c r="P183" s="49" t="s">
        <v>15</v>
      </c>
      <c r="Q183" s="50" t="s">
        <v>14</v>
      </c>
    </row>
    <row r="184" spans="1:17" x14ac:dyDescent="0.25">
      <c r="A184" s="33"/>
      <c r="B184" s="34"/>
      <c r="C184" s="34"/>
      <c r="D184" s="35"/>
      <c r="E184" s="142" t="s">
        <v>114</v>
      </c>
      <c r="F184" s="152"/>
      <c r="G184" s="153"/>
      <c r="H184" s="142" t="s">
        <v>115</v>
      </c>
      <c r="I184" s="143"/>
      <c r="J184" s="143"/>
      <c r="K184" s="143"/>
      <c r="L184" s="143"/>
      <c r="M184" s="144"/>
      <c r="N184" s="154">
        <v>1</v>
      </c>
      <c r="O184" s="144"/>
      <c r="P184" s="63">
        <v>3.54</v>
      </c>
      <c r="Q184" s="53">
        <f>P184*(1-$Q$9)</f>
        <v>3.54</v>
      </c>
    </row>
    <row r="185" spans="1:17" x14ac:dyDescent="0.25">
      <c r="A185" s="33"/>
      <c r="B185" s="34"/>
      <c r="C185" s="34"/>
      <c r="D185" s="35"/>
      <c r="E185" s="145"/>
      <c r="F185" s="164"/>
      <c r="G185" s="165"/>
      <c r="H185" s="145"/>
      <c r="I185" s="146"/>
      <c r="J185" s="146"/>
      <c r="K185" s="146"/>
      <c r="L185" s="146"/>
      <c r="M185" s="147"/>
      <c r="N185" s="151"/>
      <c r="O185" s="147"/>
      <c r="P185" s="64"/>
      <c r="Q185" s="55"/>
    </row>
    <row r="186" spans="1:17" x14ac:dyDescent="0.25">
      <c r="A186" s="33"/>
      <c r="B186" s="34"/>
      <c r="C186" s="34"/>
      <c r="D186" s="35"/>
      <c r="E186" s="145"/>
      <c r="F186" s="164"/>
      <c r="G186" s="165"/>
      <c r="H186" s="145"/>
      <c r="I186" s="146"/>
      <c r="J186" s="146"/>
      <c r="K186" s="146"/>
      <c r="L186" s="146"/>
      <c r="M186" s="147"/>
      <c r="N186" s="151"/>
      <c r="O186" s="147"/>
      <c r="P186" s="64"/>
      <c r="Q186" s="55"/>
    </row>
    <row r="187" spans="1:17" x14ac:dyDescent="0.25">
      <c r="A187" s="33"/>
      <c r="B187" s="34"/>
      <c r="C187" s="34"/>
      <c r="D187" s="35"/>
      <c r="E187" s="145" t="s">
        <v>116</v>
      </c>
      <c r="F187" s="164"/>
      <c r="G187" s="165"/>
      <c r="H187" s="145" t="s">
        <v>117</v>
      </c>
      <c r="I187" s="146"/>
      <c r="J187" s="146"/>
      <c r="K187" s="146"/>
      <c r="L187" s="146"/>
      <c r="M187" s="147"/>
      <c r="N187" s="151">
        <v>1</v>
      </c>
      <c r="O187" s="147"/>
      <c r="P187" s="64">
        <v>7.3</v>
      </c>
      <c r="Q187" s="55">
        <f>P187*(1-$Q$9)</f>
        <v>7.3</v>
      </c>
    </row>
    <row r="188" spans="1:17" x14ac:dyDescent="0.25">
      <c r="A188" s="33"/>
      <c r="B188" s="34"/>
      <c r="C188" s="34"/>
      <c r="D188" s="35"/>
      <c r="E188" s="145"/>
      <c r="F188" s="164"/>
      <c r="G188" s="165"/>
      <c r="H188" s="145"/>
      <c r="I188" s="146"/>
      <c r="J188" s="146"/>
      <c r="K188" s="146"/>
      <c r="L188" s="146"/>
      <c r="M188" s="147"/>
      <c r="N188" s="151"/>
      <c r="O188" s="147"/>
      <c r="P188" s="64"/>
      <c r="Q188" s="55"/>
    </row>
    <row r="189" spans="1:17" x14ac:dyDescent="0.25">
      <c r="A189" s="33"/>
      <c r="B189" s="34"/>
      <c r="C189" s="34"/>
      <c r="D189" s="35"/>
      <c r="E189" s="145"/>
      <c r="F189" s="164"/>
      <c r="G189" s="165"/>
      <c r="H189" s="145"/>
      <c r="I189" s="146"/>
      <c r="J189" s="146"/>
      <c r="K189" s="146"/>
      <c r="L189" s="146"/>
      <c r="M189" s="147"/>
      <c r="N189" s="151"/>
      <c r="O189" s="147"/>
      <c r="P189" s="64"/>
      <c r="Q189" s="55"/>
    </row>
    <row r="190" spans="1:17" x14ac:dyDescent="0.25">
      <c r="A190" s="33"/>
      <c r="B190" s="34"/>
      <c r="C190" s="34"/>
      <c r="D190" s="35"/>
      <c r="E190" s="145" t="s">
        <v>353</v>
      </c>
      <c r="F190" s="164"/>
      <c r="G190" s="165"/>
      <c r="H190" s="145" t="s">
        <v>354</v>
      </c>
      <c r="I190" s="146"/>
      <c r="J190" s="146"/>
      <c r="K190" s="146"/>
      <c r="L190" s="146"/>
      <c r="M190" s="147"/>
      <c r="N190" s="151">
        <v>1</v>
      </c>
      <c r="O190" s="147"/>
      <c r="P190" s="64">
        <v>3.75</v>
      </c>
      <c r="Q190" s="55">
        <f>P190*(1-$Q$9)</f>
        <v>3.75</v>
      </c>
    </row>
    <row r="191" spans="1:17" x14ac:dyDescent="0.25">
      <c r="A191" s="33"/>
      <c r="B191" s="34"/>
      <c r="C191" s="34"/>
      <c r="D191" s="35"/>
      <c r="E191" s="145"/>
      <c r="F191" s="164"/>
      <c r="G191" s="165"/>
      <c r="H191" s="145"/>
      <c r="I191" s="146"/>
      <c r="J191" s="146"/>
      <c r="K191" s="146"/>
      <c r="L191" s="146"/>
      <c r="M191" s="147"/>
      <c r="N191" s="151"/>
      <c r="O191" s="147"/>
      <c r="P191" s="64"/>
      <c r="Q191" s="55"/>
    </row>
    <row r="192" spans="1:17" x14ac:dyDescent="0.25">
      <c r="A192" s="33"/>
      <c r="B192" s="34"/>
      <c r="C192" s="34"/>
      <c r="D192" s="35"/>
      <c r="E192" s="145"/>
      <c r="F192" s="164"/>
      <c r="G192" s="165"/>
      <c r="H192" s="145"/>
      <c r="I192" s="146"/>
      <c r="J192" s="146"/>
      <c r="K192" s="146"/>
      <c r="L192" s="146"/>
      <c r="M192" s="147"/>
      <c r="N192" s="151"/>
      <c r="O192" s="147"/>
      <c r="P192" s="64"/>
      <c r="Q192" s="55"/>
    </row>
    <row r="193" spans="1:17" x14ac:dyDescent="0.25">
      <c r="A193" s="33"/>
      <c r="B193" s="34"/>
      <c r="C193" s="34"/>
      <c r="D193" s="35"/>
      <c r="E193" s="145" t="s">
        <v>118</v>
      </c>
      <c r="F193" s="164"/>
      <c r="G193" s="165"/>
      <c r="H193" s="145" t="s">
        <v>119</v>
      </c>
      <c r="I193" s="146"/>
      <c r="J193" s="146"/>
      <c r="K193" s="146"/>
      <c r="L193" s="146"/>
      <c r="M193" s="147"/>
      <c r="N193" s="151">
        <v>8</v>
      </c>
      <c r="O193" s="147"/>
      <c r="P193" s="64">
        <v>3.33</v>
      </c>
      <c r="Q193" s="55">
        <f>P193*(1-$Q$9)</f>
        <v>3.33</v>
      </c>
    </row>
    <row r="194" spans="1:17" x14ac:dyDescent="0.25">
      <c r="A194" s="33"/>
      <c r="B194" s="34"/>
      <c r="C194" s="34"/>
      <c r="D194" s="35"/>
      <c r="E194" s="145"/>
      <c r="F194" s="164"/>
      <c r="G194" s="165"/>
      <c r="H194" s="145"/>
      <c r="I194" s="146"/>
      <c r="J194" s="146"/>
      <c r="K194" s="146"/>
      <c r="L194" s="146"/>
      <c r="M194" s="147"/>
      <c r="N194" s="151"/>
      <c r="O194" s="147"/>
      <c r="P194" s="64"/>
      <c r="Q194" s="55"/>
    </row>
    <row r="195" spans="1:17" x14ac:dyDescent="0.25">
      <c r="A195" s="33"/>
      <c r="B195" s="34"/>
      <c r="C195" s="34"/>
      <c r="D195" s="35"/>
      <c r="E195" s="145"/>
      <c r="F195" s="164"/>
      <c r="G195" s="165"/>
      <c r="H195" s="145"/>
      <c r="I195" s="146"/>
      <c r="J195" s="146"/>
      <c r="K195" s="146"/>
      <c r="L195" s="146"/>
      <c r="M195" s="147"/>
      <c r="N195" s="151"/>
      <c r="O195" s="147"/>
      <c r="P195" s="64"/>
      <c r="Q195" s="55"/>
    </row>
    <row r="196" spans="1:17" x14ac:dyDescent="0.25">
      <c r="A196" s="33"/>
      <c r="B196" s="34"/>
      <c r="C196" s="34"/>
      <c r="D196" s="35"/>
      <c r="E196" s="145" t="s">
        <v>120</v>
      </c>
      <c r="F196" s="164"/>
      <c r="G196" s="165"/>
      <c r="H196" s="145" t="s">
        <v>121</v>
      </c>
      <c r="I196" s="146"/>
      <c r="J196" s="146"/>
      <c r="K196" s="146"/>
      <c r="L196" s="146"/>
      <c r="M196" s="147"/>
      <c r="N196" s="151">
        <v>1</v>
      </c>
      <c r="O196" s="147"/>
      <c r="P196" s="64">
        <v>2.0699999999999998</v>
      </c>
      <c r="Q196" s="55">
        <f>P196*(1-$Q$9)</f>
        <v>2.0699999999999998</v>
      </c>
    </row>
    <row r="197" spans="1:17" x14ac:dyDescent="0.25">
      <c r="A197" s="33"/>
      <c r="B197" s="34"/>
      <c r="C197" s="34"/>
      <c r="D197" s="35"/>
      <c r="E197" s="145" t="s">
        <v>122</v>
      </c>
      <c r="F197" s="164"/>
      <c r="G197" s="165"/>
      <c r="H197" s="145" t="s">
        <v>123</v>
      </c>
      <c r="I197" s="146"/>
      <c r="J197" s="146"/>
      <c r="K197" s="146"/>
      <c r="L197" s="146"/>
      <c r="M197" s="147"/>
      <c r="N197" s="151">
        <v>1</v>
      </c>
      <c r="O197" s="147"/>
      <c r="P197" s="64">
        <v>5.24</v>
      </c>
      <c r="Q197" s="55">
        <f>P197*(1-$Q$9)</f>
        <v>5.24</v>
      </c>
    </row>
    <row r="198" spans="1:17" ht="15.75" thickBot="1" x14ac:dyDescent="0.3">
      <c r="A198" s="37"/>
      <c r="B198" s="38"/>
      <c r="C198" s="38"/>
      <c r="D198" s="39"/>
      <c r="E198" s="155" t="s">
        <v>355</v>
      </c>
      <c r="F198" s="162"/>
      <c r="G198" s="163"/>
      <c r="H198" s="155" t="s">
        <v>356</v>
      </c>
      <c r="I198" s="156"/>
      <c r="J198" s="156"/>
      <c r="K198" s="156"/>
      <c r="L198" s="156"/>
      <c r="M198" s="157"/>
      <c r="N198" s="158">
        <v>1</v>
      </c>
      <c r="O198" s="157"/>
      <c r="P198" s="65">
        <v>10.26</v>
      </c>
      <c r="Q198" s="58">
        <f>P198*(1-$Q$9)</f>
        <v>10.26</v>
      </c>
    </row>
    <row r="199" spans="1:17" x14ac:dyDescent="0.25">
      <c r="A199" s="59" t="s">
        <v>31</v>
      </c>
      <c r="B199" s="125" t="s">
        <v>124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8"/>
    </row>
    <row r="200" spans="1:17" ht="15.75" thickBot="1" x14ac:dyDescent="0.3">
      <c r="A200" s="61" t="s">
        <v>31</v>
      </c>
      <c r="B200" s="159" t="s">
        <v>125</v>
      </c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1"/>
    </row>
    <row r="201" spans="1:17" ht="15.75" thickBot="1" x14ac:dyDescent="0.3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30"/>
      <c r="O201" s="30"/>
      <c r="P201" s="31"/>
      <c r="Q201" s="75"/>
    </row>
    <row r="202" spans="1:17" ht="15.75" thickBot="1" x14ac:dyDescent="0.3">
      <c r="A202" s="132" t="s">
        <v>126</v>
      </c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3"/>
      <c r="Q202" s="135"/>
    </row>
    <row r="203" spans="1:17" ht="15.75" thickBot="1" x14ac:dyDescent="0.3">
      <c r="A203" s="136"/>
      <c r="B203" s="126"/>
      <c r="C203" s="126"/>
      <c r="D203" s="128"/>
      <c r="E203" s="137" t="s">
        <v>16</v>
      </c>
      <c r="F203" s="138"/>
      <c r="G203" s="139"/>
      <c r="H203" s="137" t="s">
        <v>19</v>
      </c>
      <c r="I203" s="138"/>
      <c r="J203" s="138"/>
      <c r="K203" s="138"/>
      <c r="L203" s="138"/>
      <c r="M203" s="139"/>
      <c r="N203" s="140" t="s">
        <v>20</v>
      </c>
      <c r="O203" s="141"/>
      <c r="P203" s="49" t="s">
        <v>15</v>
      </c>
      <c r="Q203" s="50" t="s">
        <v>14</v>
      </c>
    </row>
    <row r="204" spans="1:17" x14ac:dyDescent="0.25">
      <c r="A204" s="33"/>
      <c r="B204" s="34"/>
      <c r="C204" s="34"/>
      <c r="D204" s="35"/>
      <c r="E204" s="142" t="s">
        <v>127</v>
      </c>
      <c r="F204" s="152"/>
      <c r="G204" s="153"/>
      <c r="H204" s="142" t="s">
        <v>128</v>
      </c>
      <c r="I204" s="143"/>
      <c r="J204" s="143"/>
      <c r="K204" s="143"/>
      <c r="L204" s="143"/>
      <c r="M204" s="144"/>
      <c r="N204" s="154" t="s">
        <v>129</v>
      </c>
      <c r="O204" s="144"/>
      <c r="P204" s="63">
        <v>0.2</v>
      </c>
      <c r="Q204" s="53">
        <f>P204*(1-$Q$9)</f>
        <v>0.2</v>
      </c>
    </row>
    <row r="205" spans="1:17" ht="15.75" thickBot="1" x14ac:dyDescent="0.3">
      <c r="A205" s="61"/>
      <c r="B205" s="103"/>
      <c r="C205" s="120"/>
      <c r="D205" s="120"/>
      <c r="E205" s="155"/>
      <c r="F205" s="162"/>
      <c r="G205" s="163"/>
      <c r="H205" s="155"/>
      <c r="I205" s="156"/>
      <c r="J205" s="156"/>
      <c r="K205" s="156"/>
      <c r="L205" s="156"/>
      <c r="M205" s="157"/>
      <c r="N205" s="158"/>
      <c r="O205" s="157"/>
      <c r="P205" s="79"/>
      <c r="Q205" s="79"/>
    </row>
    <row r="206" spans="1:17" x14ac:dyDescent="0.25">
      <c r="A206" s="60" t="s">
        <v>31</v>
      </c>
      <c r="B206" s="129" t="s">
        <v>130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66"/>
    </row>
    <row r="207" spans="1:17" x14ac:dyDescent="0.25">
      <c r="A207" s="60" t="s">
        <v>31</v>
      </c>
      <c r="B207" s="100" t="s">
        <v>131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2"/>
    </row>
    <row r="208" spans="1:17" x14ac:dyDescent="0.25">
      <c r="A208" s="60" t="s">
        <v>31</v>
      </c>
      <c r="B208" s="100" t="s">
        <v>132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2"/>
    </row>
    <row r="209" spans="1:17" ht="15.75" thickBot="1" x14ac:dyDescent="0.3">
      <c r="A209" s="61" t="s">
        <v>31</v>
      </c>
      <c r="B209" s="103" t="s">
        <v>133</v>
      </c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5"/>
    </row>
    <row r="210" spans="1:17" ht="15.75" thickBot="1" x14ac:dyDescent="0.3">
      <c r="A210" s="132" t="s">
        <v>134</v>
      </c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3"/>
      <c r="Q210" s="135"/>
    </row>
    <row r="211" spans="1:17" ht="15.75" thickBot="1" x14ac:dyDescent="0.3">
      <c r="A211" s="136"/>
      <c r="B211" s="126"/>
      <c r="C211" s="126"/>
      <c r="D211" s="128"/>
      <c r="E211" s="137" t="s">
        <v>16</v>
      </c>
      <c r="F211" s="138"/>
      <c r="G211" s="139"/>
      <c r="H211" s="137" t="s">
        <v>19</v>
      </c>
      <c r="I211" s="138"/>
      <c r="J211" s="138"/>
      <c r="K211" s="138"/>
      <c r="L211" s="138"/>
      <c r="M211" s="139"/>
      <c r="N211" s="140" t="s">
        <v>20</v>
      </c>
      <c r="O211" s="141"/>
      <c r="P211" s="49" t="s">
        <v>15</v>
      </c>
      <c r="Q211" s="50" t="s">
        <v>14</v>
      </c>
    </row>
    <row r="212" spans="1:17" x14ac:dyDescent="0.25">
      <c r="A212" s="33"/>
      <c r="B212" s="34"/>
      <c r="C212" s="34"/>
      <c r="D212" s="35"/>
      <c r="E212" s="142" t="s">
        <v>135</v>
      </c>
      <c r="F212" s="152"/>
      <c r="G212" s="153"/>
      <c r="H212" s="142" t="s">
        <v>128</v>
      </c>
      <c r="I212" s="143"/>
      <c r="J212" s="143"/>
      <c r="K212" s="143"/>
      <c r="L212" s="143"/>
      <c r="M212" s="144"/>
      <c r="N212" s="154" t="s">
        <v>129</v>
      </c>
      <c r="O212" s="144"/>
      <c r="P212" s="63">
        <v>0.4</v>
      </c>
      <c r="Q212" s="53">
        <f>P212*(1-$Q$9)</f>
        <v>0.4</v>
      </c>
    </row>
    <row r="213" spans="1:17" ht="15.75" thickBot="1" x14ac:dyDescent="0.3">
      <c r="A213" s="37"/>
      <c r="B213" s="38"/>
      <c r="C213" s="38"/>
      <c r="D213" s="39"/>
      <c r="E213" s="145"/>
      <c r="F213" s="164"/>
      <c r="G213" s="165"/>
      <c r="H213" s="145"/>
      <c r="I213" s="146"/>
      <c r="J213" s="146"/>
      <c r="K213" s="146"/>
      <c r="L213" s="146"/>
      <c r="M213" s="147"/>
      <c r="N213" s="151"/>
      <c r="O213" s="147"/>
      <c r="P213" s="65"/>
      <c r="Q213" s="58"/>
    </row>
    <row r="214" spans="1:17" x14ac:dyDescent="0.25">
      <c r="A214" s="59" t="s">
        <v>31</v>
      </c>
      <c r="B214" s="125" t="s">
        <v>136</v>
      </c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8"/>
    </row>
    <row r="215" spans="1:17" x14ac:dyDescent="0.25">
      <c r="A215" s="60" t="s">
        <v>31</v>
      </c>
      <c r="B215" s="129" t="s">
        <v>137</v>
      </c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1"/>
    </row>
    <row r="216" spans="1:17" x14ac:dyDescent="0.25">
      <c r="A216" s="60" t="s">
        <v>31</v>
      </c>
      <c r="B216" s="129" t="s">
        <v>132</v>
      </c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1"/>
    </row>
    <row r="217" spans="1:17" ht="15.75" thickBot="1" x14ac:dyDescent="0.3">
      <c r="A217" s="61" t="s">
        <v>31</v>
      </c>
      <c r="B217" s="159" t="s">
        <v>138</v>
      </c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1"/>
    </row>
    <row r="218" spans="1:17" ht="15.75" thickBot="1" x14ac:dyDescent="0.3">
      <c r="A218" s="132" t="s">
        <v>139</v>
      </c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3"/>
      <c r="Q218" s="135"/>
    </row>
    <row r="219" spans="1:17" ht="15.75" thickBot="1" x14ac:dyDescent="0.3">
      <c r="A219" s="136"/>
      <c r="B219" s="126"/>
      <c r="C219" s="126"/>
      <c r="D219" s="128"/>
      <c r="E219" s="137" t="s">
        <v>16</v>
      </c>
      <c r="F219" s="138"/>
      <c r="G219" s="139"/>
      <c r="H219" s="137" t="s">
        <v>19</v>
      </c>
      <c r="I219" s="138"/>
      <c r="J219" s="138"/>
      <c r="K219" s="138"/>
      <c r="L219" s="138"/>
      <c r="M219" s="139"/>
      <c r="N219" s="140" t="s">
        <v>20</v>
      </c>
      <c r="O219" s="141"/>
      <c r="P219" s="49" t="s">
        <v>15</v>
      </c>
      <c r="Q219" s="50" t="s">
        <v>14</v>
      </c>
    </row>
    <row r="220" spans="1:17" x14ac:dyDescent="0.25">
      <c r="A220" s="33"/>
      <c r="B220" s="34"/>
      <c r="C220" s="34"/>
      <c r="D220" s="35"/>
      <c r="E220" s="142" t="s">
        <v>140</v>
      </c>
      <c r="F220" s="152"/>
      <c r="G220" s="153"/>
      <c r="H220" s="142" t="s">
        <v>141</v>
      </c>
      <c r="I220" s="143"/>
      <c r="J220" s="143"/>
      <c r="K220" s="143"/>
      <c r="L220" s="143"/>
      <c r="M220" s="144"/>
      <c r="N220" s="154" t="s">
        <v>129</v>
      </c>
      <c r="O220" s="144"/>
      <c r="P220" s="63">
        <v>0.64</v>
      </c>
      <c r="Q220" s="53">
        <f>P220*(1-$Q$9)</f>
        <v>0.64</v>
      </c>
    </row>
    <row r="221" spans="1:17" ht="15.75" thickBot="1" x14ac:dyDescent="0.3">
      <c r="A221" s="37"/>
      <c r="B221" s="38"/>
      <c r="C221" s="38"/>
      <c r="D221" s="39"/>
      <c r="E221" s="155"/>
      <c r="F221" s="162"/>
      <c r="G221" s="163"/>
      <c r="H221" s="155"/>
      <c r="I221" s="156"/>
      <c r="J221" s="156"/>
      <c r="K221" s="156"/>
      <c r="L221" s="156"/>
      <c r="M221" s="157"/>
      <c r="N221" s="158"/>
      <c r="O221" s="157"/>
      <c r="P221" s="65"/>
      <c r="Q221" s="58"/>
    </row>
    <row r="222" spans="1:17" x14ac:dyDescent="0.25">
      <c r="A222" s="59" t="s">
        <v>31</v>
      </c>
      <c r="B222" s="125" t="s">
        <v>136</v>
      </c>
      <c r="C222" s="126"/>
      <c r="D222" s="126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6"/>
      <c r="Q222" s="128"/>
    </row>
    <row r="223" spans="1:17" x14ac:dyDescent="0.25">
      <c r="A223" s="60" t="s">
        <v>31</v>
      </c>
      <c r="B223" s="129" t="s">
        <v>142</v>
      </c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1"/>
    </row>
    <row r="224" spans="1:17" x14ac:dyDescent="0.25">
      <c r="A224" s="60" t="s">
        <v>31</v>
      </c>
      <c r="B224" s="129" t="s">
        <v>132</v>
      </c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1"/>
    </row>
    <row r="225" spans="1:17" ht="15.75" thickBot="1" x14ac:dyDescent="0.3">
      <c r="A225" s="61" t="s">
        <v>31</v>
      </c>
      <c r="B225" s="159" t="s">
        <v>138</v>
      </c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1"/>
    </row>
    <row r="226" spans="1:17" ht="15.75" thickBot="1" x14ac:dyDescent="0.3">
      <c r="A226" s="132" t="s">
        <v>143</v>
      </c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3"/>
      <c r="Q226" s="135"/>
    </row>
    <row r="227" spans="1:17" ht="15.75" thickBot="1" x14ac:dyDescent="0.3">
      <c r="A227" s="136"/>
      <c r="B227" s="126"/>
      <c r="C227" s="126"/>
      <c r="D227" s="128"/>
      <c r="E227" s="137" t="s">
        <v>16</v>
      </c>
      <c r="F227" s="138"/>
      <c r="G227" s="139"/>
      <c r="H227" s="137" t="s">
        <v>19</v>
      </c>
      <c r="I227" s="138"/>
      <c r="J227" s="138"/>
      <c r="K227" s="138"/>
      <c r="L227" s="138"/>
      <c r="M227" s="139"/>
      <c r="N227" s="140" t="s">
        <v>20</v>
      </c>
      <c r="O227" s="141"/>
      <c r="P227" s="49" t="s">
        <v>15</v>
      </c>
      <c r="Q227" s="50" t="s">
        <v>14</v>
      </c>
    </row>
    <row r="228" spans="1:17" x14ac:dyDescent="0.25">
      <c r="A228" s="33"/>
      <c r="B228" s="34"/>
      <c r="C228" s="34"/>
      <c r="D228" s="35"/>
      <c r="E228" s="142" t="s">
        <v>144</v>
      </c>
      <c r="F228" s="152"/>
      <c r="G228" s="153"/>
      <c r="H228" s="142" t="s">
        <v>141</v>
      </c>
      <c r="I228" s="143"/>
      <c r="J228" s="143"/>
      <c r="K228" s="143"/>
      <c r="L228" s="143"/>
      <c r="M228" s="144"/>
      <c r="N228" s="154" t="s">
        <v>129</v>
      </c>
      <c r="O228" s="144"/>
      <c r="P228" s="63">
        <v>0.78</v>
      </c>
      <c r="Q228" s="53">
        <f>P228*(1-$Q$9)</f>
        <v>0.78</v>
      </c>
    </row>
    <row r="229" spans="1:17" ht="15.75" thickBot="1" x14ac:dyDescent="0.3">
      <c r="A229" s="33"/>
      <c r="B229" s="34"/>
      <c r="C229" s="34"/>
      <c r="D229" s="35"/>
      <c r="E229" s="145"/>
      <c r="F229" s="164"/>
      <c r="G229" s="165"/>
      <c r="H229" s="145"/>
      <c r="I229" s="146"/>
      <c r="J229" s="146"/>
      <c r="K229" s="146"/>
      <c r="L229" s="146"/>
      <c r="M229" s="147"/>
      <c r="N229" s="151"/>
      <c r="O229" s="147"/>
      <c r="P229" s="65"/>
      <c r="Q229" s="58"/>
    </row>
    <row r="230" spans="1:17" x14ac:dyDescent="0.25">
      <c r="A230" s="59" t="s">
        <v>31</v>
      </c>
      <c r="B230" s="125" t="s">
        <v>145</v>
      </c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8"/>
    </row>
    <row r="231" spans="1:17" x14ac:dyDescent="0.25">
      <c r="A231" s="60" t="s">
        <v>31</v>
      </c>
      <c r="B231" s="129" t="s">
        <v>146</v>
      </c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1"/>
    </row>
    <row r="232" spans="1:17" x14ac:dyDescent="0.25">
      <c r="A232" s="60" t="s">
        <v>31</v>
      </c>
      <c r="B232" s="129" t="s">
        <v>147</v>
      </c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1"/>
    </row>
    <row r="233" spans="1:17" ht="15.75" thickBot="1" x14ac:dyDescent="0.3">
      <c r="A233" s="61" t="s">
        <v>31</v>
      </c>
      <c r="B233" s="159" t="s">
        <v>148</v>
      </c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1"/>
    </row>
    <row r="234" spans="1:17" ht="15.75" thickBot="1" x14ac:dyDescent="0.3">
      <c r="A234" s="132" t="s">
        <v>357</v>
      </c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3"/>
      <c r="Q234" s="135"/>
    </row>
    <row r="235" spans="1:17" ht="15.75" thickBot="1" x14ac:dyDescent="0.3">
      <c r="A235" s="136"/>
      <c r="B235" s="126"/>
      <c r="C235" s="126"/>
      <c r="D235" s="128"/>
      <c r="E235" s="137" t="s">
        <v>16</v>
      </c>
      <c r="F235" s="138"/>
      <c r="G235" s="139"/>
      <c r="H235" s="137" t="s">
        <v>19</v>
      </c>
      <c r="I235" s="138"/>
      <c r="J235" s="138"/>
      <c r="K235" s="138"/>
      <c r="L235" s="138"/>
      <c r="M235" s="139"/>
      <c r="N235" s="140" t="s">
        <v>20</v>
      </c>
      <c r="O235" s="141"/>
      <c r="P235" s="49" t="s">
        <v>15</v>
      </c>
      <c r="Q235" s="50" t="s">
        <v>14</v>
      </c>
    </row>
    <row r="236" spans="1:17" x14ac:dyDescent="0.25">
      <c r="A236" s="33"/>
      <c r="B236" s="34"/>
      <c r="C236" s="34"/>
      <c r="D236" s="35"/>
      <c r="E236" s="142" t="s">
        <v>149</v>
      </c>
      <c r="F236" s="152"/>
      <c r="G236" s="153"/>
      <c r="H236" s="142" t="s">
        <v>359</v>
      </c>
      <c r="I236" s="143"/>
      <c r="J236" s="143"/>
      <c r="K236" s="143"/>
      <c r="L236" s="143"/>
      <c r="M236" s="144"/>
      <c r="N236" s="175" t="s">
        <v>361</v>
      </c>
      <c r="O236" s="176"/>
      <c r="P236" s="63">
        <v>2.38</v>
      </c>
      <c r="Q236" s="53">
        <f>P236*(1-$Q$9)</f>
        <v>2.38</v>
      </c>
    </row>
    <row r="237" spans="1:17" x14ac:dyDescent="0.25">
      <c r="A237" s="33"/>
      <c r="B237" s="34"/>
      <c r="C237" s="34"/>
      <c r="D237" s="35"/>
      <c r="E237" s="145"/>
      <c r="F237" s="164"/>
      <c r="G237" s="165"/>
      <c r="H237" s="145"/>
      <c r="I237" s="146"/>
      <c r="J237" s="146"/>
      <c r="K237" s="146"/>
      <c r="L237" s="146"/>
      <c r="M237" s="147"/>
      <c r="N237" s="151"/>
      <c r="O237" s="147"/>
      <c r="P237" s="64"/>
      <c r="Q237" s="55"/>
    </row>
    <row r="238" spans="1:17" ht="15.75" thickBot="1" x14ac:dyDescent="0.3">
      <c r="A238" s="37"/>
      <c r="B238" s="38"/>
      <c r="C238" s="38"/>
      <c r="D238" s="39"/>
      <c r="E238" s="155"/>
      <c r="F238" s="162"/>
      <c r="G238" s="163"/>
      <c r="H238" s="155"/>
      <c r="I238" s="156"/>
      <c r="J238" s="156"/>
      <c r="K238" s="156"/>
      <c r="L238" s="156"/>
      <c r="M238" s="157"/>
      <c r="N238" s="158"/>
      <c r="O238" s="157"/>
      <c r="P238" s="65"/>
      <c r="Q238" s="58"/>
    </row>
    <row r="239" spans="1:17" x14ac:dyDescent="0.25">
      <c r="A239" s="59" t="s">
        <v>31</v>
      </c>
      <c r="B239" s="125" t="s">
        <v>136</v>
      </c>
      <c r="C239" s="126"/>
      <c r="D239" s="126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6"/>
      <c r="Q239" s="128"/>
    </row>
    <row r="240" spans="1:17" x14ac:dyDescent="0.25">
      <c r="A240" s="60" t="s">
        <v>31</v>
      </c>
      <c r="B240" s="129" t="s">
        <v>142</v>
      </c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1"/>
    </row>
    <row r="241" spans="1:17" x14ac:dyDescent="0.25">
      <c r="A241" s="60" t="s">
        <v>31</v>
      </c>
      <c r="B241" s="129" t="s">
        <v>153</v>
      </c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1"/>
    </row>
    <row r="242" spans="1:17" ht="15.75" thickBot="1" x14ac:dyDescent="0.3">
      <c r="A242" s="61" t="s">
        <v>31</v>
      </c>
      <c r="B242" s="159" t="s">
        <v>154</v>
      </c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1"/>
    </row>
    <row r="243" spans="1:17" ht="15.75" thickBot="1" x14ac:dyDescent="0.3">
      <c r="A243" s="132" t="s">
        <v>358</v>
      </c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3"/>
      <c r="Q243" s="135"/>
    </row>
    <row r="244" spans="1:17" ht="15.75" thickBot="1" x14ac:dyDescent="0.3">
      <c r="A244" s="136"/>
      <c r="B244" s="126"/>
      <c r="C244" s="126"/>
      <c r="D244" s="128"/>
      <c r="E244" s="137" t="s">
        <v>16</v>
      </c>
      <c r="F244" s="138"/>
      <c r="G244" s="139"/>
      <c r="H244" s="137" t="s">
        <v>19</v>
      </c>
      <c r="I244" s="138"/>
      <c r="J244" s="138"/>
      <c r="K244" s="138"/>
      <c r="L244" s="138"/>
      <c r="M244" s="139"/>
      <c r="N244" s="140" t="s">
        <v>20</v>
      </c>
      <c r="O244" s="141"/>
      <c r="P244" s="49" t="s">
        <v>15</v>
      </c>
      <c r="Q244" s="50" t="s">
        <v>14</v>
      </c>
    </row>
    <row r="245" spans="1:17" x14ac:dyDescent="0.25">
      <c r="A245" s="33"/>
      <c r="B245" s="34"/>
      <c r="C245" s="34"/>
      <c r="D245" s="35"/>
      <c r="E245" s="142" t="s">
        <v>360</v>
      </c>
      <c r="F245" s="152"/>
      <c r="G245" s="153"/>
      <c r="H245" s="142" t="s">
        <v>150</v>
      </c>
      <c r="I245" s="143"/>
      <c r="J245" s="143"/>
      <c r="K245" s="143"/>
      <c r="L245" s="143"/>
      <c r="M245" s="144"/>
      <c r="N245" s="175" t="s">
        <v>361</v>
      </c>
      <c r="O245" s="176"/>
      <c r="P245" s="63">
        <v>2.98</v>
      </c>
      <c r="Q245" s="53">
        <f>P245*(1-$Q$9)</f>
        <v>2.98</v>
      </c>
    </row>
    <row r="246" spans="1:17" x14ac:dyDescent="0.25">
      <c r="A246" s="33"/>
      <c r="B246" s="34"/>
      <c r="C246" s="34"/>
      <c r="D246" s="35"/>
      <c r="E246" s="145"/>
      <c r="F246" s="164"/>
      <c r="G246" s="165"/>
      <c r="H246" s="145"/>
      <c r="I246" s="146"/>
      <c r="J246" s="146"/>
      <c r="K246" s="146"/>
      <c r="L246" s="146"/>
      <c r="M246" s="147"/>
      <c r="N246" s="151"/>
      <c r="O246" s="147"/>
      <c r="P246" s="64"/>
      <c r="Q246" s="55"/>
    </row>
    <row r="247" spans="1:17" ht="15.75" thickBot="1" x14ac:dyDescent="0.3">
      <c r="A247" s="37"/>
      <c r="B247" s="38"/>
      <c r="C247" s="38"/>
      <c r="D247" s="39"/>
      <c r="E247" s="155"/>
      <c r="F247" s="162"/>
      <c r="G247" s="163"/>
      <c r="H247" s="155"/>
      <c r="I247" s="156"/>
      <c r="J247" s="156"/>
      <c r="K247" s="156"/>
      <c r="L247" s="156"/>
      <c r="M247" s="157"/>
      <c r="N247" s="158"/>
      <c r="O247" s="157"/>
      <c r="P247" s="65"/>
      <c r="Q247" s="58"/>
    </row>
    <row r="248" spans="1:17" x14ac:dyDescent="0.25">
      <c r="A248" s="59" t="s">
        <v>31</v>
      </c>
      <c r="B248" s="125" t="s">
        <v>151</v>
      </c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8"/>
    </row>
    <row r="249" spans="1:17" x14ac:dyDescent="0.25">
      <c r="A249" s="60" t="s">
        <v>31</v>
      </c>
      <c r="B249" s="129" t="s">
        <v>152</v>
      </c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1"/>
    </row>
    <row r="250" spans="1:17" x14ac:dyDescent="0.25">
      <c r="A250" s="60" t="s">
        <v>31</v>
      </c>
      <c r="B250" s="129" t="s">
        <v>153</v>
      </c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1"/>
    </row>
    <row r="251" spans="1:17" ht="15.75" thickBot="1" x14ac:dyDescent="0.3">
      <c r="A251" s="61" t="s">
        <v>31</v>
      </c>
      <c r="B251" s="159" t="s">
        <v>154</v>
      </c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1"/>
    </row>
    <row r="252" spans="1:17" ht="15.75" thickBot="1" x14ac:dyDescent="0.3">
      <c r="A252" s="132" t="s">
        <v>155</v>
      </c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3"/>
      <c r="Q252" s="135"/>
    </row>
    <row r="253" spans="1:17" ht="15.75" thickBot="1" x14ac:dyDescent="0.3">
      <c r="A253" s="136"/>
      <c r="B253" s="126"/>
      <c r="C253" s="126"/>
      <c r="D253" s="128"/>
      <c r="E253" s="137" t="s">
        <v>16</v>
      </c>
      <c r="F253" s="138"/>
      <c r="G253" s="139"/>
      <c r="H253" s="137" t="s">
        <v>19</v>
      </c>
      <c r="I253" s="138"/>
      <c r="J253" s="138"/>
      <c r="K253" s="138"/>
      <c r="L253" s="138"/>
      <c r="M253" s="139"/>
      <c r="N253" s="140" t="s">
        <v>20</v>
      </c>
      <c r="O253" s="141"/>
      <c r="P253" s="49" t="s">
        <v>15</v>
      </c>
      <c r="Q253" s="50" t="s">
        <v>14</v>
      </c>
    </row>
    <row r="254" spans="1:17" x14ac:dyDescent="0.25">
      <c r="A254" s="33"/>
      <c r="B254" s="34"/>
      <c r="C254" s="34"/>
      <c r="D254" s="35"/>
      <c r="E254" s="142" t="s">
        <v>156</v>
      </c>
      <c r="F254" s="152"/>
      <c r="G254" s="153"/>
      <c r="H254" s="142" t="s">
        <v>141</v>
      </c>
      <c r="I254" s="143"/>
      <c r="J254" s="143"/>
      <c r="K254" s="143"/>
      <c r="L254" s="143"/>
      <c r="M254" s="144"/>
      <c r="N254" s="154">
        <v>10</v>
      </c>
      <c r="O254" s="144"/>
      <c r="P254" s="63">
        <v>4.3899999999999997</v>
      </c>
      <c r="Q254" s="68">
        <f>P254*(1-$Q$9)</f>
        <v>4.3899999999999997</v>
      </c>
    </row>
    <row r="255" spans="1:17" ht="15.75" thickBot="1" x14ac:dyDescent="0.3">
      <c r="A255" s="37"/>
      <c r="B255" s="38"/>
      <c r="C255" s="38"/>
      <c r="D255" s="39"/>
      <c r="E255" s="155"/>
      <c r="F255" s="162"/>
      <c r="G255" s="163"/>
      <c r="H255" s="155"/>
      <c r="I255" s="156"/>
      <c r="J255" s="156"/>
      <c r="K255" s="156"/>
      <c r="L255" s="156"/>
      <c r="M255" s="157"/>
      <c r="N255" s="158"/>
      <c r="O255" s="157"/>
      <c r="P255" s="65"/>
      <c r="Q255" s="70"/>
    </row>
    <row r="256" spans="1:17" x14ac:dyDescent="0.25">
      <c r="A256" s="59" t="s">
        <v>31</v>
      </c>
      <c r="B256" s="125" t="s">
        <v>157</v>
      </c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8"/>
    </row>
    <row r="257" spans="1:17" x14ac:dyDescent="0.25">
      <c r="A257" s="60" t="s">
        <v>31</v>
      </c>
      <c r="B257" s="129" t="s">
        <v>158</v>
      </c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1"/>
    </row>
    <row r="258" spans="1:17" x14ac:dyDescent="0.25">
      <c r="A258" s="60" t="s">
        <v>31</v>
      </c>
      <c r="B258" s="129" t="s">
        <v>159</v>
      </c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1"/>
    </row>
    <row r="259" spans="1:17" ht="15.75" thickBot="1" x14ac:dyDescent="0.3">
      <c r="A259" s="61" t="s">
        <v>31</v>
      </c>
      <c r="B259" s="159" t="s">
        <v>160</v>
      </c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1"/>
    </row>
    <row r="260" spans="1:17" ht="15.75" thickBot="1" x14ac:dyDescent="0.3">
      <c r="A260" s="132" t="s">
        <v>161</v>
      </c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5"/>
    </row>
    <row r="261" spans="1:17" ht="15.75" thickBot="1" x14ac:dyDescent="0.3">
      <c r="A261" s="136"/>
      <c r="B261" s="126"/>
      <c r="C261" s="126"/>
      <c r="D261" s="128"/>
      <c r="E261" s="137" t="s">
        <v>16</v>
      </c>
      <c r="F261" s="138"/>
      <c r="G261" s="139"/>
      <c r="H261" s="137" t="s">
        <v>19</v>
      </c>
      <c r="I261" s="138"/>
      <c r="J261" s="138"/>
      <c r="K261" s="138"/>
      <c r="L261" s="138"/>
      <c r="M261" s="139"/>
      <c r="N261" s="140" t="s">
        <v>20</v>
      </c>
      <c r="O261" s="141"/>
      <c r="P261" s="49" t="s">
        <v>15</v>
      </c>
      <c r="Q261" s="50" t="s">
        <v>14</v>
      </c>
    </row>
    <row r="262" spans="1:17" x14ac:dyDescent="0.25">
      <c r="A262" s="33"/>
      <c r="B262" s="34"/>
      <c r="C262" s="34"/>
      <c r="D262" s="35"/>
      <c r="E262" s="142" t="s">
        <v>162</v>
      </c>
      <c r="F262" s="152"/>
      <c r="G262" s="153"/>
      <c r="H262" s="142" t="s">
        <v>141</v>
      </c>
      <c r="I262" s="143"/>
      <c r="J262" s="143"/>
      <c r="K262" s="143"/>
      <c r="L262" s="143"/>
      <c r="M262" s="144"/>
      <c r="N262" s="154">
        <v>1</v>
      </c>
      <c r="O262" s="144"/>
      <c r="P262" s="63">
        <v>5.6</v>
      </c>
      <c r="Q262" s="53">
        <f>P262*(1-$Q$9)</f>
        <v>5.6</v>
      </c>
    </row>
    <row r="263" spans="1:17" ht="15.75" thickBot="1" x14ac:dyDescent="0.3">
      <c r="A263" s="37"/>
      <c r="B263" s="38"/>
      <c r="C263" s="38"/>
      <c r="D263" s="39"/>
      <c r="E263" s="155"/>
      <c r="F263" s="162"/>
      <c r="G263" s="163"/>
      <c r="H263" s="155"/>
      <c r="I263" s="156"/>
      <c r="J263" s="156"/>
      <c r="K263" s="156"/>
      <c r="L263" s="156"/>
      <c r="M263" s="157"/>
      <c r="N263" s="158"/>
      <c r="O263" s="157"/>
      <c r="P263" s="65"/>
      <c r="Q263" s="58"/>
    </row>
    <row r="264" spans="1:17" x14ac:dyDescent="0.25">
      <c r="A264" s="59" t="s">
        <v>31</v>
      </c>
      <c r="B264" s="125" t="s">
        <v>163</v>
      </c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8"/>
    </row>
    <row r="265" spans="1:17" x14ac:dyDescent="0.25">
      <c r="A265" s="60" t="s">
        <v>31</v>
      </c>
      <c r="B265" s="129" t="s">
        <v>164</v>
      </c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1"/>
    </row>
    <row r="266" spans="1:17" x14ac:dyDescent="0.25">
      <c r="A266" s="60" t="s">
        <v>31</v>
      </c>
      <c r="B266" s="129" t="s">
        <v>165</v>
      </c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1"/>
    </row>
    <row r="267" spans="1:17" x14ac:dyDescent="0.25">
      <c r="A267" s="60" t="s">
        <v>31</v>
      </c>
      <c r="B267" s="129" t="s">
        <v>159</v>
      </c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1"/>
    </row>
    <row r="268" spans="1:17" x14ac:dyDescent="0.25">
      <c r="A268" s="60" t="s">
        <v>31</v>
      </c>
      <c r="B268" s="129" t="s">
        <v>166</v>
      </c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1"/>
    </row>
    <row r="269" spans="1:17" ht="15.75" thickBot="1" x14ac:dyDescent="0.3">
      <c r="A269" s="61"/>
      <c r="B269" s="159" t="s">
        <v>167</v>
      </c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1"/>
    </row>
    <row r="270" spans="1:17" ht="15.75" thickBot="1" x14ac:dyDescent="0.3">
      <c r="A270" s="2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30"/>
      <c r="O270" s="30"/>
      <c r="P270" s="31"/>
      <c r="Q270" s="75"/>
    </row>
    <row r="271" spans="1:17" ht="15.75" thickBot="1" x14ac:dyDescent="0.3">
      <c r="A271" s="132" t="s">
        <v>168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5"/>
    </row>
    <row r="272" spans="1:17" ht="15.75" thickBot="1" x14ac:dyDescent="0.3">
      <c r="A272" s="136"/>
      <c r="B272" s="126"/>
      <c r="C272" s="126"/>
      <c r="D272" s="128"/>
      <c r="E272" s="137" t="s">
        <v>16</v>
      </c>
      <c r="F272" s="138"/>
      <c r="G272" s="139"/>
      <c r="H272" s="137" t="s">
        <v>19</v>
      </c>
      <c r="I272" s="138"/>
      <c r="J272" s="138"/>
      <c r="K272" s="138"/>
      <c r="L272" s="138"/>
      <c r="M272" s="139"/>
      <c r="N272" s="140" t="s">
        <v>20</v>
      </c>
      <c r="O272" s="141"/>
      <c r="P272" s="49" t="s">
        <v>15</v>
      </c>
      <c r="Q272" s="50" t="s">
        <v>14</v>
      </c>
    </row>
    <row r="273" spans="1:17" x14ac:dyDescent="0.25">
      <c r="A273" s="33"/>
      <c r="B273" s="34"/>
      <c r="C273" s="34"/>
      <c r="D273" s="35"/>
      <c r="E273" s="142" t="s">
        <v>169</v>
      </c>
      <c r="F273" s="152"/>
      <c r="G273" s="153"/>
      <c r="H273" s="142" t="s">
        <v>362</v>
      </c>
      <c r="I273" s="143"/>
      <c r="J273" s="143"/>
      <c r="K273" s="143"/>
      <c r="L273" s="143"/>
      <c r="M273" s="144"/>
      <c r="N273" s="154">
        <v>12</v>
      </c>
      <c r="O273" s="144"/>
      <c r="P273" s="63">
        <v>16.350000000000001</v>
      </c>
      <c r="Q273" s="53">
        <f>P273*(1-$Q$9)</f>
        <v>16.350000000000001</v>
      </c>
    </row>
    <row r="274" spans="1:17" x14ac:dyDescent="0.25">
      <c r="A274" s="33"/>
      <c r="B274" s="34"/>
      <c r="C274" s="34"/>
      <c r="D274" s="35"/>
      <c r="E274" s="145"/>
      <c r="F274" s="164"/>
      <c r="G274" s="165"/>
      <c r="H274" s="145"/>
      <c r="I274" s="146"/>
      <c r="J274" s="146"/>
      <c r="K274" s="146"/>
      <c r="L274" s="146"/>
      <c r="M274" s="147"/>
      <c r="N274" s="151"/>
      <c r="O274" s="147"/>
      <c r="P274" s="64"/>
      <c r="Q274" s="55"/>
    </row>
    <row r="275" spans="1:17" ht="15.75" thickBot="1" x14ac:dyDescent="0.3">
      <c r="A275" s="37"/>
      <c r="B275" s="38"/>
      <c r="C275" s="38"/>
      <c r="D275" s="38"/>
      <c r="E275" s="155"/>
      <c r="F275" s="162"/>
      <c r="G275" s="163"/>
      <c r="H275" s="155"/>
      <c r="I275" s="156"/>
      <c r="J275" s="156"/>
      <c r="K275" s="156"/>
      <c r="L275" s="156"/>
      <c r="M275" s="157"/>
      <c r="N275" s="158"/>
      <c r="O275" s="157"/>
      <c r="P275" s="65"/>
      <c r="Q275" s="58"/>
    </row>
    <row r="276" spans="1:17" x14ac:dyDescent="0.25">
      <c r="A276" s="59" t="s">
        <v>31</v>
      </c>
      <c r="B276" s="125" t="s">
        <v>170</v>
      </c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8"/>
    </row>
    <row r="277" spans="1:17" x14ac:dyDescent="0.25">
      <c r="A277" s="60" t="s">
        <v>31</v>
      </c>
      <c r="B277" s="129" t="s">
        <v>171</v>
      </c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1"/>
    </row>
    <row r="278" spans="1:17" x14ac:dyDescent="0.25">
      <c r="A278" s="60" t="s">
        <v>31</v>
      </c>
      <c r="B278" s="129" t="s">
        <v>172</v>
      </c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1"/>
    </row>
    <row r="279" spans="1:17" x14ac:dyDescent="0.25">
      <c r="A279" s="60" t="s">
        <v>31</v>
      </c>
      <c r="B279" s="129" t="s">
        <v>173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1"/>
    </row>
    <row r="280" spans="1:17" ht="15.75" thickBot="1" x14ac:dyDescent="0.3">
      <c r="A280" s="61" t="s">
        <v>31</v>
      </c>
      <c r="B280" s="159" t="s">
        <v>174</v>
      </c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1"/>
    </row>
    <row r="281" spans="1:17" ht="15.75" thickBot="1" x14ac:dyDescent="0.3">
      <c r="A281" s="28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30"/>
      <c r="O281" s="30"/>
      <c r="P281" s="31"/>
      <c r="Q281" s="75"/>
    </row>
    <row r="282" spans="1:17" ht="15.75" thickBot="1" x14ac:dyDescent="0.3">
      <c r="A282" s="132" t="s">
        <v>175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5"/>
    </row>
    <row r="283" spans="1:17" ht="15.75" thickBot="1" x14ac:dyDescent="0.3">
      <c r="A283" s="136"/>
      <c r="B283" s="126"/>
      <c r="C283" s="126"/>
      <c r="D283" s="128"/>
      <c r="E283" s="137" t="s">
        <v>16</v>
      </c>
      <c r="F283" s="138"/>
      <c r="G283" s="139"/>
      <c r="H283" s="137" t="s">
        <v>19</v>
      </c>
      <c r="I283" s="138"/>
      <c r="J283" s="138"/>
      <c r="K283" s="138"/>
      <c r="L283" s="138"/>
      <c r="M283" s="139"/>
      <c r="N283" s="140" t="s">
        <v>20</v>
      </c>
      <c r="O283" s="141"/>
      <c r="P283" s="49" t="s">
        <v>15</v>
      </c>
      <c r="Q283" s="50" t="s">
        <v>14</v>
      </c>
    </row>
    <row r="284" spans="1:17" x14ac:dyDescent="0.25">
      <c r="A284" s="33"/>
      <c r="B284" s="34"/>
      <c r="C284" s="34"/>
      <c r="D284" s="35"/>
      <c r="E284" s="142" t="s">
        <v>176</v>
      </c>
      <c r="F284" s="152"/>
      <c r="G284" s="153"/>
      <c r="H284" s="142" t="s">
        <v>177</v>
      </c>
      <c r="I284" s="143"/>
      <c r="J284" s="143"/>
      <c r="K284" s="143"/>
      <c r="L284" s="143"/>
      <c r="M284" s="144"/>
      <c r="N284" s="154" t="s">
        <v>178</v>
      </c>
      <c r="O284" s="144"/>
      <c r="P284" s="63">
        <v>2.06</v>
      </c>
      <c r="Q284" s="53">
        <f t="shared" ref="Q284:Q289" si="2">P284*(1-$Q$9)</f>
        <v>2.06</v>
      </c>
    </row>
    <row r="285" spans="1:17" x14ac:dyDescent="0.25">
      <c r="A285" s="33"/>
      <c r="B285" s="34"/>
      <c r="C285" s="34"/>
      <c r="D285" s="35"/>
      <c r="E285" s="145" t="s">
        <v>179</v>
      </c>
      <c r="F285" s="164"/>
      <c r="G285" s="165"/>
      <c r="H285" s="145" t="s">
        <v>180</v>
      </c>
      <c r="I285" s="146"/>
      <c r="J285" s="146"/>
      <c r="K285" s="146"/>
      <c r="L285" s="146"/>
      <c r="M285" s="147"/>
      <c r="N285" s="151" t="s">
        <v>178</v>
      </c>
      <c r="O285" s="147"/>
      <c r="P285" s="64">
        <v>3.1</v>
      </c>
      <c r="Q285" s="55">
        <f t="shared" si="2"/>
        <v>3.1</v>
      </c>
    </row>
    <row r="286" spans="1:17" x14ac:dyDescent="0.25">
      <c r="A286" s="33"/>
      <c r="B286" s="34"/>
      <c r="C286" s="34"/>
      <c r="D286" s="35"/>
      <c r="E286" s="145" t="s">
        <v>181</v>
      </c>
      <c r="F286" s="164"/>
      <c r="G286" s="165"/>
      <c r="H286" s="145" t="s">
        <v>182</v>
      </c>
      <c r="I286" s="146"/>
      <c r="J286" s="146"/>
      <c r="K286" s="146"/>
      <c r="L286" s="146"/>
      <c r="M286" s="147"/>
      <c r="N286" s="151" t="s">
        <v>178</v>
      </c>
      <c r="O286" s="147"/>
      <c r="P286" s="64">
        <v>6.55</v>
      </c>
      <c r="Q286" s="55">
        <f t="shared" si="2"/>
        <v>6.55</v>
      </c>
    </row>
    <row r="287" spans="1:17" x14ac:dyDescent="0.25">
      <c r="A287" s="33"/>
      <c r="B287" s="34"/>
      <c r="C287" s="34"/>
      <c r="D287" s="35"/>
      <c r="E287" s="145" t="s">
        <v>183</v>
      </c>
      <c r="F287" s="164"/>
      <c r="G287" s="165"/>
      <c r="H287" s="145" t="s">
        <v>184</v>
      </c>
      <c r="I287" s="146"/>
      <c r="J287" s="146"/>
      <c r="K287" s="146"/>
      <c r="L287" s="146"/>
      <c r="M287" s="147"/>
      <c r="N287" s="151" t="s">
        <v>178</v>
      </c>
      <c r="O287" s="147"/>
      <c r="P287" s="64">
        <v>9.2899999999999991</v>
      </c>
      <c r="Q287" s="55">
        <f t="shared" si="2"/>
        <v>9.2899999999999991</v>
      </c>
    </row>
    <row r="288" spans="1:17" x14ac:dyDescent="0.25">
      <c r="A288" s="33"/>
      <c r="B288" s="34"/>
      <c r="C288" s="34"/>
      <c r="D288" s="35"/>
      <c r="E288" s="145" t="s">
        <v>185</v>
      </c>
      <c r="F288" s="164"/>
      <c r="G288" s="165"/>
      <c r="H288" s="145" t="s">
        <v>186</v>
      </c>
      <c r="I288" s="146"/>
      <c r="J288" s="146"/>
      <c r="K288" s="146"/>
      <c r="L288" s="146"/>
      <c r="M288" s="147"/>
      <c r="N288" s="151" t="s">
        <v>178</v>
      </c>
      <c r="O288" s="147"/>
      <c r="P288" s="64">
        <v>10.53</v>
      </c>
      <c r="Q288" s="55">
        <f t="shared" si="2"/>
        <v>10.53</v>
      </c>
    </row>
    <row r="289" spans="1:17" ht="15.75" thickBot="1" x14ac:dyDescent="0.3">
      <c r="A289" s="37"/>
      <c r="B289" s="38"/>
      <c r="C289" s="38"/>
      <c r="D289" s="39"/>
      <c r="E289" s="155" t="s">
        <v>187</v>
      </c>
      <c r="F289" s="162"/>
      <c r="G289" s="163"/>
      <c r="H289" s="155" t="s">
        <v>188</v>
      </c>
      <c r="I289" s="156"/>
      <c r="J289" s="156"/>
      <c r="K289" s="156"/>
      <c r="L289" s="156"/>
      <c r="M289" s="157"/>
      <c r="N289" s="158" t="s">
        <v>178</v>
      </c>
      <c r="O289" s="157"/>
      <c r="P289" s="65">
        <v>13.56</v>
      </c>
      <c r="Q289" s="58">
        <f t="shared" si="2"/>
        <v>13.56</v>
      </c>
    </row>
    <row r="290" spans="1:17" x14ac:dyDescent="0.25">
      <c r="A290" s="59" t="s">
        <v>31</v>
      </c>
      <c r="B290" s="125" t="s">
        <v>189</v>
      </c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8"/>
    </row>
    <row r="291" spans="1:17" x14ac:dyDescent="0.25">
      <c r="A291" s="60" t="s">
        <v>31</v>
      </c>
      <c r="B291" s="129" t="s">
        <v>190</v>
      </c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1"/>
    </row>
    <row r="292" spans="1:17" x14ac:dyDescent="0.25">
      <c r="A292" s="60" t="s">
        <v>31</v>
      </c>
      <c r="B292" s="129" t="s">
        <v>191</v>
      </c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1"/>
    </row>
    <row r="293" spans="1:17" ht="15.75" thickBot="1" x14ac:dyDescent="0.3">
      <c r="A293" s="61" t="s">
        <v>31</v>
      </c>
      <c r="B293" s="159" t="s">
        <v>192</v>
      </c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1"/>
    </row>
    <row r="294" spans="1:17" ht="15.75" thickBot="1" x14ac:dyDescent="0.3">
      <c r="A294" s="2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30"/>
      <c r="O294" s="30"/>
      <c r="P294" s="31"/>
      <c r="Q294" s="75"/>
    </row>
    <row r="295" spans="1:17" ht="15.75" thickBot="1" x14ac:dyDescent="0.3">
      <c r="A295" s="132" t="s">
        <v>193</v>
      </c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5"/>
    </row>
    <row r="296" spans="1:17" ht="15.75" thickBot="1" x14ac:dyDescent="0.3">
      <c r="A296" s="136"/>
      <c r="B296" s="126"/>
      <c r="C296" s="126"/>
      <c r="D296" s="128"/>
      <c r="E296" s="137" t="s">
        <v>16</v>
      </c>
      <c r="F296" s="138"/>
      <c r="G296" s="139"/>
      <c r="H296" s="137" t="s">
        <v>19</v>
      </c>
      <c r="I296" s="138"/>
      <c r="J296" s="138"/>
      <c r="K296" s="138"/>
      <c r="L296" s="138"/>
      <c r="M296" s="139"/>
      <c r="N296" s="140" t="s">
        <v>20</v>
      </c>
      <c r="O296" s="141"/>
      <c r="P296" s="49" t="s">
        <v>15</v>
      </c>
      <c r="Q296" s="50" t="s">
        <v>14</v>
      </c>
    </row>
    <row r="297" spans="1:17" x14ac:dyDescent="0.25">
      <c r="A297" s="60"/>
      <c r="B297" s="100"/>
      <c r="C297" s="101"/>
      <c r="D297" s="102"/>
      <c r="E297" s="142" t="s">
        <v>194</v>
      </c>
      <c r="F297" s="152"/>
      <c r="G297" s="153"/>
      <c r="H297" s="142" t="s">
        <v>195</v>
      </c>
      <c r="I297" s="143"/>
      <c r="J297" s="143"/>
      <c r="K297" s="143"/>
      <c r="L297" s="143"/>
      <c r="M297" s="144"/>
      <c r="N297" s="175" t="s">
        <v>196</v>
      </c>
      <c r="O297" s="176"/>
      <c r="P297" s="80">
        <v>4.9000000000000004</v>
      </c>
      <c r="Q297" s="53">
        <f>P297*(1-$Q$9)</f>
        <v>4.9000000000000004</v>
      </c>
    </row>
    <row r="298" spans="1:17" x14ac:dyDescent="0.25">
      <c r="A298" s="60"/>
      <c r="B298" s="100"/>
      <c r="C298" s="101"/>
      <c r="D298" s="102"/>
      <c r="E298" s="145" t="s">
        <v>197</v>
      </c>
      <c r="F298" s="164"/>
      <c r="G298" s="165"/>
      <c r="H298" s="145" t="s">
        <v>198</v>
      </c>
      <c r="I298" s="146"/>
      <c r="J298" s="146"/>
      <c r="K298" s="146"/>
      <c r="L298" s="146"/>
      <c r="M298" s="147"/>
      <c r="N298" s="177" t="s">
        <v>196</v>
      </c>
      <c r="O298" s="178"/>
      <c r="P298" s="81">
        <v>4.9000000000000004</v>
      </c>
      <c r="Q298" s="55">
        <f>P298*(1-$Q$9)</f>
        <v>4.9000000000000004</v>
      </c>
    </row>
    <row r="299" spans="1:17" x14ac:dyDescent="0.25">
      <c r="A299" s="60"/>
      <c r="B299" s="100"/>
      <c r="C299" s="101"/>
      <c r="D299" s="101"/>
      <c r="E299" s="145"/>
      <c r="F299" s="164"/>
      <c r="G299" s="165"/>
      <c r="H299" s="145"/>
      <c r="I299" s="146"/>
      <c r="J299" s="146"/>
      <c r="K299" s="146"/>
      <c r="L299" s="146"/>
      <c r="M299" s="147"/>
      <c r="N299" s="151"/>
      <c r="O299" s="147"/>
      <c r="P299" s="64"/>
      <c r="Q299" s="69"/>
    </row>
    <row r="300" spans="1:17" ht="15.75" thickBot="1" x14ac:dyDescent="0.3">
      <c r="A300" s="61"/>
      <c r="B300" s="103"/>
      <c r="C300" s="104"/>
      <c r="D300" s="104"/>
      <c r="E300" s="155"/>
      <c r="F300" s="162"/>
      <c r="G300" s="163"/>
      <c r="H300" s="155"/>
      <c r="I300" s="156"/>
      <c r="J300" s="156"/>
      <c r="K300" s="156"/>
      <c r="L300" s="156"/>
      <c r="M300" s="157"/>
      <c r="N300" s="158"/>
      <c r="O300" s="157"/>
      <c r="P300" s="65"/>
      <c r="Q300" s="70"/>
    </row>
    <row r="301" spans="1:17" x14ac:dyDescent="0.25">
      <c r="A301" s="59" t="s">
        <v>31</v>
      </c>
      <c r="B301" s="125" t="s">
        <v>363</v>
      </c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8"/>
    </row>
    <row r="302" spans="1:17" x14ac:dyDescent="0.25">
      <c r="A302" s="60" t="s">
        <v>31</v>
      </c>
      <c r="B302" s="129" t="s">
        <v>199</v>
      </c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1"/>
    </row>
    <row r="303" spans="1:17" ht="15.75" thickBot="1" x14ac:dyDescent="0.3">
      <c r="A303" s="61" t="s">
        <v>31</v>
      </c>
      <c r="B303" s="159" t="s">
        <v>200</v>
      </c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1"/>
    </row>
    <row r="304" spans="1:17" ht="15.75" thickBot="1" x14ac:dyDescent="0.3">
      <c r="A304" s="28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30"/>
      <c r="O304" s="30"/>
      <c r="P304" s="31"/>
      <c r="Q304" s="75"/>
    </row>
    <row r="305" spans="1:17" ht="15.75" thickBot="1" x14ac:dyDescent="0.3">
      <c r="A305" s="132" t="s">
        <v>366</v>
      </c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5"/>
    </row>
    <row r="306" spans="1:17" ht="15.75" thickBot="1" x14ac:dyDescent="0.3">
      <c r="A306" s="136"/>
      <c r="B306" s="126"/>
      <c r="C306" s="126"/>
      <c r="D306" s="128"/>
      <c r="E306" s="137" t="s">
        <v>16</v>
      </c>
      <c r="F306" s="138"/>
      <c r="G306" s="139"/>
      <c r="H306" s="137" t="s">
        <v>19</v>
      </c>
      <c r="I306" s="138"/>
      <c r="J306" s="138"/>
      <c r="K306" s="138"/>
      <c r="L306" s="138"/>
      <c r="M306" s="139"/>
      <c r="N306" s="140" t="s">
        <v>20</v>
      </c>
      <c r="O306" s="141"/>
      <c r="P306" s="49" t="s">
        <v>15</v>
      </c>
      <c r="Q306" s="50" t="s">
        <v>14</v>
      </c>
    </row>
    <row r="307" spans="1:17" x14ac:dyDescent="0.25">
      <c r="A307" s="33"/>
      <c r="B307" s="34"/>
      <c r="C307" s="34"/>
      <c r="D307" s="35"/>
      <c r="E307" s="142" t="s">
        <v>204</v>
      </c>
      <c r="F307" s="152"/>
      <c r="G307" s="153"/>
      <c r="H307" s="142" t="s">
        <v>201</v>
      </c>
      <c r="I307" s="143"/>
      <c r="J307" s="143"/>
      <c r="K307" s="143"/>
      <c r="L307" s="143"/>
      <c r="M307" s="144"/>
      <c r="N307" s="175" t="s">
        <v>202</v>
      </c>
      <c r="O307" s="176"/>
      <c r="P307" s="63">
        <v>14.55</v>
      </c>
      <c r="Q307" s="68">
        <f>P307*(1-$Q$9)</f>
        <v>14.55</v>
      </c>
    </row>
    <row r="308" spans="1:17" x14ac:dyDescent="0.25">
      <c r="A308" s="33"/>
      <c r="B308" s="34"/>
      <c r="C308" s="34"/>
      <c r="D308" s="35"/>
      <c r="E308" s="145" t="s">
        <v>367</v>
      </c>
      <c r="F308" s="164"/>
      <c r="G308" s="165"/>
      <c r="H308" s="145" t="s">
        <v>342</v>
      </c>
      <c r="I308" s="146"/>
      <c r="J308" s="146"/>
      <c r="K308" s="146"/>
      <c r="L308" s="146"/>
      <c r="M308" s="147"/>
      <c r="N308" s="177" t="s">
        <v>202</v>
      </c>
      <c r="O308" s="178"/>
      <c r="P308" s="64">
        <v>20.34</v>
      </c>
      <c r="Q308" s="69">
        <f>P308*(1-$Q$9)</f>
        <v>20.34</v>
      </c>
    </row>
    <row r="309" spans="1:17" x14ac:dyDescent="0.25">
      <c r="A309" s="33"/>
      <c r="B309" s="34"/>
      <c r="C309" s="34"/>
      <c r="D309" s="35"/>
      <c r="E309" s="145" t="s">
        <v>368</v>
      </c>
      <c r="F309" s="164"/>
      <c r="G309" s="165"/>
      <c r="H309" s="145" t="s">
        <v>203</v>
      </c>
      <c r="I309" s="146"/>
      <c r="J309" s="146"/>
      <c r="K309" s="146"/>
      <c r="L309" s="146"/>
      <c r="M309" s="147"/>
      <c r="N309" s="177" t="s">
        <v>202</v>
      </c>
      <c r="O309" s="178"/>
      <c r="P309" s="64">
        <v>21</v>
      </c>
      <c r="Q309" s="69">
        <f>P309*(1-$Q$9)</f>
        <v>21</v>
      </c>
    </row>
    <row r="310" spans="1:17" ht="15.75" thickBot="1" x14ac:dyDescent="0.3">
      <c r="A310" s="37"/>
      <c r="B310" s="38"/>
      <c r="C310" s="38"/>
      <c r="D310" s="39"/>
      <c r="E310" s="155"/>
      <c r="F310" s="162"/>
      <c r="G310" s="163"/>
      <c r="H310" s="155"/>
      <c r="I310" s="156"/>
      <c r="J310" s="156"/>
      <c r="K310" s="156"/>
      <c r="L310" s="156"/>
      <c r="M310" s="157"/>
      <c r="N310" s="180"/>
      <c r="O310" s="181"/>
      <c r="P310" s="65"/>
      <c r="Q310" s="70"/>
    </row>
    <row r="311" spans="1:17" x14ac:dyDescent="0.25">
      <c r="A311" s="82" t="s">
        <v>31</v>
      </c>
      <c r="B311" s="125" t="s">
        <v>205</v>
      </c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26"/>
      <c r="O311" s="126"/>
      <c r="P311" s="126"/>
      <c r="Q311" s="128"/>
    </row>
    <row r="312" spans="1:17" x14ac:dyDescent="0.25">
      <c r="A312" s="83" t="s">
        <v>31</v>
      </c>
      <c r="B312" s="129" t="s">
        <v>364</v>
      </c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1"/>
      <c r="N312" s="127"/>
      <c r="O312" s="127"/>
      <c r="P312" s="127"/>
      <c r="Q312" s="166"/>
    </row>
    <row r="313" spans="1:17" x14ac:dyDescent="0.25">
      <c r="A313" s="83" t="s">
        <v>31</v>
      </c>
      <c r="B313" s="129" t="s">
        <v>369</v>
      </c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1"/>
      <c r="N313" s="127"/>
      <c r="O313" s="127"/>
      <c r="P313" s="127"/>
      <c r="Q313" s="166"/>
    </row>
    <row r="314" spans="1:17" x14ac:dyDescent="0.25">
      <c r="A314" s="83" t="s">
        <v>31</v>
      </c>
      <c r="B314" s="129" t="s">
        <v>370</v>
      </c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1"/>
      <c r="N314" s="127"/>
      <c r="O314" s="127"/>
      <c r="P314" s="127"/>
      <c r="Q314" s="166"/>
    </row>
    <row r="315" spans="1:17" x14ac:dyDescent="0.25">
      <c r="A315" s="83" t="s">
        <v>31</v>
      </c>
      <c r="B315" s="129" t="s">
        <v>371</v>
      </c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1"/>
      <c r="N315" s="127"/>
      <c r="O315" s="127"/>
      <c r="P315" s="127"/>
      <c r="Q315" s="166"/>
    </row>
    <row r="316" spans="1:17" ht="15.75" thickBot="1" x14ac:dyDescent="0.3">
      <c r="A316" s="84" t="s">
        <v>31</v>
      </c>
      <c r="B316" s="159" t="s">
        <v>206</v>
      </c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70"/>
      <c r="O316" s="170"/>
      <c r="P316" s="170"/>
      <c r="Q316" s="179"/>
    </row>
    <row r="317" spans="1:17" ht="15.75" thickBot="1" x14ac:dyDescent="0.3">
      <c r="A317" s="132" t="s">
        <v>372</v>
      </c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5"/>
    </row>
    <row r="318" spans="1:17" ht="15.75" thickBot="1" x14ac:dyDescent="0.3">
      <c r="A318" s="136"/>
      <c r="B318" s="126"/>
      <c r="C318" s="126"/>
      <c r="D318" s="128"/>
      <c r="E318" s="137" t="s">
        <v>16</v>
      </c>
      <c r="F318" s="138"/>
      <c r="G318" s="139"/>
      <c r="H318" s="137" t="s">
        <v>19</v>
      </c>
      <c r="I318" s="138"/>
      <c r="J318" s="138"/>
      <c r="K318" s="138"/>
      <c r="L318" s="138"/>
      <c r="M318" s="139"/>
      <c r="N318" s="140" t="s">
        <v>20</v>
      </c>
      <c r="O318" s="141"/>
      <c r="P318" s="49" t="s">
        <v>15</v>
      </c>
      <c r="Q318" s="50" t="s">
        <v>14</v>
      </c>
    </row>
    <row r="319" spans="1:17" x14ac:dyDescent="0.25">
      <c r="A319" s="33"/>
      <c r="B319" s="34"/>
      <c r="C319" s="34"/>
      <c r="D319" s="35"/>
      <c r="E319" s="142" t="s">
        <v>207</v>
      </c>
      <c r="F319" s="152"/>
      <c r="G319" s="153"/>
      <c r="H319" s="142" t="s">
        <v>201</v>
      </c>
      <c r="I319" s="143"/>
      <c r="J319" s="143"/>
      <c r="K319" s="143"/>
      <c r="L319" s="143"/>
      <c r="M319" s="144"/>
      <c r="N319" s="175" t="s">
        <v>202</v>
      </c>
      <c r="O319" s="176"/>
      <c r="P319" s="63">
        <v>15.08</v>
      </c>
      <c r="Q319" s="53">
        <f>P319*(1-$Q$9)</f>
        <v>15.08</v>
      </c>
    </row>
    <row r="320" spans="1:17" x14ac:dyDescent="0.25">
      <c r="A320" s="33"/>
      <c r="B320" s="34"/>
      <c r="C320" s="34"/>
      <c r="D320" s="35"/>
      <c r="E320" s="145" t="s">
        <v>373</v>
      </c>
      <c r="F320" s="164"/>
      <c r="G320" s="165"/>
      <c r="H320" s="145" t="s">
        <v>342</v>
      </c>
      <c r="I320" s="146"/>
      <c r="J320" s="146"/>
      <c r="K320" s="146"/>
      <c r="L320" s="146"/>
      <c r="M320" s="147"/>
      <c r="N320" s="177" t="s">
        <v>202</v>
      </c>
      <c r="O320" s="178"/>
      <c r="P320" s="64">
        <v>20.34</v>
      </c>
      <c r="Q320" s="55">
        <f>P320*(1-$Q$9)</f>
        <v>20.34</v>
      </c>
    </row>
    <row r="321" spans="1:17" x14ac:dyDescent="0.25">
      <c r="A321" s="33"/>
      <c r="B321" s="34"/>
      <c r="C321" s="34"/>
      <c r="D321" s="35"/>
      <c r="E321" s="145"/>
      <c r="F321" s="164"/>
      <c r="G321" s="165"/>
      <c r="H321" s="145"/>
      <c r="I321" s="146"/>
      <c r="J321" s="146"/>
      <c r="K321" s="146"/>
      <c r="L321" s="146"/>
      <c r="M321" s="147"/>
      <c r="N321" s="177"/>
      <c r="O321" s="178"/>
      <c r="P321" s="64"/>
      <c r="Q321" s="55"/>
    </row>
    <row r="322" spans="1:17" ht="15.75" thickBot="1" x14ac:dyDescent="0.3">
      <c r="A322" s="37"/>
      <c r="B322" s="38"/>
      <c r="C322" s="38"/>
      <c r="D322" s="39"/>
      <c r="E322" s="155"/>
      <c r="F322" s="162"/>
      <c r="G322" s="163"/>
      <c r="H322" s="155"/>
      <c r="I322" s="156"/>
      <c r="J322" s="156"/>
      <c r="K322" s="156"/>
      <c r="L322" s="156"/>
      <c r="M322" s="157"/>
      <c r="N322" s="180"/>
      <c r="O322" s="181"/>
      <c r="P322" s="65"/>
      <c r="Q322" s="58"/>
    </row>
    <row r="323" spans="1:17" x14ac:dyDescent="0.25">
      <c r="A323" s="82" t="s">
        <v>31</v>
      </c>
      <c r="B323" s="125" t="s">
        <v>208</v>
      </c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26"/>
      <c r="O323" s="126"/>
      <c r="P323" s="126"/>
      <c r="Q323" s="128"/>
    </row>
    <row r="324" spans="1:17" x14ac:dyDescent="0.25">
      <c r="A324" s="83" t="s">
        <v>31</v>
      </c>
      <c r="B324" s="129" t="s">
        <v>364</v>
      </c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1"/>
      <c r="N324" s="127"/>
      <c r="O324" s="127"/>
      <c r="P324" s="127"/>
      <c r="Q324" s="166"/>
    </row>
    <row r="325" spans="1:17" x14ac:dyDescent="0.25">
      <c r="A325" s="83" t="s">
        <v>31</v>
      </c>
      <c r="B325" s="129" t="s">
        <v>365</v>
      </c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1"/>
      <c r="N325" s="127"/>
      <c r="O325" s="127"/>
      <c r="P325" s="127"/>
      <c r="Q325" s="166"/>
    </row>
    <row r="326" spans="1:17" x14ac:dyDescent="0.25">
      <c r="A326" s="83" t="s">
        <v>31</v>
      </c>
      <c r="B326" s="129" t="s">
        <v>374</v>
      </c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1"/>
      <c r="N326" s="127"/>
      <c r="O326" s="127"/>
      <c r="P326" s="127"/>
      <c r="Q326" s="166"/>
    </row>
    <row r="327" spans="1:17" x14ac:dyDescent="0.25">
      <c r="A327" s="83" t="s">
        <v>31</v>
      </c>
      <c r="B327" s="129" t="s">
        <v>209</v>
      </c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1"/>
      <c r="N327" s="127"/>
      <c r="O327" s="127"/>
      <c r="P327" s="127"/>
      <c r="Q327" s="166"/>
    </row>
    <row r="328" spans="1:17" x14ac:dyDescent="0.25">
      <c r="A328" s="83" t="s">
        <v>31</v>
      </c>
      <c r="B328" s="129" t="s">
        <v>210</v>
      </c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1"/>
      <c r="N328" s="127"/>
      <c r="O328" s="127"/>
      <c r="P328" s="127"/>
      <c r="Q328" s="166"/>
    </row>
    <row r="329" spans="1:17" x14ac:dyDescent="0.25">
      <c r="A329" s="83" t="s">
        <v>31</v>
      </c>
      <c r="B329" s="129" t="s">
        <v>375</v>
      </c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1"/>
      <c r="N329" s="127"/>
      <c r="O329" s="127"/>
      <c r="P329" s="127"/>
      <c r="Q329" s="166"/>
    </row>
    <row r="330" spans="1:17" ht="15.75" thickBot="1" x14ac:dyDescent="0.3">
      <c r="A330" s="84" t="s">
        <v>31</v>
      </c>
      <c r="B330" s="159" t="s">
        <v>211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70"/>
      <c r="O330" s="170"/>
      <c r="P330" s="170"/>
      <c r="Q330" s="179"/>
    </row>
    <row r="331" spans="1:17" ht="15.75" thickBot="1" x14ac:dyDescent="0.3">
      <c r="A331" s="132" t="s">
        <v>401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5"/>
    </row>
    <row r="332" spans="1:17" ht="15.75" thickBot="1" x14ac:dyDescent="0.3">
      <c r="A332" s="117"/>
      <c r="B332" s="118"/>
      <c r="C332" s="118"/>
      <c r="D332" s="119"/>
      <c r="E332" s="137" t="s">
        <v>16</v>
      </c>
      <c r="F332" s="138"/>
      <c r="G332" s="139"/>
      <c r="H332" s="137" t="s">
        <v>19</v>
      </c>
      <c r="I332" s="138"/>
      <c r="J332" s="138"/>
      <c r="K332" s="138"/>
      <c r="L332" s="138"/>
      <c r="M332" s="139"/>
      <c r="N332" s="140" t="s">
        <v>20</v>
      </c>
      <c r="O332" s="141"/>
      <c r="P332" s="49" t="s">
        <v>15</v>
      </c>
      <c r="Q332" s="50" t="s">
        <v>14</v>
      </c>
    </row>
    <row r="333" spans="1:17" x14ac:dyDescent="0.25">
      <c r="A333" s="33"/>
      <c r="B333" s="34"/>
      <c r="C333" s="34"/>
      <c r="D333" s="35"/>
      <c r="E333" s="142" t="s">
        <v>212</v>
      </c>
      <c r="F333" s="152"/>
      <c r="G333" s="153"/>
      <c r="H333" s="142" t="s">
        <v>213</v>
      </c>
      <c r="I333" s="143"/>
      <c r="J333" s="143"/>
      <c r="K333" s="143"/>
      <c r="L333" s="143"/>
      <c r="M333" s="144"/>
      <c r="N333" s="175" t="s">
        <v>214</v>
      </c>
      <c r="O333" s="176"/>
      <c r="P333" s="63">
        <v>14.85</v>
      </c>
      <c r="Q333" s="53">
        <f>P333*(1-$Q$9)</f>
        <v>14.85</v>
      </c>
    </row>
    <row r="334" spans="1:17" x14ac:dyDescent="0.25">
      <c r="A334" s="33"/>
      <c r="B334" s="34"/>
      <c r="C334" s="34"/>
      <c r="D334" s="35"/>
      <c r="E334" s="145"/>
      <c r="F334" s="164"/>
      <c r="G334" s="165"/>
      <c r="H334" s="145"/>
      <c r="I334" s="146"/>
      <c r="J334" s="146"/>
      <c r="K334" s="146"/>
      <c r="L334" s="146"/>
      <c r="M334" s="147"/>
      <c r="N334" s="177"/>
      <c r="O334" s="178"/>
      <c r="P334" s="64"/>
      <c r="Q334" s="55"/>
    </row>
    <row r="335" spans="1:17" ht="15.75" thickBot="1" x14ac:dyDescent="0.3">
      <c r="A335" s="33"/>
      <c r="B335" s="34"/>
      <c r="C335" s="34"/>
      <c r="D335" s="35"/>
      <c r="E335" s="145"/>
      <c r="F335" s="164"/>
      <c r="G335" s="165"/>
      <c r="H335" s="145"/>
      <c r="I335" s="146"/>
      <c r="J335" s="146"/>
      <c r="K335" s="146"/>
      <c r="L335" s="146"/>
      <c r="M335" s="147"/>
      <c r="N335" s="177"/>
      <c r="O335" s="178"/>
      <c r="P335" s="65"/>
      <c r="Q335" s="58"/>
    </row>
    <row r="336" spans="1:17" x14ac:dyDescent="0.25">
      <c r="A336" s="82" t="s">
        <v>31</v>
      </c>
      <c r="B336" s="125" t="s">
        <v>215</v>
      </c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26"/>
      <c r="O336" s="126"/>
      <c r="P336" s="126"/>
      <c r="Q336" s="128"/>
    </row>
    <row r="337" spans="1:17" ht="15.75" thickBot="1" x14ac:dyDescent="0.3">
      <c r="A337" s="84" t="s">
        <v>31</v>
      </c>
      <c r="B337" s="159" t="s">
        <v>376</v>
      </c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1"/>
      <c r="N337" s="170"/>
      <c r="O337" s="170"/>
      <c r="P337" s="170"/>
      <c r="Q337" s="179"/>
    </row>
    <row r="338" spans="1:17" ht="15.75" thickBot="1" x14ac:dyDescent="0.3">
      <c r="A338" s="28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30"/>
      <c r="O338" s="30"/>
      <c r="P338" s="31"/>
      <c r="Q338" s="75"/>
    </row>
    <row r="339" spans="1:17" ht="15.75" thickBot="1" x14ac:dyDescent="0.3">
      <c r="A339" s="132" t="s">
        <v>394</v>
      </c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5"/>
    </row>
    <row r="340" spans="1:17" ht="15.75" thickBot="1" x14ac:dyDescent="0.3">
      <c r="A340" s="136"/>
      <c r="B340" s="126"/>
      <c r="C340" s="126"/>
      <c r="D340" s="128"/>
      <c r="E340" s="167" t="s">
        <v>16</v>
      </c>
      <c r="F340" s="138"/>
      <c r="G340" s="139"/>
      <c r="H340" s="137" t="s">
        <v>19</v>
      </c>
      <c r="I340" s="138"/>
      <c r="J340" s="138"/>
      <c r="K340" s="138"/>
      <c r="L340" s="138"/>
      <c r="M340" s="139"/>
      <c r="N340" s="140" t="s">
        <v>20</v>
      </c>
      <c r="O340" s="141"/>
      <c r="P340" s="49" t="s">
        <v>15</v>
      </c>
      <c r="Q340" s="50" t="s">
        <v>14</v>
      </c>
    </row>
    <row r="341" spans="1:17" x14ac:dyDescent="0.25">
      <c r="A341" s="33"/>
      <c r="B341" s="34"/>
      <c r="C341" s="34"/>
      <c r="D341" s="35"/>
      <c r="E341" s="142" t="s">
        <v>216</v>
      </c>
      <c r="F341" s="152"/>
      <c r="G341" s="153"/>
      <c r="H341" s="142" t="s">
        <v>395</v>
      </c>
      <c r="I341" s="143"/>
      <c r="J341" s="143"/>
      <c r="K341" s="143"/>
      <c r="L341" s="143"/>
      <c r="M341" s="144"/>
      <c r="N341" s="175" t="s">
        <v>214</v>
      </c>
      <c r="O341" s="176"/>
      <c r="P341" s="63">
        <v>8.5</v>
      </c>
      <c r="Q341" s="53">
        <f>P341*(1-$Q$9)</f>
        <v>8.5</v>
      </c>
    </row>
    <row r="342" spans="1:17" x14ac:dyDescent="0.25">
      <c r="A342" s="33"/>
      <c r="B342" s="34"/>
      <c r="C342" s="34"/>
      <c r="D342" s="35"/>
      <c r="E342" s="145"/>
      <c r="F342" s="164"/>
      <c r="G342" s="165"/>
      <c r="H342" s="145"/>
      <c r="I342" s="146"/>
      <c r="J342" s="146"/>
      <c r="K342" s="146"/>
      <c r="L342" s="146"/>
      <c r="M342" s="147"/>
      <c r="N342" s="177"/>
      <c r="O342" s="178"/>
      <c r="P342" s="64"/>
      <c r="Q342" s="55"/>
    </row>
    <row r="343" spans="1:17" ht="15.75" thickBot="1" x14ac:dyDescent="0.3">
      <c r="A343" s="37"/>
      <c r="B343" s="38"/>
      <c r="C343" s="38"/>
      <c r="D343" s="39"/>
      <c r="E343" s="155"/>
      <c r="F343" s="162"/>
      <c r="G343" s="163"/>
      <c r="H343" s="155"/>
      <c r="I343" s="156"/>
      <c r="J343" s="156"/>
      <c r="K343" s="156"/>
      <c r="L343" s="156"/>
      <c r="M343" s="157"/>
      <c r="N343" s="180"/>
      <c r="O343" s="181"/>
      <c r="P343" s="65"/>
      <c r="Q343" s="58"/>
    </row>
    <row r="344" spans="1:17" ht="15.75" thickBot="1" x14ac:dyDescent="0.3">
      <c r="A344" s="85" t="s">
        <v>31</v>
      </c>
      <c r="B344" s="168" t="s">
        <v>217</v>
      </c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69"/>
      <c r="O344" s="169"/>
      <c r="P344" s="169"/>
      <c r="Q344" s="171"/>
    </row>
    <row r="345" spans="1:17" ht="15.75" thickBot="1" x14ac:dyDescent="0.3">
      <c r="A345" s="28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30"/>
      <c r="O345" s="30"/>
      <c r="P345" s="31"/>
      <c r="Q345" s="75"/>
    </row>
    <row r="346" spans="1:17" ht="15.75" thickBot="1" x14ac:dyDescent="0.3">
      <c r="A346" s="132" t="s">
        <v>377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5"/>
    </row>
    <row r="347" spans="1:17" ht="15.75" thickBot="1" x14ac:dyDescent="0.3">
      <c r="A347" s="136"/>
      <c r="B347" s="126"/>
      <c r="C347" s="126"/>
      <c r="D347" s="128"/>
      <c r="E347" s="137" t="s">
        <v>16</v>
      </c>
      <c r="F347" s="138"/>
      <c r="G347" s="139"/>
      <c r="H347" s="137" t="s">
        <v>19</v>
      </c>
      <c r="I347" s="138"/>
      <c r="J347" s="138"/>
      <c r="K347" s="138"/>
      <c r="L347" s="138"/>
      <c r="M347" s="139"/>
      <c r="N347" s="140" t="s">
        <v>20</v>
      </c>
      <c r="O347" s="141"/>
      <c r="P347" s="49" t="s">
        <v>15</v>
      </c>
      <c r="Q347" s="50" t="s">
        <v>14</v>
      </c>
    </row>
    <row r="348" spans="1:17" x14ac:dyDescent="0.25">
      <c r="A348" s="33"/>
      <c r="B348" s="34"/>
      <c r="C348" s="34"/>
      <c r="D348" s="35"/>
      <c r="E348" s="142"/>
      <c r="F348" s="152"/>
      <c r="G348" s="153"/>
      <c r="H348" s="142"/>
      <c r="I348" s="143"/>
      <c r="J348" s="143"/>
      <c r="K348" s="143"/>
      <c r="L348" s="143"/>
      <c r="M348" s="144"/>
      <c r="N348" s="175"/>
      <c r="O348" s="176"/>
      <c r="P348" s="63"/>
      <c r="Q348" s="53"/>
    </row>
    <row r="349" spans="1:17" x14ac:dyDescent="0.25">
      <c r="A349" s="33"/>
      <c r="B349" s="34"/>
      <c r="C349" s="34"/>
      <c r="D349" s="35"/>
      <c r="E349" s="145" t="s">
        <v>373</v>
      </c>
      <c r="F349" s="164"/>
      <c r="G349" s="165"/>
      <c r="H349" s="145" t="s">
        <v>378</v>
      </c>
      <c r="I349" s="146"/>
      <c r="J349" s="146"/>
      <c r="K349" s="146"/>
      <c r="L349" s="146"/>
      <c r="M349" s="147"/>
      <c r="N349" s="177" t="s">
        <v>214</v>
      </c>
      <c r="O349" s="178"/>
      <c r="P349" s="64">
        <v>27.23</v>
      </c>
      <c r="Q349" s="55">
        <f>P349*(1-$Q$9)</f>
        <v>27.23</v>
      </c>
    </row>
    <row r="350" spans="1:17" x14ac:dyDescent="0.25">
      <c r="A350" s="33"/>
      <c r="B350" s="34"/>
      <c r="C350" s="34"/>
      <c r="D350" s="35"/>
      <c r="E350" s="145"/>
      <c r="F350" s="164"/>
      <c r="G350" s="165"/>
      <c r="H350" s="145"/>
      <c r="I350" s="146"/>
      <c r="J350" s="146"/>
      <c r="K350" s="146"/>
      <c r="L350" s="146"/>
      <c r="M350" s="147"/>
      <c r="N350" s="177"/>
      <c r="O350" s="178"/>
      <c r="P350" s="64"/>
      <c r="Q350" s="55"/>
    </row>
    <row r="351" spans="1:17" ht="15.75" thickBot="1" x14ac:dyDescent="0.3">
      <c r="A351" s="37"/>
      <c r="B351" s="38"/>
      <c r="C351" s="38"/>
      <c r="D351" s="39"/>
      <c r="E351" s="155"/>
      <c r="F351" s="162"/>
      <c r="G351" s="163"/>
      <c r="H351" s="155"/>
      <c r="I351" s="156"/>
      <c r="J351" s="156"/>
      <c r="K351" s="156"/>
      <c r="L351" s="156"/>
      <c r="M351" s="157"/>
      <c r="N351" s="180"/>
      <c r="O351" s="181"/>
      <c r="P351" s="65"/>
      <c r="Q351" s="58"/>
    </row>
    <row r="352" spans="1:17" x14ac:dyDescent="0.25">
      <c r="A352" s="82" t="s">
        <v>31</v>
      </c>
      <c r="B352" s="125" t="s">
        <v>381</v>
      </c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26"/>
      <c r="O352" s="126"/>
      <c r="P352" s="126"/>
      <c r="Q352" s="128"/>
    </row>
    <row r="353" spans="1:17" x14ac:dyDescent="0.25">
      <c r="A353" s="83" t="s">
        <v>31</v>
      </c>
      <c r="B353" s="129" t="s">
        <v>379</v>
      </c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1"/>
      <c r="N353" s="127"/>
      <c r="O353" s="127"/>
      <c r="P353" s="127"/>
      <c r="Q353" s="166"/>
    </row>
    <row r="354" spans="1:17" ht="15.75" thickBot="1" x14ac:dyDescent="0.3">
      <c r="A354" s="84" t="s">
        <v>31</v>
      </c>
      <c r="B354" s="159" t="s">
        <v>380</v>
      </c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1"/>
      <c r="N354" s="170"/>
      <c r="O354" s="170"/>
      <c r="P354" s="170"/>
      <c r="Q354" s="179"/>
    </row>
    <row r="355" spans="1:17" ht="15.75" thickBot="1" x14ac:dyDescent="0.3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30"/>
      <c r="O355" s="30"/>
      <c r="P355" s="31"/>
      <c r="Q355" s="75"/>
    </row>
    <row r="356" spans="1:17" ht="15.75" thickBot="1" x14ac:dyDescent="0.3">
      <c r="A356" s="132" t="s">
        <v>218</v>
      </c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5"/>
    </row>
    <row r="357" spans="1:17" ht="15.75" thickBot="1" x14ac:dyDescent="0.3">
      <c r="A357" s="136"/>
      <c r="B357" s="126"/>
      <c r="C357" s="126"/>
      <c r="D357" s="128"/>
      <c r="E357" s="167" t="s">
        <v>16</v>
      </c>
      <c r="F357" s="138"/>
      <c r="G357" s="139"/>
      <c r="H357" s="137" t="s">
        <v>19</v>
      </c>
      <c r="I357" s="138"/>
      <c r="J357" s="138"/>
      <c r="K357" s="138"/>
      <c r="L357" s="138"/>
      <c r="M357" s="139"/>
      <c r="N357" s="140" t="s">
        <v>20</v>
      </c>
      <c r="O357" s="141"/>
      <c r="P357" s="49" t="s">
        <v>15</v>
      </c>
      <c r="Q357" s="50" t="s">
        <v>14</v>
      </c>
    </row>
    <row r="358" spans="1:17" x14ac:dyDescent="0.25">
      <c r="A358" s="33"/>
      <c r="B358" s="34"/>
      <c r="C358" s="34"/>
      <c r="D358" s="35"/>
      <c r="E358" s="142" t="s">
        <v>219</v>
      </c>
      <c r="F358" s="152"/>
      <c r="G358" s="153"/>
      <c r="H358" s="142" t="s">
        <v>81</v>
      </c>
      <c r="I358" s="143"/>
      <c r="J358" s="143"/>
      <c r="K358" s="143"/>
      <c r="L358" s="143"/>
      <c r="M358" s="144"/>
      <c r="N358" s="175" t="s">
        <v>196</v>
      </c>
      <c r="O358" s="176"/>
      <c r="P358" s="63">
        <v>8.77</v>
      </c>
      <c r="Q358" s="53">
        <f>P358*(1-$Q$9)</f>
        <v>8.77</v>
      </c>
    </row>
    <row r="359" spans="1:17" x14ac:dyDescent="0.25">
      <c r="A359" s="33"/>
      <c r="B359" s="34"/>
      <c r="C359" s="34"/>
      <c r="D359" s="35"/>
      <c r="E359" s="145"/>
      <c r="F359" s="164"/>
      <c r="G359" s="165"/>
      <c r="H359" s="145"/>
      <c r="I359" s="146"/>
      <c r="J359" s="146"/>
      <c r="K359" s="146"/>
      <c r="L359" s="146"/>
      <c r="M359" s="147"/>
      <c r="N359" s="177"/>
      <c r="O359" s="178"/>
      <c r="P359" s="64"/>
      <c r="Q359" s="55"/>
    </row>
    <row r="360" spans="1:17" x14ac:dyDescent="0.25">
      <c r="A360" s="33"/>
      <c r="B360" s="34"/>
      <c r="C360" s="34"/>
      <c r="D360" s="35"/>
      <c r="E360" s="145"/>
      <c r="F360" s="164"/>
      <c r="G360" s="165"/>
      <c r="H360" s="145"/>
      <c r="I360" s="146"/>
      <c r="J360" s="146"/>
      <c r="K360" s="146"/>
      <c r="L360" s="146"/>
      <c r="M360" s="147"/>
      <c r="N360" s="177"/>
      <c r="O360" s="178"/>
      <c r="P360" s="64"/>
      <c r="Q360" s="55"/>
    </row>
    <row r="361" spans="1:17" x14ac:dyDescent="0.25">
      <c r="A361" s="33"/>
      <c r="B361" s="34"/>
      <c r="C361" s="34"/>
      <c r="D361" s="35"/>
      <c r="E361" s="145"/>
      <c r="F361" s="164"/>
      <c r="G361" s="165"/>
      <c r="H361" s="145"/>
      <c r="I361" s="146"/>
      <c r="J361" s="146"/>
      <c r="K361" s="146"/>
      <c r="L361" s="146"/>
      <c r="M361" s="147"/>
      <c r="N361" s="177"/>
      <c r="O361" s="178"/>
      <c r="P361" s="64"/>
      <c r="Q361" s="55"/>
    </row>
    <row r="362" spans="1:17" ht="15.75" thickBot="1" x14ac:dyDescent="0.3">
      <c r="A362" s="37"/>
      <c r="B362" s="38"/>
      <c r="C362" s="38"/>
      <c r="D362" s="39"/>
      <c r="E362" s="155"/>
      <c r="F362" s="162"/>
      <c r="G362" s="163"/>
      <c r="H362" s="155"/>
      <c r="I362" s="156"/>
      <c r="J362" s="156"/>
      <c r="K362" s="156"/>
      <c r="L362" s="156"/>
      <c r="M362" s="157"/>
      <c r="N362" s="180"/>
      <c r="O362" s="181"/>
      <c r="P362" s="65"/>
      <c r="Q362" s="58"/>
    </row>
    <row r="363" spans="1:17" x14ac:dyDescent="0.25">
      <c r="A363" s="82" t="s">
        <v>31</v>
      </c>
      <c r="B363" s="125" t="s">
        <v>220</v>
      </c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26"/>
      <c r="O363" s="126"/>
      <c r="P363" s="126"/>
      <c r="Q363" s="128"/>
    </row>
    <row r="364" spans="1:17" x14ac:dyDescent="0.25">
      <c r="A364" s="83"/>
      <c r="B364" s="129" t="s">
        <v>221</v>
      </c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1"/>
      <c r="N364" s="127"/>
      <c r="O364" s="127"/>
      <c r="P364" s="127"/>
      <c r="Q364" s="166"/>
    </row>
    <row r="365" spans="1:17" x14ac:dyDescent="0.25">
      <c r="A365" s="83" t="s">
        <v>31</v>
      </c>
      <c r="B365" s="129" t="s">
        <v>222</v>
      </c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1"/>
      <c r="N365" s="127"/>
      <c r="O365" s="127"/>
      <c r="P365" s="127"/>
      <c r="Q365" s="166"/>
    </row>
    <row r="366" spans="1:17" x14ac:dyDescent="0.25">
      <c r="A366" s="83"/>
      <c r="B366" s="129" t="s">
        <v>223</v>
      </c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1"/>
      <c r="N366" s="127"/>
      <c r="O366" s="127"/>
      <c r="P366" s="127"/>
      <c r="Q366" s="166"/>
    </row>
    <row r="367" spans="1:17" x14ac:dyDescent="0.25">
      <c r="A367" s="83" t="s">
        <v>31</v>
      </c>
      <c r="B367" s="182" t="s">
        <v>224</v>
      </c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4"/>
      <c r="N367" s="185"/>
      <c r="O367" s="185"/>
      <c r="P367" s="185"/>
      <c r="Q367" s="186"/>
    </row>
    <row r="368" spans="1:17" x14ac:dyDescent="0.25">
      <c r="A368" s="83"/>
      <c r="B368" s="182" t="s">
        <v>225</v>
      </c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4"/>
      <c r="N368" s="185"/>
      <c r="O368" s="185"/>
      <c r="P368" s="185"/>
      <c r="Q368" s="186"/>
    </row>
    <row r="369" spans="1:17" x14ac:dyDescent="0.25">
      <c r="A369" s="83" t="s">
        <v>31</v>
      </c>
      <c r="B369" s="182" t="s">
        <v>226</v>
      </c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4"/>
      <c r="N369" s="185"/>
      <c r="O369" s="185"/>
      <c r="P369" s="185"/>
      <c r="Q369" s="186"/>
    </row>
    <row r="370" spans="1:17" ht="15.75" thickBot="1" x14ac:dyDescent="0.3">
      <c r="A370" s="84" t="s">
        <v>31</v>
      </c>
      <c r="B370" s="187" t="s">
        <v>227</v>
      </c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9"/>
      <c r="N370" s="190"/>
      <c r="O370" s="190"/>
      <c r="P370" s="190"/>
      <c r="Q370" s="191"/>
    </row>
    <row r="371" spans="1:17" ht="15.75" thickBot="1" x14ac:dyDescent="0.3">
      <c r="A371" s="28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30"/>
      <c r="O371" s="30"/>
      <c r="P371" s="72"/>
      <c r="Q371" s="75"/>
    </row>
    <row r="372" spans="1:17" ht="15.75" thickBot="1" x14ac:dyDescent="0.3">
      <c r="A372" s="132" t="s">
        <v>228</v>
      </c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5"/>
    </row>
    <row r="373" spans="1:17" ht="15.75" thickBot="1" x14ac:dyDescent="0.3">
      <c r="A373" s="136"/>
      <c r="B373" s="126"/>
      <c r="C373" s="126"/>
      <c r="D373" s="128"/>
      <c r="E373" s="167" t="s">
        <v>16</v>
      </c>
      <c r="F373" s="138"/>
      <c r="G373" s="139"/>
      <c r="H373" s="137" t="s">
        <v>19</v>
      </c>
      <c r="I373" s="138"/>
      <c r="J373" s="138"/>
      <c r="K373" s="138"/>
      <c r="L373" s="138"/>
      <c r="M373" s="139"/>
      <c r="N373" s="140" t="s">
        <v>20</v>
      </c>
      <c r="O373" s="141"/>
      <c r="P373" s="49" t="s">
        <v>15</v>
      </c>
      <c r="Q373" s="50" t="s">
        <v>14</v>
      </c>
    </row>
    <row r="374" spans="1:17" x14ac:dyDescent="0.25">
      <c r="A374" s="33"/>
      <c r="B374" s="34"/>
      <c r="C374" s="34"/>
      <c r="D374" s="35"/>
      <c r="E374" s="142" t="s">
        <v>229</v>
      </c>
      <c r="F374" s="152"/>
      <c r="G374" s="153"/>
      <c r="H374" s="142" t="s">
        <v>81</v>
      </c>
      <c r="I374" s="143"/>
      <c r="J374" s="143"/>
      <c r="K374" s="143"/>
      <c r="L374" s="143"/>
      <c r="M374" s="144"/>
      <c r="N374" s="175" t="s">
        <v>196</v>
      </c>
      <c r="O374" s="176"/>
      <c r="P374" s="63">
        <v>10.74</v>
      </c>
      <c r="Q374" s="53">
        <f>P374*(1-$Q$9)</f>
        <v>10.74</v>
      </c>
    </row>
    <row r="375" spans="1:17" x14ac:dyDescent="0.25">
      <c r="A375" s="33"/>
      <c r="B375" s="34"/>
      <c r="C375" s="34"/>
      <c r="D375" s="35"/>
      <c r="E375" s="145"/>
      <c r="F375" s="164"/>
      <c r="G375" s="165"/>
      <c r="H375" s="145"/>
      <c r="I375" s="146"/>
      <c r="J375" s="146"/>
      <c r="K375" s="146"/>
      <c r="L375" s="146"/>
      <c r="M375" s="147"/>
      <c r="N375" s="177"/>
      <c r="O375" s="178"/>
      <c r="P375" s="64"/>
      <c r="Q375" s="55"/>
    </row>
    <row r="376" spans="1:17" x14ac:dyDescent="0.25">
      <c r="A376" s="33"/>
      <c r="B376" s="34"/>
      <c r="C376" s="34"/>
      <c r="D376" s="35"/>
      <c r="E376" s="145"/>
      <c r="F376" s="164"/>
      <c r="G376" s="165"/>
      <c r="H376" s="145"/>
      <c r="I376" s="146"/>
      <c r="J376" s="146"/>
      <c r="K376" s="146"/>
      <c r="L376" s="146"/>
      <c r="M376" s="147"/>
      <c r="N376" s="177"/>
      <c r="O376" s="178"/>
      <c r="P376" s="64"/>
      <c r="Q376" s="55"/>
    </row>
    <row r="377" spans="1:17" x14ac:dyDescent="0.25">
      <c r="A377" s="33"/>
      <c r="B377" s="34"/>
      <c r="C377" s="34"/>
      <c r="D377" s="35"/>
      <c r="E377" s="145"/>
      <c r="F377" s="164"/>
      <c r="G377" s="165"/>
      <c r="H377" s="145"/>
      <c r="I377" s="146"/>
      <c r="J377" s="146"/>
      <c r="K377" s="146"/>
      <c r="L377" s="146"/>
      <c r="M377" s="147"/>
      <c r="N377" s="177"/>
      <c r="O377" s="178"/>
      <c r="P377" s="64"/>
      <c r="Q377" s="55"/>
    </row>
    <row r="378" spans="1:17" ht="15.75" thickBot="1" x14ac:dyDescent="0.3">
      <c r="A378" s="37"/>
      <c r="B378" s="38"/>
      <c r="C378" s="38"/>
      <c r="D378" s="39"/>
      <c r="E378" s="155"/>
      <c r="F378" s="162"/>
      <c r="G378" s="163"/>
      <c r="H378" s="155"/>
      <c r="I378" s="156"/>
      <c r="J378" s="156"/>
      <c r="K378" s="156"/>
      <c r="L378" s="156"/>
      <c r="M378" s="157"/>
      <c r="N378" s="180"/>
      <c r="O378" s="181"/>
      <c r="P378" s="65"/>
      <c r="Q378" s="58"/>
    </row>
    <row r="379" spans="1:17" x14ac:dyDescent="0.25">
      <c r="A379" s="82" t="s">
        <v>31</v>
      </c>
      <c r="B379" s="125" t="s">
        <v>230</v>
      </c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26"/>
      <c r="O379" s="126"/>
      <c r="P379" s="126"/>
      <c r="Q379" s="128"/>
    </row>
    <row r="380" spans="1:17" x14ac:dyDescent="0.25">
      <c r="A380" s="83" t="s">
        <v>31</v>
      </c>
      <c r="B380" s="129" t="s">
        <v>231</v>
      </c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1"/>
      <c r="N380" s="127"/>
      <c r="O380" s="127"/>
      <c r="P380" s="127"/>
      <c r="Q380" s="166"/>
    </row>
    <row r="381" spans="1:17" x14ac:dyDescent="0.25">
      <c r="A381" s="83" t="s">
        <v>31</v>
      </c>
      <c r="B381" s="129" t="s">
        <v>232</v>
      </c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1"/>
      <c r="N381" s="127"/>
      <c r="O381" s="127"/>
      <c r="P381" s="127"/>
      <c r="Q381" s="166"/>
    </row>
    <row r="382" spans="1:17" ht="15.75" thickBot="1" x14ac:dyDescent="0.3">
      <c r="A382" s="84" t="s">
        <v>31</v>
      </c>
      <c r="B382" s="159" t="s">
        <v>233</v>
      </c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1"/>
      <c r="N382" s="170"/>
      <c r="O382" s="170"/>
      <c r="P382" s="170"/>
      <c r="Q382" s="179"/>
    </row>
    <row r="383" spans="1:17" ht="15.75" thickBot="1" x14ac:dyDescent="0.3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30"/>
      <c r="O383" s="30"/>
      <c r="P383" s="72"/>
      <c r="Q383" s="75"/>
    </row>
    <row r="384" spans="1:17" ht="15.75" thickBot="1" x14ac:dyDescent="0.3">
      <c r="A384" s="132" t="s">
        <v>234</v>
      </c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5"/>
    </row>
    <row r="385" spans="1:17" ht="15.75" thickBot="1" x14ac:dyDescent="0.3">
      <c r="A385" s="136"/>
      <c r="B385" s="126"/>
      <c r="C385" s="126"/>
      <c r="D385" s="128"/>
      <c r="E385" s="167" t="s">
        <v>16</v>
      </c>
      <c r="F385" s="138"/>
      <c r="G385" s="139"/>
      <c r="H385" s="137" t="s">
        <v>19</v>
      </c>
      <c r="I385" s="138"/>
      <c r="J385" s="138"/>
      <c r="K385" s="138"/>
      <c r="L385" s="138"/>
      <c r="M385" s="139"/>
      <c r="N385" s="140" t="s">
        <v>20</v>
      </c>
      <c r="O385" s="141"/>
      <c r="P385" s="49" t="s">
        <v>15</v>
      </c>
      <c r="Q385" s="50" t="s">
        <v>14</v>
      </c>
    </row>
    <row r="386" spans="1:17" x14ac:dyDescent="0.25">
      <c r="A386" s="33"/>
      <c r="B386" s="34"/>
      <c r="C386" s="34"/>
      <c r="D386" s="35"/>
      <c r="E386" s="142" t="s">
        <v>235</v>
      </c>
      <c r="F386" s="152"/>
      <c r="G386" s="153"/>
      <c r="H386" s="142" t="s">
        <v>81</v>
      </c>
      <c r="I386" s="143"/>
      <c r="J386" s="143"/>
      <c r="K386" s="143"/>
      <c r="L386" s="143"/>
      <c r="M386" s="144"/>
      <c r="N386" s="175" t="s">
        <v>196</v>
      </c>
      <c r="O386" s="176"/>
      <c r="P386" s="63">
        <v>11.78</v>
      </c>
      <c r="Q386" s="53">
        <f>P386*(1-$Q$9)</f>
        <v>11.78</v>
      </c>
    </row>
    <row r="387" spans="1:17" x14ac:dyDescent="0.25">
      <c r="A387" s="33"/>
      <c r="B387" s="34"/>
      <c r="C387" s="34"/>
      <c r="D387" s="35"/>
      <c r="E387" s="145"/>
      <c r="F387" s="164"/>
      <c r="G387" s="165"/>
      <c r="H387" s="145"/>
      <c r="I387" s="146"/>
      <c r="J387" s="146"/>
      <c r="K387" s="146"/>
      <c r="L387" s="146"/>
      <c r="M387" s="147"/>
      <c r="N387" s="177"/>
      <c r="O387" s="178"/>
      <c r="P387" s="64"/>
      <c r="Q387" s="55"/>
    </row>
    <row r="388" spans="1:17" x14ac:dyDescent="0.25">
      <c r="A388" s="33"/>
      <c r="B388" s="34"/>
      <c r="C388" s="34"/>
      <c r="D388" s="35"/>
      <c r="E388" s="145"/>
      <c r="F388" s="164"/>
      <c r="G388" s="165"/>
      <c r="H388" s="145"/>
      <c r="I388" s="146"/>
      <c r="J388" s="146"/>
      <c r="K388" s="146"/>
      <c r="L388" s="146"/>
      <c r="M388" s="147"/>
      <c r="N388" s="177"/>
      <c r="O388" s="178"/>
      <c r="P388" s="64"/>
      <c r="Q388" s="55"/>
    </row>
    <row r="389" spans="1:17" x14ac:dyDescent="0.25">
      <c r="A389" s="33"/>
      <c r="B389" s="34"/>
      <c r="C389" s="34"/>
      <c r="D389" s="35"/>
      <c r="E389" s="145"/>
      <c r="F389" s="164"/>
      <c r="G389" s="165"/>
      <c r="H389" s="145"/>
      <c r="I389" s="146"/>
      <c r="J389" s="146"/>
      <c r="K389" s="146"/>
      <c r="L389" s="146"/>
      <c r="M389" s="147"/>
      <c r="N389" s="177"/>
      <c r="O389" s="178"/>
      <c r="P389" s="64"/>
      <c r="Q389" s="55"/>
    </row>
    <row r="390" spans="1:17" ht="15.75" thickBot="1" x14ac:dyDescent="0.3">
      <c r="A390" s="37"/>
      <c r="B390" s="38"/>
      <c r="C390" s="38"/>
      <c r="D390" s="39"/>
      <c r="E390" s="155"/>
      <c r="F390" s="162"/>
      <c r="G390" s="163"/>
      <c r="H390" s="155"/>
      <c r="I390" s="156"/>
      <c r="J390" s="156"/>
      <c r="K390" s="156"/>
      <c r="L390" s="156"/>
      <c r="M390" s="157"/>
      <c r="N390" s="180"/>
      <c r="O390" s="181"/>
      <c r="P390" s="65"/>
      <c r="Q390" s="58"/>
    </row>
    <row r="391" spans="1:17" x14ac:dyDescent="0.25">
      <c r="A391" s="82" t="s">
        <v>31</v>
      </c>
      <c r="B391" s="125" t="s">
        <v>236</v>
      </c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26"/>
      <c r="O391" s="126"/>
      <c r="P391" s="126"/>
      <c r="Q391" s="128"/>
    </row>
    <row r="392" spans="1:17" x14ac:dyDescent="0.25">
      <c r="A392" s="83" t="s">
        <v>31</v>
      </c>
      <c r="B392" s="129" t="s">
        <v>237</v>
      </c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1"/>
      <c r="N392" s="127"/>
      <c r="O392" s="127"/>
      <c r="P392" s="127"/>
      <c r="Q392" s="166"/>
    </row>
    <row r="393" spans="1:17" x14ac:dyDescent="0.25">
      <c r="A393" s="83" t="s">
        <v>31</v>
      </c>
      <c r="B393" s="129" t="s">
        <v>238</v>
      </c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1"/>
      <c r="N393" s="127"/>
      <c r="O393" s="127"/>
      <c r="P393" s="127"/>
      <c r="Q393" s="166"/>
    </row>
    <row r="394" spans="1:17" x14ac:dyDescent="0.25">
      <c r="A394" s="83" t="s">
        <v>31</v>
      </c>
      <c r="B394" s="129" t="s">
        <v>239</v>
      </c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1"/>
      <c r="N394" s="127"/>
      <c r="O394" s="127"/>
      <c r="P394" s="127"/>
      <c r="Q394" s="166"/>
    </row>
    <row r="395" spans="1:17" ht="15.75" thickBot="1" x14ac:dyDescent="0.3">
      <c r="A395" s="84"/>
      <c r="B395" s="159" t="s">
        <v>240</v>
      </c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1"/>
      <c r="N395" s="170"/>
      <c r="O395" s="170"/>
      <c r="P395" s="170"/>
      <c r="Q395" s="179"/>
    </row>
    <row r="396" spans="1:17" x14ac:dyDescent="0.25">
      <c r="A396" s="28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30"/>
      <c r="O396" s="30"/>
      <c r="P396" s="31"/>
      <c r="Q396" s="75"/>
    </row>
    <row r="397" spans="1:17" x14ac:dyDescent="0.25">
      <c r="A397" s="28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30"/>
      <c r="O397" s="30"/>
      <c r="P397" s="31"/>
      <c r="Q397" s="75"/>
    </row>
    <row r="398" spans="1:17" ht="21" x14ac:dyDescent="0.35">
      <c r="A398" s="43"/>
      <c r="B398" s="44"/>
      <c r="C398" s="44"/>
      <c r="D398" s="44" t="s">
        <v>241</v>
      </c>
      <c r="E398" s="44"/>
      <c r="F398" s="44"/>
      <c r="G398" s="44"/>
      <c r="H398" s="44"/>
      <c r="I398" s="44"/>
      <c r="J398" s="44"/>
      <c r="K398" s="44"/>
      <c r="L398" s="45"/>
      <c r="M398" s="45"/>
      <c r="N398" s="46"/>
      <c r="O398" s="47"/>
      <c r="P398" s="48"/>
      <c r="Q398" s="47"/>
    </row>
    <row r="399" spans="1:17" ht="15.75" thickBot="1" x14ac:dyDescent="0.3">
      <c r="A399" s="28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30"/>
      <c r="O399" s="30"/>
      <c r="P399" s="31"/>
      <c r="Q399" s="75"/>
    </row>
    <row r="400" spans="1:17" ht="15.75" thickBot="1" x14ac:dyDescent="0.3">
      <c r="A400" s="193" t="s">
        <v>242</v>
      </c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5"/>
    </row>
    <row r="401" spans="1:17" ht="15.75" thickBot="1" x14ac:dyDescent="0.3">
      <c r="A401" s="136"/>
      <c r="B401" s="196"/>
      <c r="C401" s="196"/>
      <c r="D401" s="197"/>
      <c r="E401" s="137" t="s">
        <v>16</v>
      </c>
      <c r="F401" s="167"/>
      <c r="G401" s="192"/>
      <c r="H401" s="137" t="s">
        <v>19</v>
      </c>
      <c r="I401" s="167"/>
      <c r="J401" s="167"/>
      <c r="K401" s="167"/>
      <c r="L401" s="167"/>
      <c r="M401" s="192"/>
      <c r="N401" s="140" t="s">
        <v>20</v>
      </c>
      <c r="O401" s="141"/>
      <c r="P401" s="49" t="s">
        <v>15</v>
      </c>
      <c r="Q401" s="198" t="s">
        <v>14</v>
      </c>
    </row>
    <row r="402" spans="1:17" x14ac:dyDescent="0.25">
      <c r="A402" s="33"/>
      <c r="B402" s="34"/>
      <c r="C402" s="34"/>
      <c r="D402" s="35"/>
      <c r="E402" s="142" t="s">
        <v>243</v>
      </c>
      <c r="F402" s="152"/>
      <c r="G402" s="153"/>
      <c r="H402" s="142" t="s">
        <v>244</v>
      </c>
      <c r="I402" s="152"/>
      <c r="J402" s="152"/>
      <c r="K402" s="152"/>
      <c r="L402" s="152"/>
      <c r="M402" s="153"/>
      <c r="N402" s="154">
        <v>250</v>
      </c>
      <c r="O402" s="144"/>
      <c r="P402" s="71">
        <v>1.08</v>
      </c>
      <c r="Q402" s="53">
        <f>P402*(1-$Q$9)</f>
        <v>1.08</v>
      </c>
    </row>
    <row r="403" spans="1:17" x14ac:dyDescent="0.25">
      <c r="A403" s="33"/>
      <c r="B403" s="34"/>
      <c r="C403" s="34"/>
      <c r="D403" s="35"/>
      <c r="E403" s="106"/>
      <c r="F403" s="107"/>
      <c r="G403" s="108"/>
      <c r="H403" s="106"/>
      <c r="I403" s="107"/>
      <c r="J403" s="107"/>
      <c r="K403" s="107"/>
      <c r="L403" s="107"/>
      <c r="M403" s="108"/>
      <c r="N403" s="109"/>
      <c r="O403" s="109"/>
      <c r="P403" s="73"/>
      <c r="Q403" s="55"/>
    </row>
    <row r="404" spans="1:17" ht="15.75" thickBot="1" x14ac:dyDescent="0.3">
      <c r="A404" s="37"/>
      <c r="B404" s="38"/>
      <c r="C404" s="38"/>
      <c r="D404" s="39"/>
      <c r="E404" s="155"/>
      <c r="F404" s="162"/>
      <c r="G404" s="163"/>
      <c r="H404" s="155"/>
      <c r="I404" s="162"/>
      <c r="J404" s="162"/>
      <c r="K404" s="162"/>
      <c r="L404" s="162"/>
      <c r="M404" s="163"/>
      <c r="N404" s="113"/>
      <c r="O404" s="113"/>
      <c r="P404" s="74"/>
      <c r="Q404" s="58"/>
    </row>
    <row r="405" spans="1:17" ht="15.75" thickBot="1" x14ac:dyDescent="0.3">
      <c r="A405" s="85" t="s">
        <v>31</v>
      </c>
      <c r="B405" s="168" t="s">
        <v>245</v>
      </c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99"/>
    </row>
    <row r="406" spans="1:17" ht="15.75" thickBot="1" x14ac:dyDescent="0.3">
      <c r="A406" s="200"/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23"/>
      <c r="Q406" s="123"/>
    </row>
    <row r="407" spans="1:17" ht="15.75" thickBot="1" x14ac:dyDescent="0.3">
      <c r="A407" s="193" t="s">
        <v>246</v>
      </c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5"/>
    </row>
    <row r="408" spans="1:17" ht="15.75" thickBot="1" x14ac:dyDescent="0.3">
      <c r="A408" s="136"/>
      <c r="B408" s="196"/>
      <c r="C408" s="196"/>
      <c r="D408" s="197"/>
      <c r="E408" s="137" t="s">
        <v>16</v>
      </c>
      <c r="F408" s="167"/>
      <c r="G408" s="192"/>
      <c r="H408" s="137" t="s">
        <v>19</v>
      </c>
      <c r="I408" s="167"/>
      <c r="J408" s="167"/>
      <c r="K408" s="167"/>
      <c r="L408" s="167"/>
      <c r="M408" s="192"/>
      <c r="N408" s="140" t="s">
        <v>20</v>
      </c>
      <c r="O408" s="141"/>
      <c r="P408" s="67" t="s">
        <v>15</v>
      </c>
      <c r="Q408" s="198" t="s">
        <v>14</v>
      </c>
    </row>
    <row r="409" spans="1:17" x14ac:dyDescent="0.25">
      <c r="A409" s="33"/>
      <c r="B409" s="34"/>
      <c r="C409" s="34"/>
      <c r="D409" s="35"/>
      <c r="E409" s="142" t="s">
        <v>247</v>
      </c>
      <c r="F409" s="152"/>
      <c r="G409" s="153"/>
      <c r="H409" s="142" t="s">
        <v>248</v>
      </c>
      <c r="I409" s="152"/>
      <c r="J409" s="152"/>
      <c r="K409" s="152"/>
      <c r="L409" s="152"/>
      <c r="M409" s="153"/>
      <c r="N409" s="154">
        <v>1</v>
      </c>
      <c r="O409" s="144"/>
      <c r="P409" s="71">
        <v>6.86</v>
      </c>
      <c r="Q409" s="53">
        <f t="shared" ref="Q409:Q414" si="3">P409*(1-$Q$9)</f>
        <v>6.86</v>
      </c>
    </row>
    <row r="410" spans="1:17" x14ac:dyDescent="0.25">
      <c r="A410" s="33"/>
      <c r="B410" s="34"/>
      <c r="C410" s="34"/>
      <c r="D410" s="35"/>
      <c r="E410" s="145" t="s">
        <v>249</v>
      </c>
      <c r="F410" s="164"/>
      <c r="G410" s="165"/>
      <c r="H410" s="145" t="s">
        <v>250</v>
      </c>
      <c r="I410" s="164"/>
      <c r="J410" s="164"/>
      <c r="K410" s="164"/>
      <c r="L410" s="164"/>
      <c r="M410" s="165"/>
      <c r="N410" s="151">
        <v>1</v>
      </c>
      <c r="O410" s="147"/>
      <c r="P410" s="73">
        <v>3.5</v>
      </c>
      <c r="Q410" s="55">
        <f t="shared" si="3"/>
        <v>3.5</v>
      </c>
    </row>
    <row r="411" spans="1:17" x14ac:dyDescent="0.25">
      <c r="A411" s="33"/>
      <c r="B411" s="34"/>
      <c r="C411" s="34"/>
      <c r="D411" s="35"/>
      <c r="E411" s="145" t="s">
        <v>251</v>
      </c>
      <c r="F411" s="164"/>
      <c r="G411" s="165"/>
      <c r="H411" s="145" t="s">
        <v>252</v>
      </c>
      <c r="I411" s="164"/>
      <c r="J411" s="164"/>
      <c r="K411" s="164"/>
      <c r="L411" s="164"/>
      <c r="M411" s="165"/>
      <c r="N411" s="151">
        <v>1</v>
      </c>
      <c r="O411" s="147"/>
      <c r="P411" s="73">
        <v>3.5</v>
      </c>
      <c r="Q411" s="55">
        <f t="shared" si="3"/>
        <v>3.5</v>
      </c>
    </row>
    <row r="412" spans="1:17" x14ac:dyDescent="0.25">
      <c r="A412" s="201"/>
      <c r="B412" s="100"/>
      <c r="C412" s="101"/>
      <c r="D412" s="102"/>
      <c r="E412" s="151" t="s">
        <v>253</v>
      </c>
      <c r="F412" s="146"/>
      <c r="G412" s="147"/>
      <c r="H412" s="145" t="s">
        <v>254</v>
      </c>
      <c r="I412" s="164"/>
      <c r="J412" s="164"/>
      <c r="K412" s="164"/>
      <c r="L412" s="164"/>
      <c r="M412" s="165"/>
      <c r="N412" s="151">
        <v>1</v>
      </c>
      <c r="O412" s="147"/>
      <c r="P412" s="73">
        <v>3.59</v>
      </c>
      <c r="Q412" s="55">
        <f t="shared" si="3"/>
        <v>3.59</v>
      </c>
    </row>
    <row r="413" spans="1:17" x14ac:dyDescent="0.25">
      <c r="A413" s="201"/>
      <c r="B413" s="100"/>
      <c r="C413" s="101"/>
      <c r="D413" s="102"/>
      <c r="E413" s="151" t="s">
        <v>255</v>
      </c>
      <c r="F413" s="146"/>
      <c r="G413" s="147"/>
      <c r="H413" s="145" t="s">
        <v>256</v>
      </c>
      <c r="I413" s="164"/>
      <c r="J413" s="164"/>
      <c r="K413" s="164"/>
      <c r="L413" s="164"/>
      <c r="M413" s="165"/>
      <c r="N413" s="151">
        <v>1</v>
      </c>
      <c r="O413" s="147"/>
      <c r="P413" s="73">
        <v>4.25</v>
      </c>
      <c r="Q413" s="55">
        <f t="shared" si="3"/>
        <v>4.25</v>
      </c>
    </row>
    <row r="414" spans="1:17" ht="15.75" thickBot="1" x14ac:dyDescent="0.3">
      <c r="A414" s="202"/>
      <c r="B414" s="103"/>
      <c r="C414" s="104"/>
      <c r="D414" s="105"/>
      <c r="E414" s="158" t="s">
        <v>257</v>
      </c>
      <c r="F414" s="156"/>
      <c r="G414" s="157"/>
      <c r="H414" s="155" t="s">
        <v>258</v>
      </c>
      <c r="I414" s="162"/>
      <c r="J414" s="162"/>
      <c r="K414" s="162"/>
      <c r="L414" s="162"/>
      <c r="M414" s="163"/>
      <c r="N414" s="158">
        <v>1</v>
      </c>
      <c r="O414" s="157"/>
      <c r="P414" s="74">
        <v>7.9</v>
      </c>
      <c r="Q414" s="58">
        <f t="shared" si="3"/>
        <v>7.9</v>
      </c>
    </row>
    <row r="415" spans="1:17" ht="15.75" thickBot="1" x14ac:dyDescent="0.3">
      <c r="A415" s="200"/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23"/>
      <c r="Q415" s="123"/>
    </row>
    <row r="416" spans="1:17" ht="15.75" thickBot="1" x14ac:dyDescent="0.3">
      <c r="A416" s="193" t="s">
        <v>259</v>
      </c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5"/>
    </row>
    <row r="417" spans="1:17" ht="15.75" thickBot="1" x14ac:dyDescent="0.3">
      <c r="A417" s="136"/>
      <c r="B417" s="196"/>
      <c r="C417" s="196"/>
      <c r="D417" s="197"/>
      <c r="E417" s="137" t="s">
        <v>16</v>
      </c>
      <c r="F417" s="167"/>
      <c r="G417" s="192"/>
      <c r="H417" s="137" t="s">
        <v>19</v>
      </c>
      <c r="I417" s="167"/>
      <c r="J417" s="167"/>
      <c r="K417" s="167"/>
      <c r="L417" s="167"/>
      <c r="M417" s="192"/>
      <c r="N417" s="140" t="s">
        <v>20</v>
      </c>
      <c r="O417" s="141"/>
      <c r="P417" s="49" t="s">
        <v>15</v>
      </c>
      <c r="Q417" s="50" t="s">
        <v>14</v>
      </c>
    </row>
    <row r="418" spans="1:17" x14ac:dyDescent="0.25">
      <c r="A418" s="33"/>
      <c r="B418" s="34"/>
      <c r="C418" s="34"/>
      <c r="D418" s="34"/>
      <c r="E418" s="142" t="s">
        <v>260</v>
      </c>
      <c r="F418" s="152"/>
      <c r="G418" s="153"/>
      <c r="H418" s="142" t="s">
        <v>261</v>
      </c>
      <c r="I418" s="152"/>
      <c r="J418" s="152"/>
      <c r="K418" s="152"/>
      <c r="L418" s="152"/>
      <c r="M418" s="153"/>
      <c r="N418" s="154"/>
      <c r="O418" s="144"/>
      <c r="P418" s="63">
        <v>5.05</v>
      </c>
      <c r="Q418" s="53">
        <f>P418*(1-$Q$9)</f>
        <v>5.05</v>
      </c>
    </row>
    <row r="419" spans="1:17" x14ac:dyDescent="0.25">
      <c r="A419" s="33"/>
      <c r="B419" s="34"/>
      <c r="C419" s="34"/>
      <c r="D419" s="34"/>
      <c r="E419" s="145" t="s">
        <v>262</v>
      </c>
      <c r="F419" s="164"/>
      <c r="G419" s="165"/>
      <c r="H419" s="145" t="s">
        <v>263</v>
      </c>
      <c r="I419" s="164"/>
      <c r="J419" s="164"/>
      <c r="K419" s="164"/>
      <c r="L419" s="164"/>
      <c r="M419" s="165"/>
      <c r="N419" s="151"/>
      <c r="O419" s="147"/>
      <c r="P419" s="64">
        <v>9.43</v>
      </c>
      <c r="Q419" s="55">
        <f>P419*(1-$Q$9)</f>
        <v>9.43</v>
      </c>
    </row>
    <row r="420" spans="1:17" ht="15.75" thickBot="1" x14ac:dyDescent="0.3">
      <c r="A420" s="37"/>
      <c r="B420" s="38"/>
      <c r="C420" s="38"/>
      <c r="D420" s="38"/>
      <c r="E420" s="155"/>
      <c r="F420" s="162"/>
      <c r="G420" s="163"/>
      <c r="H420" s="155"/>
      <c r="I420" s="162"/>
      <c r="J420" s="162"/>
      <c r="K420" s="162"/>
      <c r="L420" s="162"/>
      <c r="M420" s="163"/>
      <c r="N420" s="113"/>
      <c r="O420" s="113"/>
      <c r="P420" s="203"/>
      <c r="Q420" s="203"/>
    </row>
    <row r="421" spans="1:17" ht="15.75" thickBot="1" x14ac:dyDescent="0.3">
      <c r="A421" s="200"/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23"/>
      <c r="O421" s="123"/>
      <c r="P421" s="123"/>
      <c r="Q421" s="123"/>
    </row>
    <row r="422" spans="1:17" ht="15.75" thickBot="1" x14ac:dyDescent="0.3">
      <c r="A422" s="193" t="s">
        <v>264</v>
      </c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71"/>
    </row>
    <row r="423" spans="1:17" ht="15.75" thickBot="1" x14ac:dyDescent="0.3">
      <c r="A423" s="136"/>
      <c r="B423" s="126"/>
      <c r="C423" s="126"/>
      <c r="D423" s="128"/>
      <c r="E423" s="167" t="s">
        <v>16</v>
      </c>
      <c r="F423" s="138"/>
      <c r="G423" s="139"/>
      <c r="H423" s="137" t="s">
        <v>19</v>
      </c>
      <c r="I423" s="138"/>
      <c r="J423" s="138"/>
      <c r="K423" s="138"/>
      <c r="L423" s="138"/>
      <c r="M423" s="139"/>
      <c r="N423" s="140" t="s">
        <v>20</v>
      </c>
      <c r="O423" s="141"/>
      <c r="P423" s="49" t="s">
        <v>15</v>
      </c>
      <c r="Q423" s="50" t="s">
        <v>14</v>
      </c>
    </row>
    <row r="424" spans="1:17" x14ac:dyDescent="0.25">
      <c r="A424" s="33"/>
      <c r="B424" s="34"/>
      <c r="C424" s="34"/>
      <c r="D424" s="35"/>
      <c r="E424" s="142" t="s">
        <v>265</v>
      </c>
      <c r="F424" s="152"/>
      <c r="G424" s="153"/>
      <c r="H424" s="142" t="s">
        <v>266</v>
      </c>
      <c r="I424" s="143"/>
      <c r="J424" s="143"/>
      <c r="K424" s="143"/>
      <c r="L424" s="143"/>
      <c r="M424" s="144"/>
      <c r="N424" s="154">
        <v>48</v>
      </c>
      <c r="O424" s="143"/>
      <c r="P424" s="63">
        <v>10.23</v>
      </c>
      <c r="Q424" s="53">
        <f>P424*(1-$Q$9)</f>
        <v>10.23</v>
      </c>
    </row>
    <row r="425" spans="1:17" x14ac:dyDescent="0.25">
      <c r="A425" s="33"/>
      <c r="B425" s="34"/>
      <c r="C425" s="34"/>
      <c r="D425" s="35"/>
      <c r="E425" s="145" t="s">
        <v>267</v>
      </c>
      <c r="F425" s="164"/>
      <c r="G425" s="165"/>
      <c r="H425" s="145" t="s">
        <v>268</v>
      </c>
      <c r="I425" s="146"/>
      <c r="J425" s="146"/>
      <c r="K425" s="146"/>
      <c r="L425" s="146"/>
      <c r="M425" s="147"/>
      <c r="N425" s="151"/>
      <c r="O425" s="146"/>
      <c r="P425" s="64"/>
      <c r="Q425" s="55"/>
    </row>
    <row r="426" spans="1:17" x14ac:dyDescent="0.25">
      <c r="A426" s="33"/>
      <c r="B426" s="34"/>
      <c r="C426" s="34"/>
      <c r="D426" s="35"/>
      <c r="E426" s="145"/>
      <c r="F426" s="164"/>
      <c r="G426" s="165"/>
      <c r="H426" s="145"/>
      <c r="I426" s="146"/>
      <c r="J426" s="146"/>
      <c r="K426" s="146"/>
      <c r="L426" s="146"/>
      <c r="M426" s="147"/>
      <c r="N426" s="121"/>
      <c r="O426" s="109"/>
      <c r="P426" s="64"/>
      <c r="Q426" s="55"/>
    </row>
    <row r="427" spans="1:17" x14ac:dyDescent="0.25">
      <c r="A427" s="201"/>
      <c r="B427" s="100"/>
      <c r="C427" s="101"/>
      <c r="D427" s="102"/>
      <c r="E427" s="204"/>
      <c r="F427" s="101"/>
      <c r="G427" s="102"/>
      <c r="H427" s="204"/>
      <c r="I427" s="101"/>
      <c r="J427" s="101"/>
      <c r="K427" s="101"/>
      <c r="L427" s="101"/>
      <c r="M427" s="102"/>
      <c r="N427" s="205"/>
      <c r="O427" s="123"/>
      <c r="P427" s="64"/>
      <c r="Q427" s="55"/>
    </row>
    <row r="428" spans="1:17" ht="15.75" thickBot="1" x14ac:dyDescent="0.3">
      <c r="A428" s="202"/>
      <c r="B428" s="103"/>
      <c r="C428" s="104"/>
      <c r="D428" s="105"/>
      <c r="E428" s="206"/>
      <c r="F428" s="104"/>
      <c r="G428" s="105"/>
      <c r="H428" s="206"/>
      <c r="I428" s="104"/>
      <c r="J428" s="104"/>
      <c r="K428" s="104"/>
      <c r="L428" s="104"/>
      <c r="M428" s="105"/>
      <c r="N428" s="207"/>
      <c r="O428" s="120"/>
      <c r="P428" s="65"/>
      <c r="Q428" s="58"/>
    </row>
    <row r="429" spans="1:17" ht="15.75" thickBot="1" x14ac:dyDescent="0.3">
      <c r="A429" s="200"/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23"/>
      <c r="O429" s="123"/>
      <c r="P429" s="123"/>
      <c r="Q429" s="123"/>
    </row>
    <row r="430" spans="1:17" ht="15.75" thickBot="1" x14ac:dyDescent="0.3">
      <c r="A430" s="193" t="s">
        <v>269</v>
      </c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71"/>
    </row>
    <row r="431" spans="1:17" ht="15.75" thickBot="1" x14ac:dyDescent="0.3">
      <c r="A431" s="136"/>
      <c r="B431" s="126"/>
      <c r="C431" s="126"/>
      <c r="D431" s="128"/>
      <c r="E431" s="167" t="s">
        <v>16</v>
      </c>
      <c r="F431" s="138"/>
      <c r="G431" s="139"/>
      <c r="H431" s="137" t="s">
        <v>19</v>
      </c>
      <c r="I431" s="138"/>
      <c r="J431" s="138"/>
      <c r="K431" s="138"/>
      <c r="L431" s="138"/>
      <c r="M431" s="139"/>
      <c r="N431" s="208" t="s">
        <v>20</v>
      </c>
      <c r="O431" s="208"/>
      <c r="P431" s="209" t="s">
        <v>15</v>
      </c>
      <c r="Q431" s="210" t="s">
        <v>14</v>
      </c>
    </row>
    <row r="432" spans="1:17" x14ac:dyDescent="0.25">
      <c r="A432" s="33"/>
      <c r="B432" s="34"/>
      <c r="C432" s="34"/>
      <c r="D432" s="34"/>
      <c r="E432" s="145" t="s">
        <v>270</v>
      </c>
      <c r="F432" s="164"/>
      <c r="G432" s="165"/>
      <c r="H432" s="145" t="s">
        <v>271</v>
      </c>
      <c r="I432" s="146"/>
      <c r="J432" s="146"/>
      <c r="K432" s="146"/>
      <c r="L432" s="146"/>
      <c r="M432" s="147"/>
      <c r="N432" s="151">
        <v>1</v>
      </c>
      <c r="O432" s="147"/>
      <c r="P432" s="64">
        <v>15</v>
      </c>
      <c r="Q432" s="69">
        <f t="shared" ref="Q432:Q437" si="4">P432*(1-$Q$9)</f>
        <v>15</v>
      </c>
    </row>
    <row r="433" spans="1:17" x14ac:dyDescent="0.25">
      <c r="A433" s="33"/>
      <c r="B433" s="34"/>
      <c r="C433" s="34"/>
      <c r="D433" s="35"/>
      <c r="E433" s="106"/>
      <c r="F433" s="107"/>
      <c r="G433" s="108"/>
      <c r="H433" s="106"/>
      <c r="I433" s="109"/>
      <c r="J433" s="109"/>
      <c r="K433" s="109"/>
      <c r="L433" s="109"/>
      <c r="M433" s="110"/>
      <c r="N433" s="121"/>
      <c r="O433" s="110"/>
      <c r="P433" s="64"/>
      <c r="Q433" s="69"/>
    </row>
    <row r="434" spans="1:17" x14ac:dyDescent="0.25">
      <c r="A434" s="33"/>
      <c r="B434" s="34"/>
      <c r="C434" s="34"/>
      <c r="D434" s="35"/>
      <c r="E434" s="145" t="s">
        <v>272</v>
      </c>
      <c r="F434" s="164"/>
      <c r="G434" s="165"/>
      <c r="H434" s="145" t="s">
        <v>273</v>
      </c>
      <c r="I434" s="146"/>
      <c r="J434" s="146"/>
      <c r="K434" s="146"/>
      <c r="L434" s="146"/>
      <c r="M434" s="147"/>
      <c r="N434" s="151">
        <v>1</v>
      </c>
      <c r="O434" s="147"/>
      <c r="P434" s="64">
        <v>0</v>
      </c>
      <c r="Q434" s="69">
        <f t="shared" si="4"/>
        <v>0</v>
      </c>
    </row>
    <row r="435" spans="1:17" x14ac:dyDescent="0.25">
      <c r="A435" s="201"/>
      <c r="B435" s="100"/>
      <c r="C435" s="101"/>
      <c r="D435" s="102"/>
      <c r="E435" s="145" t="s">
        <v>274</v>
      </c>
      <c r="F435" s="164"/>
      <c r="G435" s="165"/>
      <c r="H435" s="145" t="s">
        <v>275</v>
      </c>
      <c r="I435" s="146"/>
      <c r="J435" s="146"/>
      <c r="K435" s="146"/>
      <c r="L435" s="146"/>
      <c r="M435" s="147"/>
      <c r="N435" s="151">
        <v>1</v>
      </c>
      <c r="O435" s="147"/>
      <c r="P435" s="64">
        <v>38.5</v>
      </c>
      <c r="Q435" s="69">
        <f t="shared" si="4"/>
        <v>38.5</v>
      </c>
    </row>
    <row r="436" spans="1:17" x14ac:dyDescent="0.25">
      <c r="A436" s="201"/>
      <c r="B436" s="100"/>
      <c r="C436" s="101"/>
      <c r="D436" s="102"/>
      <c r="E436" s="145" t="s">
        <v>276</v>
      </c>
      <c r="F436" s="164"/>
      <c r="G436" s="165"/>
      <c r="H436" s="145" t="s">
        <v>277</v>
      </c>
      <c r="I436" s="146"/>
      <c r="J436" s="146"/>
      <c r="K436" s="146"/>
      <c r="L436" s="146"/>
      <c r="M436" s="147"/>
      <c r="N436" s="151">
        <v>1</v>
      </c>
      <c r="O436" s="147"/>
      <c r="P436" s="64">
        <v>38.5</v>
      </c>
      <c r="Q436" s="69">
        <f t="shared" si="4"/>
        <v>38.5</v>
      </c>
    </row>
    <row r="437" spans="1:17" ht="15.75" thickBot="1" x14ac:dyDescent="0.3">
      <c r="A437" s="202"/>
      <c r="B437" s="103"/>
      <c r="C437" s="104"/>
      <c r="D437" s="105"/>
      <c r="E437" s="155" t="s">
        <v>278</v>
      </c>
      <c r="F437" s="162"/>
      <c r="G437" s="163"/>
      <c r="H437" s="155" t="s">
        <v>279</v>
      </c>
      <c r="I437" s="156"/>
      <c r="J437" s="156"/>
      <c r="K437" s="156"/>
      <c r="L437" s="156"/>
      <c r="M437" s="157"/>
      <c r="N437" s="158">
        <v>1</v>
      </c>
      <c r="O437" s="157"/>
      <c r="P437" s="65">
        <v>38.5</v>
      </c>
      <c r="Q437" s="70">
        <f t="shared" si="4"/>
        <v>38.5</v>
      </c>
    </row>
    <row r="438" spans="1:17" ht="15.75" thickBot="1" x14ac:dyDescent="0.3">
      <c r="A438" s="200"/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23"/>
      <c r="O438" s="123"/>
      <c r="P438" s="123"/>
      <c r="Q438" s="123"/>
    </row>
    <row r="439" spans="1:17" ht="15.75" thickBot="1" x14ac:dyDescent="0.3">
      <c r="A439" s="193" t="s">
        <v>280</v>
      </c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71"/>
    </row>
    <row r="440" spans="1:17" ht="15.75" thickBot="1" x14ac:dyDescent="0.3">
      <c r="A440" s="136"/>
      <c r="B440" s="126"/>
      <c r="C440" s="126"/>
      <c r="D440" s="128"/>
      <c r="E440" s="167" t="s">
        <v>16</v>
      </c>
      <c r="F440" s="138"/>
      <c r="G440" s="139"/>
      <c r="H440" s="137" t="s">
        <v>19</v>
      </c>
      <c r="I440" s="138"/>
      <c r="J440" s="138"/>
      <c r="K440" s="138"/>
      <c r="L440" s="138"/>
      <c r="M440" s="139"/>
      <c r="N440" s="140" t="s">
        <v>20</v>
      </c>
      <c r="O440" s="141"/>
      <c r="P440" s="49" t="s">
        <v>15</v>
      </c>
      <c r="Q440" s="50" t="s">
        <v>14</v>
      </c>
    </row>
    <row r="441" spans="1:17" x14ac:dyDescent="0.25">
      <c r="A441" s="33"/>
      <c r="B441" s="34"/>
      <c r="C441" s="34"/>
      <c r="D441" s="35"/>
      <c r="E441" s="142" t="s">
        <v>281</v>
      </c>
      <c r="F441" s="152"/>
      <c r="G441" s="153"/>
      <c r="H441" s="142" t="s">
        <v>282</v>
      </c>
      <c r="I441" s="143"/>
      <c r="J441" s="143"/>
      <c r="K441" s="143"/>
      <c r="L441" s="143"/>
      <c r="M441" s="144"/>
      <c r="N441" s="154">
        <v>1</v>
      </c>
      <c r="O441" s="143"/>
      <c r="P441" s="63">
        <v>3.31</v>
      </c>
      <c r="Q441" s="53">
        <f>P441*(1-$Q$9)</f>
        <v>3.31</v>
      </c>
    </row>
    <row r="442" spans="1:17" x14ac:dyDescent="0.25">
      <c r="A442" s="33"/>
      <c r="B442" s="34"/>
      <c r="C442" s="34"/>
      <c r="D442" s="35"/>
      <c r="E442" s="145"/>
      <c r="F442" s="164"/>
      <c r="G442" s="165"/>
      <c r="H442" s="145"/>
      <c r="I442" s="146"/>
      <c r="J442" s="146"/>
      <c r="K442" s="146"/>
      <c r="L442" s="146"/>
      <c r="M442" s="147"/>
      <c r="N442" s="151"/>
      <c r="O442" s="146"/>
      <c r="P442" s="64"/>
      <c r="Q442" s="69"/>
    </row>
    <row r="443" spans="1:17" x14ac:dyDescent="0.25">
      <c r="A443" s="33"/>
      <c r="B443" s="34"/>
      <c r="C443" s="34"/>
      <c r="D443" s="35"/>
      <c r="E443" s="145"/>
      <c r="F443" s="164"/>
      <c r="G443" s="165"/>
      <c r="H443" s="145"/>
      <c r="I443" s="146"/>
      <c r="J443" s="146"/>
      <c r="K443" s="146"/>
      <c r="L443" s="146"/>
      <c r="M443" s="147"/>
      <c r="N443" s="121"/>
      <c r="O443" s="109"/>
      <c r="P443" s="64"/>
      <c r="Q443" s="69"/>
    </row>
    <row r="444" spans="1:17" x14ac:dyDescent="0.25">
      <c r="A444" s="201"/>
      <c r="B444" s="100"/>
      <c r="C444" s="101"/>
      <c r="D444" s="102"/>
      <c r="E444" s="204"/>
      <c r="F444" s="101"/>
      <c r="G444" s="102"/>
      <c r="H444" s="204"/>
      <c r="I444" s="101"/>
      <c r="J444" s="101"/>
      <c r="K444" s="101"/>
      <c r="L444" s="101"/>
      <c r="M444" s="102"/>
      <c r="N444" s="205"/>
      <c r="O444" s="123"/>
      <c r="P444" s="64"/>
      <c r="Q444" s="55"/>
    </row>
    <row r="445" spans="1:17" ht="15.75" thickBot="1" x14ac:dyDescent="0.3">
      <c r="A445" s="202"/>
      <c r="B445" s="103"/>
      <c r="C445" s="104"/>
      <c r="D445" s="105"/>
      <c r="E445" s="206"/>
      <c r="F445" s="104"/>
      <c r="G445" s="105"/>
      <c r="H445" s="206"/>
      <c r="I445" s="104"/>
      <c r="J445" s="104"/>
      <c r="K445" s="104"/>
      <c r="L445" s="104"/>
      <c r="M445" s="105"/>
      <c r="N445" s="207"/>
      <c r="O445" s="120"/>
      <c r="P445" s="65"/>
      <c r="Q445" s="58"/>
    </row>
    <row r="446" spans="1:17" ht="15.75" thickBot="1" x14ac:dyDescent="0.3">
      <c r="A446" s="200"/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23"/>
      <c r="O446" s="123"/>
      <c r="P446" s="123"/>
      <c r="Q446" s="123"/>
    </row>
    <row r="447" spans="1:17" ht="15.75" thickBot="1" x14ac:dyDescent="0.3">
      <c r="A447" s="193" t="s">
        <v>283</v>
      </c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71"/>
    </row>
    <row r="448" spans="1:17" ht="15.75" thickBot="1" x14ac:dyDescent="0.3">
      <c r="A448" s="136"/>
      <c r="B448" s="126"/>
      <c r="C448" s="126"/>
      <c r="D448" s="128"/>
      <c r="E448" s="167" t="s">
        <v>16</v>
      </c>
      <c r="F448" s="138"/>
      <c r="G448" s="139"/>
      <c r="H448" s="137" t="s">
        <v>19</v>
      </c>
      <c r="I448" s="138"/>
      <c r="J448" s="138"/>
      <c r="K448" s="138"/>
      <c r="L448" s="138"/>
      <c r="M448" s="139"/>
      <c r="N448" s="140" t="s">
        <v>20</v>
      </c>
      <c r="O448" s="141"/>
      <c r="P448" s="49" t="s">
        <v>15</v>
      </c>
      <c r="Q448" s="50" t="s">
        <v>14</v>
      </c>
    </row>
    <row r="449" spans="1:17" x14ac:dyDescent="0.25">
      <c r="A449" s="33"/>
      <c r="B449" s="34"/>
      <c r="C449" s="34"/>
      <c r="D449" s="35"/>
      <c r="E449" s="142" t="s">
        <v>284</v>
      </c>
      <c r="F449" s="152"/>
      <c r="G449" s="153"/>
      <c r="H449" s="142" t="s">
        <v>285</v>
      </c>
      <c r="I449" s="143"/>
      <c r="J449" s="143"/>
      <c r="K449" s="143"/>
      <c r="L449" s="143"/>
      <c r="M449" s="144"/>
      <c r="N449" s="154">
        <v>1</v>
      </c>
      <c r="O449" s="143"/>
      <c r="P449" s="63">
        <v>6.25</v>
      </c>
      <c r="Q449" s="53">
        <f>P449*(1-$Q$9)</f>
        <v>6.25</v>
      </c>
    </row>
    <row r="450" spans="1:17" x14ac:dyDescent="0.25">
      <c r="A450" s="33"/>
      <c r="B450" s="34"/>
      <c r="C450" s="34"/>
      <c r="D450" s="35"/>
      <c r="E450" s="145" t="s">
        <v>267</v>
      </c>
      <c r="F450" s="164"/>
      <c r="G450" s="165"/>
      <c r="H450" s="145" t="s">
        <v>267</v>
      </c>
      <c r="I450" s="146"/>
      <c r="J450" s="146"/>
      <c r="K450" s="146"/>
      <c r="L450" s="146"/>
      <c r="M450" s="147"/>
      <c r="N450" s="151"/>
      <c r="O450" s="146"/>
      <c r="P450" s="64"/>
      <c r="Q450" s="55"/>
    </row>
    <row r="451" spans="1:17" x14ac:dyDescent="0.25">
      <c r="A451" s="33"/>
      <c r="B451" s="34"/>
      <c r="C451" s="34"/>
      <c r="D451" s="35"/>
      <c r="E451" s="145"/>
      <c r="F451" s="164"/>
      <c r="G451" s="165"/>
      <c r="H451" s="145"/>
      <c r="I451" s="146"/>
      <c r="J451" s="146"/>
      <c r="K451" s="146"/>
      <c r="L451" s="146"/>
      <c r="M451" s="147"/>
      <c r="N451" s="121"/>
      <c r="O451" s="109"/>
      <c r="P451" s="64"/>
      <c r="Q451" s="55"/>
    </row>
    <row r="452" spans="1:17" x14ac:dyDescent="0.25">
      <c r="A452" s="201"/>
      <c r="B452" s="100"/>
      <c r="C452" s="101"/>
      <c r="D452" s="102"/>
      <c r="E452" s="204"/>
      <c r="F452" s="101"/>
      <c r="G452" s="102"/>
      <c r="H452" s="204"/>
      <c r="I452" s="101"/>
      <c r="J452" s="101"/>
      <c r="K452" s="101"/>
      <c r="L452" s="101"/>
      <c r="M452" s="102"/>
      <c r="N452" s="205"/>
      <c r="O452" s="123"/>
      <c r="P452" s="64"/>
      <c r="Q452" s="55"/>
    </row>
    <row r="453" spans="1:17" ht="15.75" thickBot="1" x14ac:dyDescent="0.3">
      <c r="A453" s="202"/>
      <c r="B453" s="103"/>
      <c r="C453" s="104"/>
      <c r="D453" s="105"/>
      <c r="E453" s="206"/>
      <c r="F453" s="104"/>
      <c r="G453" s="105"/>
      <c r="H453" s="206"/>
      <c r="I453" s="104"/>
      <c r="J453" s="104"/>
      <c r="K453" s="104"/>
      <c r="L453" s="104"/>
      <c r="M453" s="105"/>
      <c r="N453" s="207"/>
      <c r="O453" s="120"/>
      <c r="P453" s="65"/>
      <c r="Q453" s="58"/>
    </row>
    <row r="454" spans="1:17" x14ac:dyDescent="0.25">
      <c r="A454" s="200"/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23"/>
      <c r="O454" s="123"/>
      <c r="P454" s="123"/>
      <c r="Q454" s="123"/>
    </row>
    <row r="455" spans="1:17" x14ac:dyDescent="0.25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30"/>
      <c r="O455" s="30"/>
      <c r="P455" s="31"/>
      <c r="Q455" s="75"/>
    </row>
    <row r="456" spans="1:17" x14ac:dyDescent="0.25">
      <c r="A456" s="28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30"/>
      <c r="O456" s="30"/>
      <c r="P456" s="31"/>
      <c r="Q456" s="75"/>
    </row>
    <row r="457" spans="1:17" ht="21" x14ac:dyDescent="0.35">
      <c r="A457" s="43"/>
      <c r="B457" s="44"/>
      <c r="C457" s="44"/>
      <c r="D457" s="44" t="s">
        <v>286</v>
      </c>
      <c r="E457" s="44"/>
      <c r="F457" s="44"/>
      <c r="G457" s="44"/>
      <c r="H457" s="44"/>
      <c r="I457" s="44"/>
      <c r="J457" s="44"/>
      <c r="K457" s="44"/>
      <c r="L457" s="45"/>
      <c r="M457" s="45"/>
      <c r="N457" s="46"/>
      <c r="O457" s="47"/>
      <c r="P457" s="48"/>
      <c r="Q457" s="47"/>
    </row>
    <row r="458" spans="1:17" ht="15.75" thickBot="1" x14ac:dyDescent="0.3">
      <c r="A458" s="28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30"/>
      <c r="O458" s="30"/>
      <c r="P458" s="31"/>
      <c r="Q458" s="75"/>
    </row>
    <row r="459" spans="1:17" ht="15.75" thickBot="1" x14ac:dyDescent="0.3">
      <c r="A459" s="132" t="s">
        <v>402</v>
      </c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5"/>
    </row>
    <row r="460" spans="1:17" ht="15.75" thickBot="1" x14ac:dyDescent="0.3">
      <c r="A460" s="136"/>
      <c r="B460" s="126"/>
      <c r="C460" s="126"/>
      <c r="D460" s="128"/>
      <c r="E460" s="167" t="s">
        <v>16</v>
      </c>
      <c r="F460" s="138"/>
      <c r="G460" s="139"/>
      <c r="H460" s="137" t="s">
        <v>19</v>
      </c>
      <c r="I460" s="138"/>
      <c r="J460" s="138"/>
      <c r="K460" s="138"/>
      <c r="L460" s="138"/>
      <c r="M460" s="139"/>
      <c r="N460" s="140" t="s">
        <v>20</v>
      </c>
      <c r="O460" s="141"/>
      <c r="P460" s="49" t="s">
        <v>15</v>
      </c>
      <c r="Q460" s="50" t="s">
        <v>14</v>
      </c>
    </row>
    <row r="461" spans="1:17" x14ac:dyDescent="0.25">
      <c r="A461" s="33"/>
      <c r="B461" s="34"/>
      <c r="C461" s="34"/>
      <c r="D461" s="35"/>
      <c r="E461" s="145" t="s">
        <v>287</v>
      </c>
      <c r="F461" s="164"/>
      <c r="G461" s="165"/>
      <c r="H461" s="145" t="s">
        <v>288</v>
      </c>
      <c r="I461" s="146"/>
      <c r="J461" s="146"/>
      <c r="K461" s="146"/>
      <c r="L461" s="146"/>
      <c r="M461" s="147"/>
      <c r="N461" s="177" t="s">
        <v>214</v>
      </c>
      <c r="O461" s="178"/>
      <c r="P461" s="63">
        <v>244.76</v>
      </c>
      <c r="Q461" s="53">
        <f>P461*(1-$Q$9)</f>
        <v>244.76</v>
      </c>
    </row>
    <row r="462" spans="1:17" x14ac:dyDescent="0.25">
      <c r="A462" s="33"/>
      <c r="B462" s="34"/>
      <c r="C462" s="34"/>
      <c r="D462" s="35"/>
      <c r="E462" s="145" t="s">
        <v>289</v>
      </c>
      <c r="F462" s="164"/>
      <c r="G462" s="165"/>
      <c r="H462" s="145" t="s">
        <v>290</v>
      </c>
      <c r="I462" s="146"/>
      <c r="J462" s="146"/>
      <c r="K462" s="146"/>
      <c r="L462" s="146"/>
      <c r="M462" s="147"/>
      <c r="N462" s="177" t="s">
        <v>214</v>
      </c>
      <c r="O462" s="178"/>
      <c r="P462" s="64">
        <v>424.36</v>
      </c>
      <c r="Q462" s="55">
        <f>P462*(1-$Q$9)</f>
        <v>424.36</v>
      </c>
    </row>
    <row r="463" spans="1:17" ht="15.75" thickBot="1" x14ac:dyDescent="0.3">
      <c r="A463" s="37"/>
      <c r="B463" s="38"/>
      <c r="C463" s="38"/>
      <c r="D463" s="39"/>
      <c r="E463" s="145"/>
      <c r="F463" s="164"/>
      <c r="G463" s="165"/>
      <c r="H463" s="145"/>
      <c r="I463" s="146"/>
      <c r="J463" s="146"/>
      <c r="K463" s="146"/>
      <c r="L463" s="146"/>
      <c r="M463" s="147"/>
      <c r="N463" s="180"/>
      <c r="O463" s="181"/>
      <c r="P463" s="65"/>
      <c r="Q463" s="58"/>
    </row>
    <row r="464" spans="1:17" ht="15.75" thickBot="1" x14ac:dyDescent="0.3">
      <c r="A464" s="85" t="s">
        <v>31</v>
      </c>
      <c r="B464" s="168" t="s">
        <v>291</v>
      </c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69"/>
      <c r="O464" s="169"/>
      <c r="P464" s="169"/>
      <c r="Q464" s="171"/>
    </row>
    <row r="465" spans="1:17" ht="15.75" thickBot="1" x14ac:dyDescent="0.3">
      <c r="A465" s="211"/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6"/>
      <c r="O465" s="116"/>
      <c r="P465" s="116"/>
      <c r="Q465" s="116"/>
    </row>
    <row r="466" spans="1:17" ht="15.75" thickBot="1" x14ac:dyDescent="0.3">
      <c r="A466" s="132" t="s">
        <v>403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5"/>
    </row>
    <row r="467" spans="1:17" ht="15.75" thickBot="1" x14ac:dyDescent="0.3">
      <c r="A467" s="136"/>
      <c r="B467" s="126"/>
      <c r="C467" s="126"/>
      <c r="D467" s="128"/>
      <c r="E467" s="167" t="s">
        <v>16</v>
      </c>
      <c r="F467" s="138"/>
      <c r="G467" s="139"/>
      <c r="H467" s="137" t="s">
        <v>19</v>
      </c>
      <c r="I467" s="138"/>
      <c r="J467" s="138"/>
      <c r="K467" s="138"/>
      <c r="L467" s="138"/>
      <c r="M467" s="139"/>
      <c r="N467" s="140" t="s">
        <v>20</v>
      </c>
      <c r="O467" s="141"/>
      <c r="P467" s="49" t="s">
        <v>15</v>
      </c>
      <c r="Q467" s="50" t="s">
        <v>14</v>
      </c>
    </row>
    <row r="468" spans="1:17" x14ac:dyDescent="0.25">
      <c r="A468" s="33"/>
      <c r="B468" s="34"/>
      <c r="C468" s="34"/>
      <c r="D468" s="35"/>
      <c r="E468" s="142" t="s">
        <v>292</v>
      </c>
      <c r="F468" s="152"/>
      <c r="G468" s="153"/>
      <c r="H468" s="142" t="s">
        <v>288</v>
      </c>
      <c r="I468" s="143"/>
      <c r="J468" s="143"/>
      <c r="K468" s="143"/>
      <c r="L468" s="143"/>
      <c r="M468" s="144"/>
      <c r="N468" s="177" t="s">
        <v>214</v>
      </c>
      <c r="O468" s="178"/>
      <c r="P468" s="63">
        <v>261.70999999999998</v>
      </c>
      <c r="Q468" s="53">
        <f>P468*(1-$Q$9)</f>
        <v>261.70999999999998</v>
      </c>
    </row>
    <row r="469" spans="1:17" x14ac:dyDescent="0.25">
      <c r="A469" s="33"/>
      <c r="B469" s="34"/>
      <c r="C469" s="34"/>
      <c r="D469" s="35"/>
      <c r="E469" s="145" t="s">
        <v>293</v>
      </c>
      <c r="F469" s="164"/>
      <c r="G469" s="165"/>
      <c r="H469" s="145" t="s">
        <v>290</v>
      </c>
      <c r="I469" s="146"/>
      <c r="J469" s="146"/>
      <c r="K469" s="146"/>
      <c r="L469" s="146"/>
      <c r="M469" s="147"/>
      <c r="N469" s="177" t="s">
        <v>214</v>
      </c>
      <c r="O469" s="178"/>
      <c r="P469" s="64">
        <v>453.84</v>
      </c>
      <c r="Q469" s="55">
        <f>P469*(1-$Q$9)</f>
        <v>453.84</v>
      </c>
    </row>
    <row r="470" spans="1:17" ht="15.75" thickBot="1" x14ac:dyDescent="0.3">
      <c r="A470" s="37"/>
      <c r="B470" s="38"/>
      <c r="C470" s="38"/>
      <c r="D470" s="39"/>
      <c r="E470" s="155"/>
      <c r="F470" s="162"/>
      <c r="G470" s="163"/>
      <c r="H470" s="155"/>
      <c r="I470" s="156"/>
      <c r="J470" s="156"/>
      <c r="K470" s="156"/>
      <c r="L470" s="156"/>
      <c r="M470" s="157"/>
      <c r="N470" s="180"/>
      <c r="O470" s="181"/>
      <c r="P470" s="65"/>
      <c r="Q470" s="58"/>
    </row>
    <row r="471" spans="1:17" x14ac:dyDescent="0.25">
      <c r="A471" s="82" t="s">
        <v>31</v>
      </c>
      <c r="B471" s="125" t="s">
        <v>295</v>
      </c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26"/>
      <c r="O471" s="126"/>
      <c r="P471" s="126"/>
      <c r="Q471" s="128"/>
    </row>
    <row r="472" spans="1:17" ht="15.75" thickBot="1" x14ac:dyDescent="0.3">
      <c r="A472" s="202" t="s">
        <v>31</v>
      </c>
      <c r="B472" s="159" t="s">
        <v>296</v>
      </c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70"/>
      <c r="O472" s="170"/>
      <c r="P472" s="170"/>
      <c r="Q472" s="179"/>
    </row>
    <row r="473" spans="1:17" ht="15.75" thickBot="1" x14ac:dyDescent="0.3">
      <c r="A473" s="212"/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20"/>
      <c r="O473" s="120"/>
      <c r="P473" s="120"/>
      <c r="Q473" s="120"/>
    </row>
    <row r="474" spans="1:17" ht="15.75" thickBot="1" x14ac:dyDescent="0.3">
      <c r="A474" s="132" t="s">
        <v>404</v>
      </c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5"/>
    </row>
    <row r="475" spans="1:17" ht="15.75" thickBot="1" x14ac:dyDescent="0.3">
      <c r="A475" s="136"/>
      <c r="B475" s="126"/>
      <c r="C475" s="126"/>
      <c r="D475" s="128"/>
      <c r="E475" s="167" t="s">
        <v>16</v>
      </c>
      <c r="F475" s="138"/>
      <c r="G475" s="139"/>
      <c r="H475" s="137" t="s">
        <v>19</v>
      </c>
      <c r="I475" s="138"/>
      <c r="J475" s="138"/>
      <c r="K475" s="138"/>
      <c r="L475" s="138"/>
      <c r="M475" s="139"/>
      <c r="N475" s="140" t="s">
        <v>20</v>
      </c>
      <c r="O475" s="141"/>
      <c r="P475" s="49" t="s">
        <v>15</v>
      </c>
      <c r="Q475" s="50" t="s">
        <v>14</v>
      </c>
    </row>
    <row r="476" spans="1:17" x14ac:dyDescent="0.25">
      <c r="A476" s="33"/>
      <c r="B476" s="34"/>
      <c r="C476" s="34"/>
      <c r="D476" s="35"/>
      <c r="E476" s="142" t="s">
        <v>297</v>
      </c>
      <c r="F476" s="152"/>
      <c r="G476" s="153"/>
      <c r="H476" s="142" t="s">
        <v>288</v>
      </c>
      <c r="I476" s="143"/>
      <c r="J476" s="143"/>
      <c r="K476" s="143"/>
      <c r="L476" s="143"/>
      <c r="M476" s="144"/>
      <c r="N476" s="177" t="s">
        <v>214</v>
      </c>
      <c r="O476" s="178"/>
      <c r="P476" s="63">
        <v>307.29000000000002</v>
      </c>
      <c r="Q476" s="53">
        <f>P476*(1-$Q$9)</f>
        <v>307.29000000000002</v>
      </c>
    </row>
    <row r="477" spans="1:17" x14ac:dyDescent="0.25">
      <c r="A477" s="33"/>
      <c r="B477" s="34"/>
      <c r="C477" s="34"/>
      <c r="D477" s="35"/>
      <c r="E477" s="145" t="s">
        <v>298</v>
      </c>
      <c r="F477" s="164"/>
      <c r="G477" s="165"/>
      <c r="H477" s="145" t="s">
        <v>290</v>
      </c>
      <c r="I477" s="146"/>
      <c r="J477" s="146"/>
      <c r="K477" s="146"/>
      <c r="L477" s="146"/>
      <c r="M477" s="147"/>
      <c r="N477" s="177" t="s">
        <v>214</v>
      </c>
      <c r="O477" s="178"/>
      <c r="P477" s="64">
        <v>534.15</v>
      </c>
      <c r="Q477" s="55">
        <f>P477*(1-$Q$9)</f>
        <v>534.15</v>
      </c>
    </row>
    <row r="478" spans="1:17" ht="15.75" thickBot="1" x14ac:dyDescent="0.3">
      <c r="A478" s="37"/>
      <c r="B478" s="38"/>
      <c r="C478" s="38"/>
      <c r="D478" s="39"/>
      <c r="E478" s="155"/>
      <c r="F478" s="162"/>
      <c r="G478" s="163"/>
      <c r="H478" s="155"/>
      <c r="I478" s="156"/>
      <c r="J478" s="156"/>
      <c r="K478" s="156"/>
      <c r="L478" s="156"/>
      <c r="M478" s="157"/>
      <c r="N478" s="180"/>
      <c r="O478" s="181"/>
      <c r="P478" s="65"/>
      <c r="Q478" s="58"/>
    </row>
    <row r="479" spans="1:17" x14ac:dyDescent="0.25">
      <c r="A479" s="82" t="s">
        <v>31</v>
      </c>
      <c r="B479" s="125" t="s">
        <v>299</v>
      </c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26"/>
      <c r="O479" s="126"/>
      <c r="P479" s="126"/>
      <c r="Q479" s="128"/>
    </row>
    <row r="480" spans="1:17" ht="15.75" thickBot="1" x14ac:dyDescent="0.3">
      <c r="A480" s="202" t="s">
        <v>31</v>
      </c>
      <c r="B480" s="159" t="s">
        <v>296</v>
      </c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70"/>
      <c r="O480" s="170"/>
      <c r="P480" s="170"/>
      <c r="Q480" s="179"/>
    </row>
    <row r="481" spans="1:17" ht="15.75" thickBot="1" x14ac:dyDescent="0.3">
      <c r="A481" s="212"/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20"/>
      <c r="O481" s="120"/>
      <c r="P481" s="120"/>
      <c r="Q481" s="120"/>
    </row>
    <row r="482" spans="1:17" ht="15.75" thickBot="1" x14ac:dyDescent="0.3">
      <c r="A482" s="132" t="s">
        <v>405</v>
      </c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5"/>
    </row>
    <row r="483" spans="1:17" ht="15.75" thickBot="1" x14ac:dyDescent="0.3">
      <c r="A483" s="136"/>
      <c r="B483" s="126"/>
      <c r="C483" s="126"/>
      <c r="D483" s="128"/>
      <c r="E483" s="167" t="s">
        <v>16</v>
      </c>
      <c r="F483" s="138"/>
      <c r="G483" s="139"/>
      <c r="H483" s="137" t="s">
        <v>19</v>
      </c>
      <c r="I483" s="138"/>
      <c r="J483" s="138"/>
      <c r="K483" s="138"/>
      <c r="L483" s="138"/>
      <c r="M483" s="139"/>
      <c r="N483" s="140" t="s">
        <v>20</v>
      </c>
      <c r="O483" s="141"/>
      <c r="P483" s="49" t="s">
        <v>15</v>
      </c>
      <c r="Q483" s="50" t="s">
        <v>14</v>
      </c>
    </row>
    <row r="484" spans="1:17" x14ac:dyDescent="0.25">
      <c r="A484" s="33"/>
      <c r="B484" s="34"/>
      <c r="C484" s="34"/>
      <c r="D484" s="35"/>
      <c r="E484" s="142" t="s">
        <v>300</v>
      </c>
      <c r="F484" s="152"/>
      <c r="G484" s="153"/>
      <c r="H484" s="142" t="s">
        <v>288</v>
      </c>
      <c r="I484" s="143"/>
      <c r="J484" s="143"/>
      <c r="K484" s="143"/>
      <c r="L484" s="143"/>
      <c r="M484" s="144"/>
      <c r="N484" s="177" t="s">
        <v>214</v>
      </c>
      <c r="O484" s="178"/>
      <c r="P484" s="63">
        <v>343.81</v>
      </c>
      <c r="Q484" s="53">
        <f>P484*(1-$Q$9)</f>
        <v>343.81</v>
      </c>
    </row>
    <row r="485" spans="1:17" x14ac:dyDescent="0.25">
      <c r="A485" s="33"/>
      <c r="B485" s="34"/>
      <c r="C485" s="34"/>
      <c r="D485" s="35"/>
      <c r="E485" s="145" t="s">
        <v>301</v>
      </c>
      <c r="F485" s="164"/>
      <c r="G485" s="165"/>
      <c r="H485" s="145" t="s">
        <v>290</v>
      </c>
      <c r="I485" s="146"/>
      <c r="J485" s="146"/>
      <c r="K485" s="146"/>
      <c r="L485" s="146"/>
      <c r="M485" s="147"/>
      <c r="N485" s="177" t="s">
        <v>214</v>
      </c>
      <c r="O485" s="178"/>
      <c r="P485" s="64">
        <v>597.16</v>
      </c>
      <c r="Q485" s="55">
        <f>P485*(1-$Q$9)</f>
        <v>597.16</v>
      </c>
    </row>
    <row r="486" spans="1:17" ht="15.75" thickBot="1" x14ac:dyDescent="0.3">
      <c r="A486" s="37"/>
      <c r="B486" s="38"/>
      <c r="C486" s="38"/>
      <c r="D486" s="39"/>
      <c r="E486" s="155"/>
      <c r="F486" s="162"/>
      <c r="G486" s="163"/>
      <c r="H486" s="155"/>
      <c r="I486" s="156"/>
      <c r="J486" s="156"/>
      <c r="K486" s="156"/>
      <c r="L486" s="156"/>
      <c r="M486" s="157"/>
      <c r="N486" s="180"/>
      <c r="O486" s="181"/>
      <c r="P486" s="65"/>
      <c r="Q486" s="58"/>
    </row>
    <row r="487" spans="1:17" x14ac:dyDescent="0.25">
      <c r="A487" s="82" t="s">
        <v>31</v>
      </c>
      <c r="B487" s="125" t="s">
        <v>299</v>
      </c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26"/>
      <c r="O487" s="126"/>
      <c r="P487" s="126"/>
      <c r="Q487" s="128"/>
    </row>
    <row r="488" spans="1:17" ht="15.75" thickBot="1" x14ac:dyDescent="0.3">
      <c r="A488" s="202" t="s">
        <v>31</v>
      </c>
      <c r="B488" s="159" t="s">
        <v>296</v>
      </c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70"/>
      <c r="O488" s="170"/>
      <c r="P488" s="170"/>
      <c r="Q488" s="179"/>
    </row>
    <row r="489" spans="1:17" ht="15.75" thickBot="1" x14ac:dyDescent="0.3">
      <c r="A489" s="28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30"/>
      <c r="O489" s="30"/>
      <c r="P489" s="72"/>
      <c r="Q489" s="75"/>
    </row>
    <row r="490" spans="1:17" ht="15.75" thickBot="1" x14ac:dyDescent="0.3">
      <c r="A490" s="132" t="s">
        <v>406</v>
      </c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5"/>
    </row>
    <row r="491" spans="1:17" ht="15.75" thickBot="1" x14ac:dyDescent="0.3">
      <c r="A491" s="136"/>
      <c r="B491" s="126"/>
      <c r="C491" s="126"/>
      <c r="D491" s="128"/>
      <c r="E491" s="167" t="s">
        <v>16</v>
      </c>
      <c r="F491" s="138"/>
      <c r="G491" s="139"/>
      <c r="H491" s="137" t="s">
        <v>19</v>
      </c>
      <c r="I491" s="138"/>
      <c r="J491" s="138"/>
      <c r="K491" s="138"/>
      <c r="L491" s="138"/>
      <c r="M491" s="139"/>
      <c r="N491" s="140" t="s">
        <v>20</v>
      </c>
      <c r="O491" s="141"/>
      <c r="P491" s="49" t="s">
        <v>15</v>
      </c>
      <c r="Q491" s="50" t="s">
        <v>14</v>
      </c>
    </row>
    <row r="492" spans="1:17" x14ac:dyDescent="0.25">
      <c r="A492" s="33"/>
      <c r="B492" s="34"/>
      <c r="C492" s="34"/>
      <c r="D492" s="35"/>
      <c r="E492" s="142" t="s">
        <v>302</v>
      </c>
      <c r="F492" s="152"/>
      <c r="G492" s="153"/>
      <c r="H492" s="142" t="s">
        <v>303</v>
      </c>
      <c r="I492" s="143"/>
      <c r="J492" s="143"/>
      <c r="K492" s="143"/>
      <c r="L492" s="143"/>
      <c r="M492" s="144"/>
      <c r="N492" s="177" t="s">
        <v>214</v>
      </c>
      <c r="O492" s="178"/>
      <c r="P492" s="63">
        <v>156.69</v>
      </c>
      <c r="Q492" s="53">
        <f>P492*(1-$Q$9)</f>
        <v>156.69</v>
      </c>
    </row>
    <row r="493" spans="1:17" x14ac:dyDescent="0.25">
      <c r="A493" s="33"/>
      <c r="B493" s="34"/>
      <c r="C493" s="34"/>
      <c r="D493" s="35"/>
      <c r="E493" s="145" t="s">
        <v>304</v>
      </c>
      <c r="F493" s="164"/>
      <c r="G493" s="165"/>
      <c r="H493" s="145" t="s">
        <v>288</v>
      </c>
      <c r="I493" s="146"/>
      <c r="J493" s="146"/>
      <c r="K493" s="146"/>
      <c r="L493" s="146"/>
      <c r="M493" s="147"/>
      <c r="N493" s="177" t="s">
        <v>214</v>
      </c>
      <c r="O493" s="178"/>
      <c r="P493" s="64">
        <v>372.81</v>
      </c>
      <c r="Q493" s="55">
        <f>P493*(1-$Q$9)</f>
        <v>372.81</v>
      </c>
    </row>
    <row r="494" spans="1:17" ht="15.75" thickBot="1" x14ac:dyDescent="0.3">
      <c r="A494" s="37"/>
      <c r="B494" s="38"/>
      <c r="C494" s="38"/>
      <c r="D494" s="39"/>
      <c r="E494" s="155" t="s">
        <v>305</v>
      </c>
      <c r="F494" s="162"/>
      <c r="G494" s="163"/>
      <c r="H494" s="155" t="s">
        <v>290</v>
      </c>
      <c r="I494" s="156"/>
      <c r="J494" s="156"/>
      <c r="K494" s="156"/>
      <c r="L494" s="156"/>
      <c r="M494" s="157"/>
      <c r="N494" s="180" t="s">
        <v>214</v>
      </c>
      <c r="O494" s="181"/>
      <c r="P494" s="65">
        <v>642.75</v>
      </c>
      <c r="Q494" s="58">
        <f>P494*(1-$Q$9)</f>
        <v>642.75</v>
      </c>
    </row>
    <row r="495" spans="1:17" x14ac:dyDescent="0.25">
      <c r="A495" s="82" t="s">
        <v>31</v>
      </c>
      <c r="B495" s="125" t="s">
        <v>306</v>
      </c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26"/>
      <c r="O495" s="126"/>
      <c r="P495" s="126"/>
      <c r="Q495" s="128"/>
    </row>
    <row r="496" spans="1:17" ht="15.75" thickBot="1" x14ac:dyDescent="0.3">
      <c r="A496" s="202" t="s">
        <v>31</v>
      </c>
      <c r="B496" s="159" t="s">
        <v>307</v>
      </c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70"/>
      <c r="O496" s="170"/>
      <c r="P496" s="170"/>
      <c r="Q496" s="179"/>
    </row>
    <row r="497" spans="1:19" ht="15.75" thickBot="1" x14ac:dyDescent="0.3">
      <c r="A497" s="28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30"/>
      <c r="O497" s="30"/>
      <c r="P497" s="72"/>
      <c r="Q497" s="75"/>
    </row>
    <row r="498" spans="1:19" ht="15.75" thickBot="1" x14ac:dyDescent="0.3">
      <c r="A498" s="132" t="s">
        <v>407</v>
      </c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5"/>
    </row>
    <row r="499" spans="1:19" ht="15.75" thickBot="1" x14ac:dyDescent="0.3">
      <c r="A499" s="136"/>
      <c r="B499" s="126"/>
      <c r="C499" s="126"/>
      <c r="D499" s="128"/>
      <c r="E499" s="167" t="s">
        <v>16</v>
      </c>
      <c r="F499" s="138"/>
      <c r="G499" s="139"/>
      <c r="H499" s="137" t="s">
        <v>19</v>
      </c>
      <c r="I499" s="138"/>
      <c r="J499" s="138"/>
      <c r="K499" s="138"/>
      <c r="L499" s="138"/>
      <c r="M499" s="139"/>
      <c r="N499" s="140" t="s">
        <v>20</v>
      </c>
      <c r="O499" s="141"/>
      <c r="P499" s="49" t="s">
        <v>15</v>
      </c>
      <c r="Q499" s="50" t="s">
        <v>14</v>
      </c>
    </row>
    <row r="500" spans="1:19" x14ac:dyDescent="0.25">
      <c r="A500" s="33"/>
      <c r="B500" s="34"/>
      <c r="C500" s="34"/>
      <c r="D500" s="35"/>
      <c r="E500" s="142" t="s">
        <v>308</v>
      </c>
      <c r="F500" s="152"/>
      <c r="G500" s="153"/>
      <c r="H500" s="142" t="s">
        <v>303</v>
      </c>
      <c r="I500" s="143"/>
      <c r="J500" s="143"/>
      <c r="K500" s="143"/>
      <c r="L500" s="143"/>
      <c r="M500" s="144"/>
      <c r="N500" s="177" t="s">
        <v>214</v>
      </c>
      <c r="O500" s="178"/>
      <c r="P500" s="63">
        <v>156.69</v>
      </c>
      <c r="Q500" s="53">
        <f>P500*(1-$Q$9)</f>
        <v>156.69</v>
      </c>
    </row>
    <row r="501" spans="1:19" x14ac:dyDescent="0.25">
      <c r="A501" s="33"/>
      <c r="B501" s="34"/>
      <c r="C501" s="34"/>
      <c r="D501" s="35"/>
      <c r="E501" s="145" t="s">
        <v>309</v>
      </c>
      <c r="F501" s="164"/>
      <c r="G501" s="165"/>
      <c r="H501" s="145" t="s">
        <v>288</v>
      </c>
      <c r="I501" s="146"/>
      <c r="J501" s="146"/>
      <c r="K501" s="146"/>
      <c r="L501" s="146"/>
      <c r="M501" s="147"/>
      <c r="N501" s="177" t="s">
        <v>214</v>
      </c>
      <c r="O501" s="178"/>
      <c r="P501" s="64">
        <v>372.81</v>
      </c>
      <c r="Q501" s="55">
        <f>P501*(1-$Q$9)</f>
        <v>372.81</v>
      </c>
    </row>
    <row r="502" spans="1:19" ht="15.75" thickBot="1" x14ac:dyDescent="0.3">
      <c r="A502" s="37"/>
      <c r="B502" s="38"/>
      <c r="C502" s="38"/>
      <c r="D502" s="39"/>
      <c r="E502" s="155" t="s">
        <v>310</v>
      </c>
      <c r="F502" s="162"/>
      <c r="G502" s="163"/>
      <c r="H502" s="155" t="s">
        <v>290</v>
      </c>
      <c r="I502" s="156"/>
      <c r="J502" s="156"/>
      <c r="K502" s="156"/>
      <c r="L502" s="156"/>
      <c r="M502" s="157"/>
      <c r="N502" s="180" t="s">
        <v>214</v>
      </c>
      <c r="O502" s="181"/>
      <c r="P502" s="65">
        <v>642.75</v>
      </c>
      <c r="Q502" s="58">
        <f>P502*(1-$Q$9)</f>
        <v>642.75</v>
      </c>
    </row>
    <row r="503" spans="1:19" x14ac:dyDescent="0.25">
      <c r="A503" s="82" t="s">
        <v>31</v>
      </c>
      <c r="B503" s="125" t="s">
        <v>311</v>
      </c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26"/>
      <c r="O503" s="126"/>
      <c r="P503" s="126"/>
      <c r="Q503" s="128"/>
    </row>
    <row r="504" spans="1:19" ht="15.75" thickBot="1" x14ac:dyDescent="0.3">
      <c r="A504" s="202" t="s">
        <v>31</v>
      </c>
      <c r="B504" s="159" t="s">
        <v>312</v>
      </c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70"/>
      <c r="O504" s="170"/>
      <c r="P504" s="170"/>
      <c r="Q504" s="179"/>
      <c r="S504" s="42"/>
    </row>
    <row r="505" spans="1:19" ht="15.75" thickBot="1" x14ac:dyDescent="0.3">
      <c r="A505" s="28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30"/>
      <c r="O505" s="30"/>
      <c r="P505" s="72"/>
      <c r="Q505" s="75"/>
    </row>
    <row r="506" spans="1:19" ht="15.75" thickBot="1" x14ac:dyDescent="0.3">
      <c r="A506" s="132" t="s">
        <v>408</v>
      </c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5"/>
    </row>
    <row r="507" spans="1:19" ht="15.75" thickBot="1" x14ac:dyDescent="0.3">
      <c r="A507" s="136"/>
      <c r="B507" s="126"/>
      <c r="C507" s="126"/>
      <c r="D507" s="128"/>
      <c r="E507" s="167" t="s">
        <v>16</v>
      </c>
      <c r="F507" s="138"/>
      <c r="G507" s="139"/>
      <c r="H507" s="137" t="s">
        <v>19</v>
      </c>
      <c r="I507" s="138"/>
      <c r="J507" s="138"/>
      <c r="K507" s="138"/>
      <c r="L507" s="138"/>
      <c r="M507" s="139"/>
      <c r="N507" s="140" t="s">
        <v>20</v>
      </c>
      <c r="O507" s="141"/>
      <c r="P507" s="49" t="s">
        <v>15</v>
      </c>
      <c r="Q507" s="50" t="s">
        <v>14</v>
      </c>
    </row>
    <row r="508" spans="1:19" x14ac:dyDescent="0.25">
      <c r="A508" s="33"/>
      <c r="B508" s="34"/>
      <c r="C508" s="34"/>
      <c r="D508" s="35"/>
      <c r="E508" s="142" t="s">
        <v>313</v>
      </c>
      <c r="F508" s="152"/>
      <c r="G508" s="153"/>
      <c r="H508" s="142" t="s">
        <v>290</v>
      </c>
      <c r="I508" s="143"/>
      <c r="J508" s="143"/>
      <c r="K508" s="143"/>
      <c r="L508" s="143"/>
      <c r="M508" s="144"/>
      <c r="N508" s="177" t="s">
        <v>214</v>
      </c>
      <c r="O508" s="178"/>
      <c r="P508" s="63">
        <v>374.43</v>
      </c>
      <c r="Q508" s="53">
        <f>P508*(1-$Q$9)</f>
        <v>374.43</v>
      </c>
    </row>
    <row r="509" spans="1:19" x14ac:dyDescent="0.25">
      <c r="A509" s="33"/>
      <c r="B509" s="34"/>
      <c r="C509" s="34"/>
      <c r="D509" s="35"/>
      <c r="E509" s="145"/>
      <c r="F509" s="164"/>
      <c r="G509" s="165"/>
      <c r="H509" s="145"/>
      <c r="I509" s="146"/>
      <c r="J509" s="146"/>
      <c r="K509" s="146"/>
      <c r="L509" s="146"/>
      <c r="M509" s="147"/>
      <c r="N509" s="177"/>
      <c r="O509" s="178"/>
      <c r="P509" s="64"/>
      <c r="Q509" s="55"/>
    </row>
    <row r="510" spans="1:19" ht="15.75" thickBot="1" x14ac:dyDescent="0.3">
      <c r="A510" s="37"/>
      <c r="B510" s="38"/>
      <c r="C510" s="38"/>
      <c r="D510" s="39"/>
      <c r="E510" s="155"/>
      <c r="F510" s="162"/>
      <c r="G510" s="163"/>
      <c r="H510" s="155"/>
      <c r="I510" s="156"/>
      <c r="J510" s="156"/>
      <c r="K510" s="156"/>
      <c r="L510" s="156"/>
      <c r="M510" s="157"/>
      <c r="N510" s="180"/>
      <c r="O510" s="181"/>
      <c r="P510" s="65"/>
      <c r="Q510" s="58"/>
    </row>
    <row r="511" spans="1:19" x14ac:dyDescent="0.25">
      <c r="A511" s="82" t="s">
        <v>31</v>
      </c>
      <c r="B511" s="125" t="s">
        <v>314</v>
      </c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26"/>
      <c r="O511" s="126"/>
      <c r="P511" s="126"/>
      <c r="Q511" s="128"/>
    </row>
    <row r="512" spans="1:19" ht="15.75" thickBot="1" x14ac:dyDescent="0.3">
      <c r="A512" s="202" t="s">
        <v>31</v>
      </c>
      <c r="B512" s="159" t="s">
        <v>315</v>
      </c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70"/>
      <c r="O512" s="170"/>
      <c r="P512" s="170"/>
      <c r="Q512" s="179"/>
    </row>
    <row r="513" spans="1:17" ht="15.75" thickBot="1" x14ac:dyDescent="0.3">
      <c r="A513" s="28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30"/>
      <c r="O513" s="30"/>
      <c r="P513" s="72"/>
      <c r="Q513" s="75"/>
    </row>
    <row r="514" spans="1:17" ht="15.75" thickBot="1" x14ac:dyDescent="0.3">
      <c r="A514" s="132" t="s">
        <v>409</v>
      </c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5"/>
    </row>
    <row r="515" spans="1:17" ht="15.75" thickBot="1" x14ac:dyDescent="0.3">
      <c r="A515" s="136"/>
      <c r="B515" s="126"/>
      <c r="C515" s="126"/>
      <c r="D515" s="128"/>
      <c r="E515" s="167" t="s">
        <v>16</v>
      </c>
      <c r="F515" s="138"/>
      <c r="G515" s="139"/>
      <c r="H515" s="137" t="s">
        <v>19</v>
      </c>
      <c r="I515" s="138"/>
      <c r="J515" s="138"/>
      <c r="K515" s="138"/>
      <c r="L515" s="138"/>
      <c r="M515" s="139"/>
      <c r="N515" s="140" t="s">
        <v>20</v>
      </c>
      <c r="O515" s="141"/>
      <c r="P515" s="49" t="s">
        <v>15</v>
      </c>
      <c r="Q515" s="50" t="s">
        <v>14</v>
      </c>
    </row>
    <row r="516" spans="1:17" x14ac:dyDescent="0.25">
      <c r="A516" s="33"/>
      <c r="B516" s="34"/>
      <c r="C516" s="34"/>
      <c r="D516" s="35"/>
      <c r="E516" s="142" t="s">
        <v>316</v>
      </c>
      <c r="F516" s="152"/>
      <c r="G516" s="153"/>
      <c r="H516" s="142" t="s">
        <v>290</v>
      </c>
      <c r="I516" s="143"/>
      <c r="J516" s="143"/>
      <c r="K516" s="143"/>
      <c r="L516" s="143"/>
      <c r="M516" s="144"/>
      <c r="N516" s="177" t="s">
        <v>214</v>
      </c>
      <c r="O516" s="178"/>
      <c r="P516" s="63">
        <v>363.43</v>
      </c>
      <c r="Q516" s="53">
        <f>P516*(1-$Q$9)</f>
        <v>363.43</v>
      </c>
    </row>
    <row r="517" spans="1:17" x14ac:dyDescent="0.25">
      <c r="A517" s="33"/>
      <c r="B517" s="34"/>
      <c r="C517" s="34"/>
      <c r="D517" s="35"/>
      <c r="E517" s="145"/>
      <c r="F517" s="164"/>
      <c r="G517" s="165"/>
      <c r="H517" s="145"/>
      <c r="I517" s="146"/>
      <c r="J517" s="146"/>
      <c r="K517" s="146"/>
      <c r="L517" s="146"/>
      <c r="M517" s="147"/>
      <c r="N517" s="177"/>
      <c r="O517" s="178"/>
      <c r="P517" s="64"/>
      <c r="Q517" s="55"/>
    </row>
    <row r="518" spans="1:17" ht="15.75" thickBot="1" x14ac:dyDescent="0.3">
      <c r="A518" s="37"/>
      <c r="B518" s="38"/>
      <c r="C518" s="38"/>
      <c r="D518" s="39"/>
      <c r="E518" s="155"/>
      <c r="F518" s="162"/>
      <c r="G518" s="163"/>
      <c r="H518" s="155"/>
      <c r="I518" s="156"/>
      <c r="J518" s="156"/>
      <c r="K518" s="156"/>
      <c r="L518" s="156"/>
      <c r="M518" s="157"/>
      <c r="N518" s="180"/>
      <c r="O518" s="181"/>
      <c r="P518" s="65"/>
      <c r="Q518" s="58"/>
    </row>
    <row r="519" spans="1:17" x14ac:dyDescent="0.25">
      <c r="A519" s="82" t="s">
        <v>31</v>
      </c>
      <c r="B519" s="125" t="s">
        <v>317</v>
      </c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26"/>
      <c r="O519" s="126"/>
      <c r="P519" s="126"/>
      <c r="Q519" s="128"/>
    </row>
    <row r="520" spans="1:17" ht="15.75" thickBot="1" x14ac:dyDescent="0.3">
      <c r="A520" s="202" t="s">
        <v>31</v>
      </c>
      <c r="B520" s="159" t="s">
        <v>315</v>
      </c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70"/>
      <c r="O520" s="170"/>
      <c r="P520" s="170"/>
      <c r="Q520" s="179"/>
    </row>
    <row r="521" spans="1:17" ht="15.75" thickBot="1" x14ac:dyDescent="0.3">
      <c r="A521" s="28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30"/>
      <c r="O521" s="30"/>
      <c r="P521" s="72"/>
      <c r="Q521" s="75"/>
    </row>
    <row r="522" spans="1:17" ht="15.75" thickBot="1" x14ac:dyDescent="0.3">
      <c r="A522" s="132" t="s">
        <v>410</v>
      </c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5"/>
    </row>
    <row r="523" spans="1:17" ht="15.75" thickBot="1" x14ac:dyDescent="0.3">
      <c r="A523" s="136"/>
      <c r="B523" s="126"/>
      <c r="C523" s="126"/>
      <c r="D523" s="128"/>
      <c r="E523" s="167" t="s">
        <v>16</v>
      </c>
      <c r="F523" s="138"/>
      <c r="G523" s="139"/>
      <c r="H523" s="137" t="s">
        <v>19</v>
      </c>
      <c r="I523" s="138"/>
      <c r="J523" s="138"/>
      <c r="K523" s="138"/>
      <c r="L523" s="138"/>
      <c r="M523" s="139"/>
      <c r="N523" s="140" t="s">
        <v>20</v>
      </c>
      <c r="O523" s="141"/>
      <c r="P523" s="49" t="s">
        <v>15</v>
      </c>
      <c r="Q523" s="50" t="s">
        <v>14</v>
      </c>
    </row>
    <row r="524" spans="1:17" x14ac:dyDescent="0.25">
      <c r="A524" s="33"/>
      <c r="B524" s="34"/>
      <c r="C524" s="34"/>
      <c r="D524" s="35"/>
      <c r="E524" s="142" t="s">
        <v>318</v>
      </c>
      <c r="F524" s="152"/>
      <c r="G524" s="153"/>
      <c r="H524" s="142" t="s">
        <v>290</v>
      </c>
      <c r="I524" s="143"/>
      <c r="J524" s="143"/>
      <c r="K524" s="143"/>
      <c r="L524" s="143"/>
      <c r="M524" s="144"/>
      <c r="N524" s="177" t="s">
        <v>214</v>
      </c>
      <c r="O524" s="178"/>
      <c r="P524" s="63">
        <v>411.81</v>
      </c>
      <c r="Q524" s="53">
        <f>P524*(1-$Q$9)</f>
        <v>411.81</v>
      </c>
    </row>
    <row r="525" spans="1:17" x14ac:dyDescent="0.25">
      <c r="A525" s="33"/>
      <c r="B525" s="34"/>
      <c r="C525" s="34"/>
      <c r="D525" s="35"/>
      <c r="E525" s="145"/>
      <c r="F525" s="164"/>
      <c r="G525" s="165"/>
      <c r="H525" s="145"/>
      <c r="I525" s="146"/>
      <c r="J525" s="146"/>
      <c r="K525" s="146"/>
      <c r="L525" s="146"/>
      <c r="M525" s="147"/>
      <c r="N525" s="177"/>
      <c r="O525" s="178"/>
      <c r="P525" s="64"/>
      <c r="Q525" s="55"/>
    </row>
    <row r="526" spans="1:17" ht="15.75" thickBot="1" x14ac:dyDescent="0.3">
      <c r="A526" s="37"/>
      <c r="B526" s="38"/>
      <c r="C526" s="38"/>
      <c r="D526" s="39"/>
      <c r="E526" s="155"/>
      <c r="F526" s="162"/>
      <c r="G526" s="163"/>
      <c r="H526" s="155"/>
      <c r="I526" s="156"/>
      <c r="J526" s="156"/>
      <c r="K526" s="156"/>
      <c r="L526" s="156"/>
      <c r="M526" s="157"/>
      <c r="N526" s="180"/>
      <c r="O526" s="181"/>
      <c r="P526" s="65"/>
      <c r="Q526" s="58"/>
    </row>
    <row r="527" spans="1:17" x14ac:dyDescent="0.25">
      <c r="A527" s="82" t="s">
        <v>31</v>
      </c>
      <c r="B527" s="125" t="s">
        <v>319</v>
      </c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26"/>
      <c r="O527" s="126"/>
      <c r="P527" s="126"/>
      <c r="Q527" s="128"/>
    </row>
    <row r="528" spans="1:17" ht="15.75" thickBot="1" x14ac:dyDescent="0.3">
      <c r="A528" s="202" t="s">
        <v>31</v>
      </c>
      <c r="B528" s="159" t="s">
        <v>315</v>
      </c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70"/>
      <c r="O528" s="170"/>
      <c r="P528" s="170"/>
      <c r="Q528" s="179"/>
    </row>
    <row r="529" spans="1:17" ht="15.75" thickBot="1" x14ac:dyDescent="0.3">
      <c r="A529" s="28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30"/>
      <c r="O529" s="30"/>
      <c r="P529" s="72"/>
      <c r="Q529" s="75"/>
    </row>
    <row r="530" spans="1:17" ht="15.75" thickBot="1" x14ac:dyDescent="0.3">
      <c r="A530" s="132" t="s">
        <v>411</v>
      </c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5"/>
    </row>
    <row r="531" spans="1:17" ht="15.75" thickBot="1" x14ac:dyDescent="0.3">
      <c r="A531" s="136"/>
      <c r="B531" s="126"/>
      <c r="C531" s="126"/>
      <c r="D531" s="128"/>
      <c r="E531" s="167" t="s">
        <v>16</v>
      </c>
      <c r="F531" s="138"/>
      <c r="G531" s="139"/>
      <c r="H531" s="137" t="s">
        <v>19</v>
      </c>
      <c r="I531" s="138"/>
      <c r="J531" s="138"/>
      <c r="K531" s="138"/>
      <c r="L531" s="138"/>
      <c r="M531" s="139"/>
      <c r="N531" s="140" t="s">
        <v>20</v>
      </c>
      <c r="O531" s="141"/>
      <c r="P531" s="49" t="s">
        <v>15</v>
      </c>
      <c r="Q531" s="50" t="s">
        <v>14</v>
      </c>
    </row>
    <row r="532" spans="1:17" x14ac:dyDescent="0.25">
      <c r="A532" s="33"/>
      <c r="B532" s="34"/>
      <c r="C532" s="34"/>
      <c r="D532" s="35"/>
      <c r="E532" s="142" t="s">
        <v>320</v>
      </c>
      <c r="F532" s="152"/>
      <c r="G532" s="153"/>
      <c r="H532" s="142" t="s">
        <v>290</v>
      </c>
      <c r="I532" s="143"/>
      <c r="J532" s="143"/>
      <c r="K532" s="143"/>
      <c r="L532" s="143"/>
      <c r="M532" s="144"/>
      <c r="N532" s="177" t="s">
        <v>214</v>
      </c>
      <c r="O532" s="178"/>
      <c r="P532" s="63">
        <v>308.61</v>
      </c>
      <c r="Q532" s="53">
        <f>P532*(1-$Q$9)</f>
        <v>308.61</v>
      </c>
    </row>
    <row r="533" spans="1:17" x14ac:dyDescent="0.25">
      <c r="A533" s="33"/>
      <c r="B533" s="34"/>
      <c r="C533" s="34"/>
      <c r="D533" s="35"/>
      <c r="E533" s="145" t="s">
        <v>321</v>
      </c>
      <c r="F533" s="164"/>
      <c r="G533" s="165"/>
      <c r="H533" s="145" t="s">
        <v>294</v>
      </c>
      <c r="I533" s="146"/>
      <c r="J533" s="146"/>
      <c r="K533" s="146"/>
      <c r="L533" s="146"/>
      <c r="M533" s="147"/>
      <c r="N533" s="177" t="s">
        <v>214</v>
      </c>
      <c r="O533" s="178"/>
      <c r="P533" s="64">
        <v>524.25</v>
      </c>
      <c r="Q533" s="55">
        <f>P533*(1-$Q$9)</f>
        <v>524.25</v>
      </c>
    </row>
    <row r="534" spans="1:17" ht="15.75" thickBot="1" x14ac:dyDescent="0.3">
      <c r="A534" s="37"/>
      <c r="B534" s="38"/>
      <c r="C534" s="38"/>
      <c r="D534" s="39"/>
      <c r="E534" s="155"/>
      <c r="F534" s="162"/>
      <c r="G534" s="163"/>
      <c r="H534" s="155"/>
      <c r="I534" s="156"/>
      <c r="J534" s="156"/>
      <c r="K534" s="156"/>
      <c r="L534" s="156"/>
      <c r="M534" s="157"/>
      <c r="N534" s="180"/>
      <c r="O534" s="181"/>
      <c r="P534" s="65"/>
      <c r="Q534" s="58"/>
    </row>
    <row r="535" spans="1:17" ht="15.75" thickBot="1" x14ac:dyDescent="0.3">
      <c r="A535" s="85" t="s">
        <v>31</v>
      </c>
      <c r="B535" s="168" t="s">
        <v>322</v>
      </c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69"/>
      <c r="O535" s="169"/>
      <c r="P535" s="169"/>
      <c r="Q535" s="171"/>
    </row>
    <row r="536" spans="1:17" ht="15.75" thickBot="1" x14ac:dyDescent="0.3">
      <c r="A536" s="28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30"/>
      <c r="O536" s="30"/>
      <c r="P536" s="72"/>
      <c r="Q536" s="75"/>
    </row>
    <row r="537" spans="1:17" ht="15.75" thickBot="1" x14ac:dyDescent="0.3">
      <c r="A537" s="132" t="s">
        <v>412</v>
      </c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5"/>
    </row>
    <row r="538" spans="1:17" ht="15.75" thickBot="1" x14ac:dyDescent="0.3">
      <c r="A538" s="136"/>
      <c r="B538" s="126"/>
      <c r="C538" s="126"/>
      <c r="D538" s="128"/>
      <c r="E538" s="167" t="s">
        <v>16</v>
      </c>
      <c r="F538" s="138"/>
      <c r="G538" s="139"/>
      <c r="H538" s="137" t="s">
        <v>19</v>
      </c>
      <c r="I538" s="138"/>
      <c r="J538" s="138"/>
      <c r="K538" s="138"/>
      <c r="L538" s="138"/>
      <c r="M538" s="139"/>
      <c r="N538" s="140" t="s">
        <v>20</v>
      </c>
      <c r="O538" s="141"/>
      <c r="P538" s="49" t="s">
        <v>15</v>
      </c>
      <c r="Q538" s="50" t="s">
        <v>14</v>
      </c>
    </row>
    <row r="539" spans="1:17" x14ac:dyDescent="0.25">
      <c r="A539" s="33"/>
      <c r="B539" s="34"/>
      <c r="C539" s="34"/>
      <c r="D539" s="35"/>
      <c r="E539" s="142" t="s">
        <v>323</v>
      </c>
      <c r="F539" s="152"/>
      <c r="G539" s="153"/>
      <c r="H539" s="142" t="s">
        <v>290</v>
      </c>
      <c r="I539" s="143"/>
      <c r="J539" s="143"/>
      <c r="K539" s="143"/>
      <c r="L539" s="143"/>
      <c r="M539" s="144"/>
      <c r="N539" s="177" t="s">
        <v>214</v>
      </c>
      <c r="O539" s="178"/>
      <c r="P539" s="63">
        <v>214.57</v>
      </c>
      <c r="Q539" s="53">
        <f>P539*(1-$Q$9)</f>
        <v>214.57</v>
      </c>
    </row>
    <row r="540" spans="1:17" x14ac:dyDescent="0.25">
      <c r="A540" s="33"/>
      <c r="B540" s="34"/>
      <c r="C540" s="34"/>
      <c r="D540" s="35"/>
      <c r="E540" s="145" t="s">
        <v>324</v>
      </c>
      <c r="F540" s="164"/>
      <c r="G540" s="165"/>
      <c r="H540" s="145" t="s">
        <v>294</v>
      </c>
      <c r="I540" s="146"/>
      <c r="J540" s="146"/>
      <c r="K540" s="146"/>
      <c r="L540" s="146"/>
      <c r="M540" s="147"/>
      <c r="N540" s="177" t="s">
        <v>214</v>
      </c>
      <c r="O540" s="178"/>
      <c r="P540" s="64">
        <v>386.53</v>
      </c>
      <c r="Q540" s="55">
        <f>P540*(1-$Q$9)</f>
        <v>386.53</v>
      </c>
    </row>
    <row r="541" spans="1:17" ht="15.75" thickBot="1" x14ac:dyDescent="0.3">
      <c r="A541" s="37"/>
      <c r="B541" s="38"/>
      <c r="C541" s="38"/>
      <c r="D541" s="39"/>
      <c r="E541" s="155"/>
      <c r="F541" s="162"/>
      <c r="G541" s="163"/>
      <c r="H541" s="155"/>
      <c r="I541" s="156"/>
      <c r="J541" s="156"/>
      <c r="K541" s="156"/>
      <c r="L541" s="156"/>
      <c r="M541" s="157"/>
      <c r="N541" s="180"/>
      <c r="O541" s="181"/>
      <c r="P541" s="65"/>
      <c r="Q541" s="58"/>
    </row>
    <row r="542" spans="1:17" ht="15.75" thickBot="1" x14ac:dyDescent="0.3">
      <c r="A542" s="85" t="s">
        <v>31</v>
      </c>
      <c r="B542" s="168" t="s">
        <v>325</v>
      </c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69"/>
      <c r="O542" s="169"/>
      <c r="P542" s="169"/>
      <c r="Q542" s="171"/>
    </row>
    <row r="543" spans="1:17" ht="15.75" thickBot="1" x14ac:dyDescent="0.3">
      <c r="A543" s="28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30"/>
      <c r="O543" s="30"/>
      <c r="P543" s="72"/>
      <c r="Q543" s="75"/>
    </row>
    <row r="544" spans="1:17" ht="15.75" thickBot="1" x14ac:dyDescent="0.3">
      <c r="A544" s="132" t="s">
        <v>413</v>
      </c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5"/>
    </row>
    <row r="545" spans="1:17" ht="15.75" thickBot="1" x14ac:dyDescent="0.3">
      <c r="A545" s="136"/>
      <c r="B545" s="126"/>
      <c r="C545" s="126"/>
      <c r="D545" s="128"/>
      <c r="E545" s="167" t="s">
        <v>16</v>
      </c>
      <c r="F545" s="138"/>
      <c r="G545" s="139"/>
      <c r="H545" s="137" t="s">
        <v>19</v>
      </c>
      <c r="I545" s="138"/>
      <c r="J545" s="138"/>
      <c r="K545" s="138"/>
      <c r="L545" s="138"/>
      <c r="M545" s="139"/>
      <c r="N545" s="140" t="s">
        <v>20</v>
      </c>
      <c r="O545" s="141"/>
      <c r="P545" s="49" t="s">
        <v>15</v>
      </c>
      <c r="Q545" s="50" t="s">
        <v>14</v>
      </c>
    </row>
    <row r="546" spans="1:17" x14ac:dyDescent="0.25">
      <c r="A546" s="33"/>
      <c r="B546" s="34"/>
      <c r="C546" s="34"/>
      <c r="D546" s="35"/>
      <c r="E546" s="142" t="s">
        <v>326</v>
      </c>
      <c r="F546" s="152"/>
      <c r="G546" s="153"/>
      <c r="H546" s="142" t="s">
        <v>294</v>
      </c>
      <c r="I546" s="143"/>
      <c r="J546" s="143"/>
      <c r="K546" s="143"/>
      <c r="L546" s="143"/>
      <c r="M546" s="144"/>
      <c r="N546" s="177" t="s">
        <v>214</v>
      </c>
      <c r="O546" s="178"/>
      <c r="P546" s="63">
        <v>262.77999999999997</v>
      </c>
      <c r="Q546" s="53">
        <f>P546*(1-$Q$9)</f>
        <v>262.77999999999997</v>
      </c>
    </row>
    <row r="547" spans="1:17" x14ac:dyDescent="0.25">
      <c r="A547" s="33"/>
      <c r="B547" s="34"/>
      <c r="C547" s="34"/>
      <c r="D547" s="35"/>
      <c r="E547" s="145"/>
      <c r="F547" s="164"/>
      <c r="G547" s="165"/>
      <c r="H547" s="145"/>
      <c r="I547" s="146"/>
      <c r="J547" s="146"/>
      <c r="K547" s="146"/>
      <c r="L547" s="146"/>
      <c r="M547" s="147"/>
      <c r="N547" s="177"/>
      <c r="O547" s="178"/>
      <c r="P547" s="64"/>
      <c r="Q547" s="55"/>
    </row>
    <row r="548" spans="1:17" ht="15.75" thickBot="1" x14ac:dyDescent="0.3">
      <c r="A548" s="37"/>
      <c r="B548" s="38"/>
      <c r="C548" s="38"/>
      <c r="D548" s="39"/>
      <c r="E548" s="155"/>
      <c r="F548" s="162"/>
      <c r="G548" s="163"/>
      <c r="H548" s="155"/>
      <c r="I548" s="156"/>
      <c r="J548" s="156"/>
      <c r="K548" s="156"/>
      <c r="L548" s="156"/>
      <c r="M548" s="157"/>
      <c r="N548" s="180"/>
      <c r="O548" s="181"/>
      <c r="P548" s="65"/>
      <c r="Q548" s="58"/>
    </row>
    <row r="549" spans="1:17" ht="15.75" thickBot="1" x14ac:dyDescent="0.3">
      <c r="A549" s="85" t="s">
        <v>31</v>
      </c>
      <c r="B549" s="168" t="s">
        <v>327</v>
      </c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69"/>
      <c r="O549" s="169"/>
      <c r="P549" s="169"/>
      <c r="Q549" s="171"/>
    </row>
    <row r="550" spans="1:17" ht="15.75" thickBot="1" x14ac:dyDescent="0.3">
      <c r="A550" s="28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30"/>
      <c r="O550" s="30"/>
      <c r="P550" s="72"/>
      <c r="Q550" s="75"/>
    </row>
    <row r="551" spans="1:17" ht="15.75" thickBot="1" x14ac:dyDescent="0.3">
      <c r="A551" s="132" t="s">
        <v>414</v>
      </c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5"/>
    </row>
    <row r="552" spans="1:17" ht="15.75" thickBot="1" x14ac:dyDescent="0.3">
      <c r="A552" s="136"/>
      <c r="B552" s="126"/>
      <c r="C552" s="126"/>
      <c r="D552" s="128"/>
      <c r="E552" s="167" t="s">
        <v>16</v>
      </c>
      <c r="F552" s="138"/>
      <c r="G552" s="139"/>
      <c r="H552" s="137" t="s">
        <v>19</v>
      </c>
      <c r="I552" s="138"/>
      <c r="J552" s="138"/>
      <c r="K552" s="138"/>
      <c r="L552" s="138"/>
      <c r="M552" s="139"/>
      <c r="N552" s="140" t="s">
        <v>20</v>
      </c>
      <c r="O552" s="141"/>
      <c r="P552" s="49" t="s">
        <v>15</v>
      </c>
      <c r="Q552" s="50" t="s">
        <v>14</v>
      </c>
    </row>
    <row r="553" spans="1:17" x14ac:dyDescent="0.25">
      <c r="A553" s="33"/>
      <c r="B553" s="34"/>
      <c r="C553" s="34"/>
      <c r="D553" s="35"/>
      <c r="E553" s="142" t="s">
        <v>328</v>
      </c>
      <c r="F553" s="152"/>
      <c r="G553" s="153"/>
      <c r="H553" s="142" t="s">
        <v>294</v>
      </c>
      <c r="I553" s="143"/>
      <c r="J553" s="143"/>
      <c r="K553" s="143"/>
      <c r="L553" s="143"/>
      <c r="M553" s="144"/>
      <c r="N553" s="177" t="s">
        <v>214</v>
      </c>
      <c r="O553" s="178"/>
      <c r="P553" s="63">
        <v>339.87</v>
      </c>
      <c r="Q553" s="53">
        <f>P553*(1-$Q$9)</f>
        <v>339.87</v>
      </c>
    </row>
    <row r="554" spans="1:17" x14ac:dyDescent="0.25">
      <c r="A554" s="33"/>
      <c r="B554" s="34"/>
      <c r="C554" s="34"/>
      <c r="D554" s="35"/>
      <c r="E554" s="145"/>
      <c r="F554" s="164"/>
      <c r="G554" s="165"/>
      <c r="H554" s="145"/>
      <c r="I554" s="146"/>
      <c r="J554" s="146"/>
      <c r="K554" s="146"/>
      <c r="L554" s="146"/>
      <c r="M554" s="147"/>
      <c r="N554" s="177"/>
      <c r="O554" s="178"/>
      <c r="P554" s="64"/>
      <c r="Q554" s="55"/>
    </row>
    <row r="555" spans="1:17" ht="15.75" thickBot="1" x14ac:dyDescent="0.3">
      <c r="A555" s="37"/>
      <c r="B555" s="38"/>
      <c r="C555" s="38"/>
      <c r="D555" s="39"/>
      <c r="E555" s="155"/>
      <c r="F555" s="162"/>
      <c r="G555" s="163"/>
      <c r="H555" s="155"/>
      <c r="I555" s="156"/>
      <c r="J555" s="156"/>
      <c r="K555" s="156"/>
      <c r="L555" s="156"/>
      <c r="M555" s="157"/>
      <c r="N555" s="180"/>
      <c r="O555" s="181"/>
      <c r="P555" s="65"/>
      <c r="Q555" s="58"/>
    </row>
    <row r="556" spans="1:17" ht="15.75" thickBot="1" x14ac:dyDescent="0.3">
      <c r="A556" s="85" t="s">
        <v>31</v>
      </c>
      <c r="B556" s="168" t="s">
        <v>329</v>
      </c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69"/>
      <c r="O556" s="169"/>
      <c r="P556" s="169"/>
      <c r="Q556" s="171"/>
    </row>
    <row r="557" spans="1:17" ht="15.75" thickBot="1" x14ac:dyDescent="0.3">
      <c r="A557" s="28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30"/>
      <c r="O557" s="30"/>
      <c r="P557" s="72"/>
      <c r="Q557" s="75"/>
    </row>
    <row r="558" spans="1:17" ht="15.75" thickBot="1" x14ac:dyDescent="0.3">
      <c r="A558" s="132" t="s">
        <v>415</v>
      </c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5"/>
    </row>
    <row r="559" spans="1:17" ht="15.75" thickBot="1" x14ac:dyDescent="0.3">
      <c r="A559" s="136"/>
      <c r="B559" s="126"/>
      <c r="C559" s="126"/>
      <c r="D559" s="128"/>
      <c r="E559" s="167" t="s">
        <v>16</v>
      </c>
      <c r="F559" s="138"/>
      <c r="G559" s="139"/>
      <c r="H559" s="137" t="s">
        <v>19</v>
      </c>
      <c r="I559" s="138"/>
      <c r="J559" s="138"/>
      <c r="K559" s="138"/>
      <c r="L559" s="138"/>
      <c r="M559" s="139"/>
      <c r="N559" s="140" t="s">
        <v>20</v>
      </c>
      <c r="O559" s="141"/>
      <c r="P559" s="49" t="s">
        <v>15</v>
      </c>
      <c r="Q559" s="50" t="s">
        <v>14</v>
      </c>
    </row>
    <row r="560" spans="1:17" x14ac:dyDescent="0.25">
      <c r="A560" s="33"/>
      <c r="B560" s="34"/>
      <c r="C560" s="34"/>
      <c r="D560" s="35"/>
      <c r="E560" s="142" t="s">
        <v>330</v>
      </c>
      <c r="F560" s="152"/>
      <c r="G560" s="153"/>
      <c r="H560" s="142" t="s">
        <v>288</v>
      </c>
      <c r="I560" s="143"/>
      <c r="J560" s="143"/>
      <c r="K560" s="143"/>
      <c r="L560" s="143"/>
      <c r="M560" s="144"/>
      <c r="N560" s="177" t="s">
        <v>214</v>
      </c>
      <c r="O560" s="178"/>
      <c r="P560" s="63">
        <v>264.81</v>
      </c>
      <c r="Q560" s="53">
        <f>P560*(1-$Q$9)</f>
        <v>264.81</v>
      </c>
    </row>
    <row r="561" spans="1:17" x14ac:dyDescent="0.25">
      <c r="A561" s="33"/>
      <c r="B561" s="34"/>
      <c r="C561" s="34"/>
      <c r="D561" s="35"/>
      <c r="E561" s="145" t="s">
        <v>331</v>
      </c>
      <c r="F561" s="164"/>
      <c r="G561" s="165"/>
      <c r="H561" s="145" t="s">
        <v>290</v>
      </c>
      <c r="I561" s="146"/>
      <c r="J561" s="146"/>
      <c r="K561" s="146"/>
      <c r="L561" s="146"/>
      <c r="M561" s="147"/>
      <c r="N561" s="177" t="s">
        <v>214</v>
      </c>
      <c r="O561" s="178"/>
      <c r="P561" s="64">
        <v>458.73</v>
      </c>
      <c r="Q561" s="55">
        <f>P561*(1-$Q$9)</f>
        <v>458.73</v>
      </c>
    </row>
    <row r="562" spans="1:17" ht="15.75" thickBot="1" x14ac:dyDescent="0.3">
      <c r="A562" s="37"/>
      <c r="B562" s="38"/>
      <c r="C562" s="38"/>
      <c r="D562" s="39"/>
      <c r="E562" s="155"/>
      <c r="F562" s="162"/>
      <c r="G562" s="163"/>
      <c r="H562" s="155"/>
      <c r="I562" s="156"/>
      <c r="J562" s="156"/>
      <c r="K562" s="156"/>
      <c r="L562" s="156"/>
      <c r="M562" s="157"/>
      <c r="N562" s="180"/>
      <c r="O562" s="181"/>
      <c r="P562" s="65"/>
      <c r="Q562" s="58"/>
    </row>
    <row r="563" spans="1:17" ht="15.75" thickBot="1" x14ac:dyDescent="0.3">
      <c r="A563" s="85" t="s">
        <v>31</v>
      </c>
      <c r="B563" s="168" t="s">
        <v>332</v>
      </c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69"/>
      <c r="O563" s="169"/>
      <c r="P563" s="169"/>
      <c r="Q563" s="171"/>
    </row>
    <row r="564" spans="1:17" ht="15.75" thickBot="1" x14ac:dyDescent="0.3">
      <c r="A564" s="28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30"/>
      <c r="O564" s="30"/>
      <c r="P564" s="72"/>
      <c r="Q564" s="75"/>
    </row>
    <row r="565" spans="1:17" ht="15.75" thickBot="1" x14ac:dyDescent="0.3">
      <c r="A565" s="132" t="s">
        <v>416</v>
      </c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5"/>
    </row>
    <row r="566" spans="1:17" ht="15.75" thickBot="1" x14ac:dyDescent="0.3">
      <c r="A566" s="136"/>
      <c r="B566" s="126"/>
      <c r="C566" s="126"/>
      <c r="D566" s="128"/>
      <c r="E566" s="167" t="s">
        <v>16</v>
      </c>
      <c r="F566" s="138"/>
      <c r="G566" s="139"/>
      <c r="H566" s="137" t="s">
        <v>19</v>
      </c>
      <c r="I566" s="138"/>
      <c r="J566" s="138"/>
      <c r="K566" s="138"/>
      <c r="L566" s="138"/>
      <c r="M566" s="139"/>
      <c r="N566" s="140" t="s">
        <v>20</v>
      </c>
      <c r="O566" s="141"/>
      <c r="P566" s="49" t="s">
        <v>15</v>
      </c>
      <c r="Q566" s="50" t="s">
        <v>14</v>
      </c>
    </row>
    <row r="567" spans="1:17" x14ac:dyDescent="0.25">
      <c r="A567" s="33"/>
      <c r="B567" s="34"/>
      <c r="C567" s="34"/>
      <c r="D567" s="35"/>
      <c r="E567" s="142" t="s">
        <v>333</v>
      </c>
      <c r="F567" s="152"/>
      <c r="G567" s="153"/>
      <c r="H567" s="142" t="s">
        <v>290</v>
      </c>
      <c r="I567" s="143"/>
      <c r="J567" s="143"/>
      <c r="K567" s="143"/>
      <c r="L567" s="143"/>
      <c r="M567" s="144"/>
      <c r="N567" s="177" t="s">
        <v>214</v>
      </c>
      <c r="O567" s="178"/>
      <c r="P567" s="63">
        <v>198.94</v>
      </c>
      <c r="Q567" s="53">
        <f>P567*(1-$Q$9)</f>
        <v>198.94</v>
      </c>
    </row>
    <row r="568" spans="1:17" x14ac:dyDescent="0.25">
      <c r="A568" s="33"/>
      <c r="B568" s="34"/>
      <c r="C568" s="34"/>
      <c r="D568" s="35"/>
      <c r="E568" s="145" t="s">
        <v>334</v>
      </c>
      <c r="F568" s="164"/>
      <c r="G568" s="165"/>
      <c r="H568" s="145" t="s">
        <v>294</v>
      </c>
      <c r="I568" s="146"/>
      <c r="J568" s="146"/>
      <c r="K568" s="146"/>
      <c r="L568" s="146"/>
      <c r="M568" s="147"/>
      <c r="N568" s="177" t="s">
        <v>214</v>
      </c>
      <c r="O568" s="178"/>
      <c r="P568" s="64">
        <v>346.19</v>
      </c>
      <c r="Q568" s="55">
        <f>P568*(1-$Q$9)</f>
        <v>346.19</v>
      </c>
    </row>
    <row r="569" spans="1:17" ht="15.75" thickBot="1" x14ac:dyDescent="0.3">
      <c r="A569" s="37"/>
      <c r="B569" s="38"/>
      <c r="C569" s="38"/>
      <c r="D569" s="39"/>
      <c r="E569" s="155"/>
      <c r="F569" s="162"/>
      <c r="G569" s="163"/>
      <c r="H569" s="155"/>
      <c r="I569" s="156"/>
      <c r="J569" s="156"/>
      <c r="K569" s="156"/>
      <c r="L569" s="156"/>
      <c r="M569" s="157"/>
      <c r="N569" s="180"/>
      <c r="O569" s="181"/>
      <c r="P569" s="65"/>
      <c r="Q569" s="58"/>
    </row>
    <row r="570" spans="1:17" ht="15.75" thickBot="1" x14ac:dyDescent="0.3">
      <c r="A570" s="85" t="s">
        <v>31</v>
      </c>
      <c r="B570" s="168" t="s">
        <v>335</v>
      </c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69"/>
      <c r="O570" s="169"/>
      <c r="P570" s="169"/>
      <c r="Q570" s="171"/>
    </row>
    <row r="571" spans="1:17" ht="15.75" thickBot="1" x14ac:dyDescent="0.3">
      <c r="A571" s="28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30"/>
      <c r="O571" s="30"/>
      <c r="P571" s="72"/>
      <c r="Q571" s="75"/>
    </row>
    <row r="572" spans="1:17" ht="15.75" thickBot="1" x14ac:dyDescent="0.3">
      <c r="A572" s="132" t="s">
        <v>417</v>
      </c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5"/>
    </row>
    <row r="573" spans="1:17" ht="15.75" thickBot="1" x14ac:dyDescent="0.3">
      <c r="A573" s="136"/>
      <c r="B573" s="126"/>
      <c r="C573" s="126"/>
      <c r="D573" s="128"/>
      <c r="E573" s="167" t="s">
        <v>16</v>
      </c>
      <c r="F573" s="138"/>
      <c r="G573" s="139"/>
      <c r="H573" s="137" t="s">
        <v>19</v>
      </c>
      <c r="I573" s="138"/>
      <c r="J573" s="138"/>
      <c r="K573" s="138"/>
      <c r="L573" s="138"/>
      <c r="M573" s="139"/>
      <c r="N573" s="140" t="s">
        <v>20</v>
      </c>
      <c r="O573" s="141"/>
      <c r="P573" s="49" t="s">
        <v>15</v>
      </c>
      <c r="Q573" s="50" t="s">
        <v>14</v>
      </c>
    </row>
    <row r="574" spans="1:17" x14ac:dyDescent="0.25">
      <c r="A574" s="33"/>
      <c r="B574" s="34"/>
      <c r="C574" s="34"/>
      <c r="D574" s="35"/>
      <c r="E574" s="142" t="s">
        <v>336</v>
      </c>
      <c r="F574" s="152"/>
      <c r="G574" s="153"/>
      <c r="H574" s="142" t="s">
        <v>290</v>
      </c>
      <c r="I574" s="143"/>
      <c r="J574" s="143"/>
      <c r="K574" s="143"/>
      <c r="L574" s="143"/>
      <c r="M574" s="144"/>
      <c r="N574" s="177" t="s">
        <v>214</v>
      </c>
      <c r="O574" s="178"/>
      <c r="P574" s="63">
        <v>307.64999999999998</v>
      </c>
      <c r="Q574" s="53">
        <f>P574*(1-$Q$9)</f>
        <v>307.64999999999998</v>
      </c>
    </row>
    <row r="575" spans="1:17" x14ac:dyDescent="0.25">
      <c r="A575" s="33"/>
      <c r="B575" s="34"/>
      <c r="C575" s="34"/>
      <c r="D575" s="35"/>
      <c r="E575" s="145"/>
      <c r="F575" s="164"/>
      <c r="G575" s="165"/>
      <c r="H575" s="145"/>
      <c r="I575" s="146"/>
      <c r="J575" s="146"/>
      <c r="K575" s="146"/>
      <c r="L575" s="146"/>
      <c r="M575" s="147"/>
      <c r="N575" s="177"/>
      <c r="O575" s="178"/>
      <c r="P575" s="64"/>
      <c r="Q575" s="55"/>
    </row>
    <row r="576" spans="1:17" ht="15.75" thickBot="1" x14ac:dyDescent="0.3">
      <c r="A576" s="37"/>
      <c r="B576" s="38"/>
      <c r="C576" s="38"/>
      <c r="D576" s="39"/>
      <c r="E576" s="155"/>
      <c r="F576" s="162"/>
      <c r="G576" s="163"/>
      <c r="H576" s="155"/>
      <c r="I576" s="156"/>
      <c r="J576" s="156"/>
      <c r="K576" s="156"/>
      <c r="L576" s="156"/>
      <c r="M576" s="157"/>
      <c r="N576" s="180"/>
      <c r="O576" s="181"/>
      <c r="P576" s="65"/>
      <c r="Q576" s="58"/>
    </row>
    <row r="577" spans="1:17" x14ac:dyDescent="0.25">
      <c r="A577" s="82" t="s">
        <v>31</v>
      </c>
      <c r="B577" s="125" t="s">
        <v>337</v>
      </c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26"/>
      <c r="O577" s="126"/>
      <c r="P577" s="126"/>
      <c r="Q577" s="128"/>
    </row>
    <row r="578" spans="1:17" ht="15.75" thickBot="1" x14ac:dyDescent="0.3">
      <c r="A578" s="202" t="s">
        <v>31</v>
      </c>
      <c r="B578" s="159" t="s">
        <v>338</v>
      </c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70"/>
      <c r="O578" s="170"/>
      <c r="P578" s="170"/>
      <c r="Q578" s="179"/>
    </row>
    <row r="579" spans="1:17" ht="15.75" thickBot="1" x14ac:dyDescent="0.3">
      <c r="A579" s="28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30"/>
      <c r="O579" s="30"/>
      <c r="P579" s="72"/>
      <c r="Q579" s="75"/>
    </row>
    <row r="580" spans="1:17" ht="15.75" thickBot="1" x14ac:dyDescent="0.3">
      <c r="A580" s="132" t="s">
        <v>418</v>
      </c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5"/>
    </row>
    <row r="581" spans="1:17" ht="15.75" thickBot="1" x14ac:dyDescent="0.3">
      <c r="A581" s="136"/>
      <c r="B581" s="126"/>
      <c r="C581" s="126"/>
      <c r="D581" s="128"/>
      <c r="E581" s="167" t="s">
        <v>16</v>
      </c>
      <c r="F581" s="138"/>
      <c r="G581" s="139"/>
      <c r="H581" s="137" t="s">
        <v>19</v>
      </c>
      <c r="I581" s="138"/>
      <c r="J581" s="138"/>
      <c r="K581" s="138"/>
      <c r="L581" s="138"/>
      <c r="M581" s="139"/>
      <c r="N581" s="140" t="s">
        <v>20</v>
      </c>
      <c r="O581" s="141"/>
      <c r="P581" s="49" t="s">
        <v>15</v>
      </c>
      <c r="Q581" s="50" t="s">
        <v>14</v>
      </c>
    </row>
    <row r="582" spans="1:17" x14ac:dyDescent="0.25">
      <c r="A582" s="33"/>
      <c r="B582" s="34"/>
      <c r="C582" s="34"/>
      <c r="D582" s="35"/>
      <c r="E582" s="142" t="s">
        <v>339</v>
      </c>
      <c r="F582" s="152"/>
      <c r="G582" s="153"/>
      <c r="H582" s="142" t="s">
        <v>290</v>
      </c>
      <c r="I582" s="143"/>
      <c r="J582" s="143"/>
      <c r="K582" s="143"/>
      <c r="L582" s="143"/>
      <c r="M582" s="144"/>
      <c r="N582" s="177" t="s">
        <v>214</v>
      </c>
      <c r="O582" s="178"/>
      <c r="P582" s="63">
        <v>98.81</v>
      </c>
      <c r="Q582" s="53">
        <f>P582*(1-$Q$9)</f>
        <v>98.81</v>
      </c>
    </row>
    <row r="583" spans="1:17" x14ac:dyDescent="0.25">
      <c r="A583" s="33"/>
      <c r="B583" s="34"/>
      <c r="C583" s="34"/>
      <c r="D583" s="35"/>
      <c r="E583" s="145"/>
      <c r="F583" s="164"/>
      <c r="G583" s="165"/>
      <c r="H583" s="145"/>
      <c r="I583" s="146"/>
      <c r="J583" s="146"/>
      <c r="K583" s="146"/>
      <c r="L583" s="146"/>
      <c r="M583" s="147"/>
      <c r="N583" s="177"/>
      <c r="O583" s="178"/>
      <c r="P583" s="64"/>
      <c r="Q583" s="55"/>
    </row>
    <row r="584" spans="1:17" ht="15.75" thickBot="1" x14ac:dyDescent="0.3">
      <c r="A584" s="37"/>
      <c r="B584" s="38"/>
      <c r="C584" s="38"/>
      <c r="D584" s="39"/>
      <c r="E584" s="155"/>
      <c r="F584" s="162"/>
      <c r="G584" s="163"/>
      <c r="H584" s="155"/>
      <c r="I584" s="156"/>
      <c r="J584" s="156"/>
      <c r="K584" s="156"/>
      <c r="L584" s="156"/>
      <c r="M584" s="157"/>
      <c r="N584" s="180"/>
      <c r="O584" s="181"/>
      <c r="P584" s="65"/>
      <c r="Q584" s="58"/>
    </row>
    <row r="585" spans="1:17" x14ac:dyDescent="0.25">
      <c r="A585" s="82" t="s">
        <v>31</v>
      </c>
      <c r="B585" s="125" t="s">
        <v>340</v>
      </c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26"/>
      <c r="O585" s="126"/>
      <c r="P585" s="126"/>
      <c r="Q585" s="128"/>
    </row>
    <row r="586" spans="1:17" ht="15.75" thickBot="1" x14ac:dyDescent="0.3">
      <c r="A586" s="202" t="s">
        <v>31</v>
      </c>
      <c r="B586" s="159" t="s">
        <v>341</v>
      </c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70"/>
      <c r="O586" s="170"/>
      <c r="P586" s="170"/>
      <c r="Q586" s="179"/>
    </row>
    <row r="587" spans="1:17" x14ac:dyDescent="0.25">
      <c r="A587" s="28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30"/>
      <c r="O587" s="30"/>
      <c r="P587" s="31"/>
      <c r="Q587" s="32"/>
    </row>
  </sheetData>
  <mergeCells count="1143">
    <mergeCell ref="B26:Q26"/>
    <mergeCell ref="B27:Q27"/>
    <mergeCell ref="B25:Q25"/>
    <mergeCell ref="B28:Q28"/>
    <mergeCell ref="E574:G574"/>
    <mergeCell ref="H574:M574"/>
    <mergeCell ref="N574:O574"/>
    <mergeCell ref="E575:G575"/>
    <mergeCell ref="H575:M575"/>
    <mergeCell ref="N575:O575"/>
    <mergeCell ref="E569:G569"/>
    <mergeCell ref="H569:M569"/>
    <mergeCell ref="N569:O569"/>
    <mergeCell ref="B570:Q570"/>
    <mergeCell ref="A572:Q572"/>
    <mergeCell ref="A573:D573"/>
    <mergeCell ref="E573:G573"/>
    <mergeCell ref="H573:M573"/>
    <mergeCell ref="N573:O573"/>
    <mergeCell ref="E567:G567"/>
    <mergeCell ref="H567:M567"/>
    <mergeCell ref="N567:O567"/>
    <mergeCell ref="E568:G568"/>
    <mergeCell ref="H568:M568"/>
    <mergeCell ref="N568:O568"/>
    <mergeCell ref="E555:G555"/>
    <mergeCell ref="H555:M555"/>
    <mergeCell ref="N555:O555"/>
    <mergeCell ref="B556:Q556"/>
    <mergeCell ref="E553:G553"/>
    <mergeCell ref="H553:M553"/>
    <mergeCell ref="N553:O553"/>
    <mergeCell ref="B586:Q586"/>
    <mergeCell ref="E583:G583"/>
    <mergeCell ref="H583:M583"/>
    <mergeCell ref="N583:O583"/>
    <mergeCell ref="E584:G584"/>
    <mergeCell ref="H584:M584"/>
    <mergeCell ref="N584:O584"/>
    <mergeCell ref="A581:D581"/>
    <mergeCell ref="E581:G581"/>
    <mergeCell ref="H581:M581"/>
    <mergeCell ref="N581:O581"/>
    <mergeCell ref="E582:G582"/>
    <mergeCell ref="H582:M582"/>
    <mergeCell ref="N582:O582"/>
    <mergeCell ref="E576:G576"/>
    <mergeCell ref="H576:M576"/>
    <mergeCell ref="N576:O576"/>
    <mergeCell ref="B577:Q577"/>
    <mergeCell ref="B578:Q578"/>
    <mergeCell ref="A580:Q580"/>
    <mergeCell ref="B585:Q585"/>
    <mergeCell ref="E554:G554"/>
    <mergeCell ref="H554:M554"/>
    <mergeCell ref="N554:O554"/>
    <mergeCell ref="A566:D566"/>
    <mergeCell ref="E566:G566"/>
    <mergeCell ref="H566:M566"/>
    <mergeCell ref="N566:O566"/>
    <mergeCell ref="E560:G560"/>
    <mergeCell ref="H560:M560"/>
    <mergeCell ref="N560:O560"/>
    <mergeCell ref="E561:G561"/>
    <mergeCell ref="H561:M561"/>
    <mergeCell ref="N561:O561"/>
    <mergeCell ref="A558:Q558"/>
    <mergeCell ref="A559:D559"/>
    <mergeCell ref="E559:G559"/>
    <mergeCell ref="H559:M559"/>
    <mergeCell ref="N559:O559"/>
    <mergeCell ref="E562:G562"/>
    <mergeCell ref="H562:M562"/>
    <mergeCell ref="N562:O562"/>
    <mergeCell ref="B563:Q563"/>
    <mergeCell ref="A565:Q565"/>
    <mergeCell ref="E548:G548"/>
    <mergeCell ref="H548:M548"/>
    <mergeCell ref="N548:O548"/>
    <mergeCell ref="B549:Q549"/>
    <mergeCell ref="A551:Q551"/>
    <mergeCell ref="A552:D552"/>
    <mergeCell ref="E552:G552"/>
    <mergeCell ref="H552:M552"/>
    <mergeCell ref="N552:O552"/>
    <mergeCell ref="E546:G546"/>
    <mergeCell ref="H546:M546"/>
    <mergeCell ref="N546:O546"/>
    <mergeCell ref="E547:G547"/>
    <mergeCell ref="H547:M547"/>
    <mergeCell ref="N547:O547"/>
    <mergeCell ref="E541:G541"/>
    <mergeCell ref="H541:M541"/>
    <mergeCell ref="N541:O541"/>
    <mergeCell ref="B542:Q542"/>
    <mergeCell ref="A544:Q544"/>
    <mergeCell ref="A545:D545"/>
    <mergeCell ref="E545:G545"/>
    <mergeCell ref="H545:M545"/>
    <mergeCell ref="N545:O545"/>
    <mergeCell ref="E539:G539"/>
    <mergeCell ref="H539:M539"/>
    <mergeCell ref="N539:O539"/>
    <mergeCell ref="E540:G540"/>
    <mergeCell ref="H540:M540"/>
    <mergeCell ref="N540:O540"/>
    <mergeCell ref="E534:G534"/>
    <mergeCell ref="H534:M534"/>
    <mergeCell ref="N534:O534"/>
    <mergeCell ref="B535:Q535"/>
    <mergeCell ref="A537:Q537"/>
    <mergeCell ref="A538:D538"/>
    <mergeCell ref="E538:G538"/>
    <mergeCell ref="H538:M538"/>
    <mergeCell ref="N538:O538"/>
    <mergeCell ref="E532:G532"/>
    <mergeCell ref="H532:M532"/>
    <mergeCell ref="N532:O532"/>
    <mergeCell ref="E533:G533"/>
    <mergeCell ref="H533:M533"/>
    <mergeCell ref="N533:O533"/>
    <mergeCell ref="B527:Q527"/>
    <mergeCell ref="B528:Q528"/>
    <mergeCell ref="A530:Q530"/>
    <mergeCell ref="A531:D531"/>
    <mergeCell ref="E531:G531"/>
    <mergeCell ref="H531:M531"/>
    <mergeCell ref="N531:O531"/>
    <mergeCell ref="E525:G525"/>
    <mergeCell ref="H525:M525"/>
    <mergeCell ref="N525:O525"/>
    <mergeCell ref="E526:G526"/>
    <mergeCell ref="H526:M526"/>
    <mergeCell ref="N526:O526"/>
    <mergeCell ref="A523:D523"/>
    <mergeCell ref="E523:G523"/>
    <mergeCell ref="H523:M523"/>
    <mergeCell ref="N523:O523"/>
    <mergeCell ref="E524:G524"/>
    <mergeCell ref="H524:M524"/>
    <mergeCell ref="N524:O524"/>
    <mergeCell ref="E518:G518"/>
    <mergeCell ref="H518:M518"/>
    <mergeCell ref="N518:O518"/>
    <mergeCell ref="B519:Q519"/>
    <mergeCell ref="B520:Q520"/>
    <mergeCell ref="A522:Q522"/>
    <mergeCell ref="E516:G516"/>
    <mergeCell ref="H516:M516"/>
    <mergeCell ref="N516:O516"/>
    <mergeCell ref="E517:G517"/>
    <mergeCell ref="H517:M517"/>
    <mergeCell ref="N517:O517"/>
    <mergeCell ref="B511:Q511"/>
    <mergeCell ref="B512:Q512"/>
    <mergeCell ref="A514:Q514"/>
    <mergeCell ref="A515:D515"/>
    <mergeCell ref="E515:G515"/>
    <mergeCell ref="H515:M515"/>
    <mergeCell ref="N515:O515"/>
    <mergeCell ref="E509:G509"/>
    <mergeCell ref="H509:M509"/>
    <mergeCell ref="N509:O509"/>
    <mergeCell ref="E510:G510"/>
    <mergeCell ref="H510:M510"/>
    <mergeCell ref="N510:O510"/>
    <mergeCell ref="A507:D507"/>
    <mergeCell ref="E507:G507"/>
    <mergeCell ref="H507:M507"/>
    <mergeCell ref="N507:O507"/>
    <mergeCell ref="E508:G508"/>
    <mergeCell ref="H508:M508"/>
    <mergeCell ref="N508:O508"/>
    <mergeCell ref="E502:G502"/>
    <mergeCell ref="H502:M502"/>
    <mergeCell ref="N502:O502"/>
    <mergeCell ref="B503:Q503"/>
    <mergeCell ref="B504:Q504"/>
    <mergeCell ref="A506:Q506"/>
    <mergeCell ref="E500:G500"/>
    <mergeCell ref="H500:M500"/>
    <mergeCell ref="N500:O500"/>
    <mergeCell ref="E501:G501"/>
    <mergeCell ref="H501:M501"/>
    <mergeCell ref="N501:O501"/>
    <mergeCell ref="B495:Q495"/>
    <mergeCell ref="B496:Q496"/>
    <mergeCell ref="A498:Q498"/>
    <mergeCell ref="A499:D499"/>
    <mergeCell ref="E499:G499"/>
    <mergeCell ref="H499:M499"/>
    <mergeCell ref="N499:O499"/>
    <mergeCell ref="E493:G493"/>
    <mergeCell ref="H493:M493"/>
    <mergeCell ref="N493:O493"/>
    <mergeCell ref="E494:G494"/>
    <mergeCell ref="H494:M494"/>
    <mergeCell ref="N494:O494"/>
    <mergeCell ref="A491:D491"/>
    <mergeCell ref="E491:G491"/>
    <mergeCell ref="H491:M491"/>
    <mergeCell ref="N491:O491"/>
    <mergeCell ref="E492:G492"/>
    <mergeCell ref="H492:M492"/>
    <mergeCell ref="N492:O492"/>
    <mergeCell ref="E486:G486"/>
    <mergeCell ref="H486:M486"/>
    <mergeCell ref="N486:O486"/>
    <mergeCell ref="B487:Q487"/>
    <mergeCell ref="B488:Q488"/>
    <mergeCell ref="A490:Q490"/>
    <mergeCell ref="E484:G484"/>
    <mergeCell ref="H484:M484"/>
    <mergeCell ref="N484:O484"/>
    <mergeCell ref="E485:G485"/>
    <mergeCell ref="H485:M485"/>
    <mergeCell ref="N485:O485"/>
    <mergeCell ref="B479:Q479"/>
    <mergeCell ref="B480:Q480"/>
    <mergeCell ref="A482:Q482"/>
    <mergeCell ref="A483:D483"/>
    <mergeCell ref="E483:G483"/>
    <mergeCell ref="H483:M483"/>
    <mergeCell ref="N483:O483"/>
    <mergeCell ref="E477:G477"/>
    <mergeCell ref="H477:M477"/>
    <mergeCell ref="N477:O477"/>
    <mergeCell ref="E478:G478"/>
    <mergeCell ref="H478:M478"/>
    <mergeCell ref="N478:O478"/>
    <mergeCell ref="A475:D475"/>
    <mergeCell ref="E475:G475"/>
    <mergeCell ref="H475:M475"/>
    <mergeCell ref="N475:O475"/>
    <mergeCell ref="E476:G476"/>
    <mergeCell ref="H476:M476"/>
    <mergeCell ref="N476:O476"/>
    <mergeCell ref="E462:G462"/>
    <mergeCell ref="H462:M462"/>
    <mergeCell ref="N462:O462"/>
    <mergeCell ref="A459:Q459"/>
    <mergeCell ref="A460:D460"/>
    <mergeCell ref="E460:G460"/>
    <mergeCell ref="H460:M460"/>
    <mergeCell ref="N460:O460"/>
    <mergeCell ref="E470:G470"/>
    <mergeCell ref="H470:M470"/>
    <mergeCell ref="N470:O470"/>
    <mergeCell ref="B471:Q471"/>
    <mergeCell ref="B472:Q472"/>
    <mergeCell ref="A474:Q474"/>
    <mergeCell ref="E468:G468"/>
    <mergeCell ref="H468:M468"/>
    <mergeCell ref="N468:O468"/>
    <mergeCell ref="E469:G469"/>
    <mergeCell ref="H469:M469"/>
    <mergeCell ref="N469:O469"/>
    <mergeCell ref="E463:G463"/>
    <mergeCell ref="H463:M463"/>
    <mergeCell ref="N463:O463"/>
    <mergeCell ref="B464:Q464"/>
    <mergeCell ref="A466:Q466"/>
    <mergeCell ref="A467:D467"/>
    <mergeCell ref="E467:G467"/>
    <mergeCell ref="H467:M467"/>
    <mergeCell ref="N467:O467"/>
    <mergeCell ref="E451:G451"/>
    <mergeCell ref="H451:M451"/>
    <mergeCell ref="E449:G449"/>
    <mergeCell ref="H449:M449"/>
    <mergeCell ref="N449:O449"/>
    <mergeCell ref="E450:G450"/>
    <mergeCell ref="H450:M450"/>
    <mergeCell ref="N450:O450"/>
    <mergeCell ref="E443:G443"/>
    <mergeCell ref="H443:M443"/>
    <mergeCell ref="A447:Q447"/>
    <mergeCell ref="A448:D448"/>
    <mergeCell ref="E448:G448"/>
    <mergeCell ref="H448:M448"/>
    <mergeCell ref="N448:O448"/>
    <mergeCell ref="E461:G461"/>
    <mergeCell ref="H461:M461"/>
    <mergeCell ref="N461:O461"/>
    <mergeCell ref="E434:G434"/>
    <mergeCell ref="H434:M434"/>
    <mergeCell ref="N434:O434"/>
    <mergeCell ref="E432:G432"/>
    <mergeCell ref="H432:M432"/>
    <mergeCell ref="N432:O432"/>
    <mergeCell ref="A431:D431"/>
    <mergeCell ref="E431:G431"/>
    <mergeCell ref="H431:M431"/>
    <mergeCell ref="N431:O431"/>
    <mergeCell ref="E441:G441"/>
    <mergeCell ref="H441:M441"/>
    <mergeCell ref="N441:O441"/>
    <mergeCell ref="E442:G442"/>
    <mergeCell ref="H442:M442"/>
    <mergeCell ref="N442:O442"/>
    <mergeCell ref="E437:G437"/>
    <mergeCell ref="H437:M437"/>
    <mergeCell ref="N437:O437"/>
    <mergeCell ref="A439:Q439"/>
    <mergeCell ref="A440:D440"/>
    <mergeCell ref="E440:G440"/>
    <mergeCell ref="H440:M440"/>
    <mergeCell ref="N440:O440"/>
    <mergeCell ref="E435:G435"/>
    <mergeCell ref="H435:M435"/>
    <mergeCell ref="N435:O435"/>
    <mergeCell ref="E436:G436"/>
    <mergeCell ref="H436:M436"/>
    <mergeCell ref="N436:O436"/>
    <mergeCell ref="E425:G425"/>
    <mergeCell ref="H425:M425"/>
    <mergeCell ref="N425:O425"/>
    <mergeCell ref="E426:G426"/>
    <mergeCell ref="H426:M426"/>
    <mergeCell ref="A430:Q430"/>
    <mergeCell ref="A423:D423"/>
    <mergeCell ref="E423:G423"/>
    <mergeCell ref="H423:M423"/>
    <mergeCell ref="N423:O423"/>
    <mergeCell ref="E424:G424"/>
    <mergeCell ref="H424:M424"/>
    <mergeCell ref="N424:O424"/>
    <mergeCell ref="E419:G419"/>
    <mergeCell ref="H419:M419"/>
    <mergeCell ref="N419:O419"/>
    <mergeCell ref="E420:G420"/>
    <mergeCell ref="H420:M420"/>
    <mergeCell ref="A422:Q422"/>
    <mergeCell ref="A416:Q416"/>
    <mergeCell ref="A417:D417"/>
    <mergeCell ref="E417:G417"/>
    <mergeCell ref="H417:M417"/>
    <mergeCell ref="N417:O417"/>
    <mergeCell ref="E418:G418"/>
    <mergeCell ref="H418:M418"/>
    <mergeCell ref="N418:O418"/>
    <mergeCell ref="E413:G413"/>
    <mergeCell ref="H413:M413"/>
    <mergeCell ref="N413:O413"/>
    <mergeCell ref="E414:G414"/>
    <mergeCell ref="H414:M414"/>
    <mergeCell ref="N414:O414"/>
    <mergeCell ref="E411:G411"/>
    <mergeCell ref="H411:M411"/>
    <mergeCell ref="N411:O411"/>
    <mergeCell ref="E412:G412"/>
    <mergeCell ref="H412:M412"/>
    <mergeCell ref="N412:O412"/>
    <mergeCell ref="E409:G409"/>
    <mergeCell ref="H409:M409"/>
    <mergeCell ref="N409:O409"/>
    <mergeCell ref="E410:G410"/>
    <mergeCell ref="H410:M410"/>
    <mergeCell ref="N410:O410"/>
    <mergeCell ref="E404:G404"/>
    <mergeCell ref="H404:M404"/>
    <mergeCell ref="B405:Q405"/>
    <mergeCell ref="A407:Q407"/>
    <mergeCell ref="A408:D408"/>
    <mergeCell ref="E408:G408"/>
    <mergeCell ref="H408:M408"/>
    <mergeCell ref="N408:O408"/>
    <mergeCell ref="E402:G402"/>
    <mergeCell ref="H402:M402"/>
    <mergeCell ref="N402:O402"/>
    <mergeCell ref="B394:Q394"/>
    <mergeCell ref="B395:Q395"/>
    <mergeCell ref="A400:Q400"/>
    <mergeCell ref="A401:D401"/>
    <mergeCell ref="E401:G401"/>
    <mergeCell ref="H401:M401"/>
    <mergeCell ref="N401:O401"/>
    <mergeCell ref="E390:G390"/>
    <mergeCell ref="H390:M390"/>
    <mergeCell ref="N390:O390"/>
    <mergeCell ref="B391:Q391"/>
    <mergeCell ref="B392:Q392"/>
    <mergeCell ref="B393:Q393"/>
    <mergeCell ref="E388:G388"/>
    <mergeCell ref="H388:M388"/>
    <mergeCell ref="N388:O388"/>
    <mergeCell ref="E389:G389"/>
    <mergeCell ref="H389:M389"/>
    <mergeCell ref="N389:O389"/>
    <mergeCell ref="E386:G386"/>
    <mergeCell ref="H386:M386"/>
    <mergeCell ref="N386:O386"/>
    <mergeCell ref="E387:G387"/>
    <mergeCell ref="H387:M387"/>
    <mergeCell ref="N387:O387"/>
    <mergeCell ref="B379:Q379"/>
    <mergeCell ref="B380:Q380"/>
    <mergeCell ref="B381:Q381"/>
    <mergeCell ref="B382:Q382"/>
    <mergeCell ref="A384:Q384"/>
    <mergeCell ref="A385:D385"/>
    <mergeCell ref="E385:G385"/>
    <mergeCell ref="H385:M385"/>
    <mergeCell ref="N385:O385"/>
    <mergeCell ref="E377:G377"/>
    <mergeCell ref="H377:M377"/>
    <mergeCell ref="N377:O377"/>
    <mergeCell ref="E378:G378"/>
    <mergeCell ref="H378:M378"/>
    <mergeCell ref="N378:O378"/>
    <mergeCell ref="E375:G375"/>
    <mergeCell ref="H375:M375"/>
    <mergeCell ref="N375:O375"/>
    <mergeCell ref="E376:G376"/>
    <mergeCell ref="H376:M376"/>
    <mergeCell ref="N376:O376"/>
    <mergeCell ref="A373:D373"/>
    <mergeCell ref="E373:G373"/>
    <mergeCell ref="H373:M373"/>
    <mergeCell ref="N373:O373"/>
    <mergeCell ref="E374:G374"/>
    <mergeCell ref="H374:M374"/>
    <mergeCell ref="N374:O374"/>
    <mergeCell ref="B366:Q366"/>
    <mergeCell ref="B367:Q367"/>
    <mergeCell ref="B368:Q368"/>
    <mergeCell ref="B369:Q369"/>
    <mergeCell ref="B370:Q370"/>
    <mergeCell ref="A372:Q372"/>
    <mergeCell ref="E362:G362"/>
    <mergeCell ref="H362:M362"/>
    <mergeCell ref="N362:O362"/>
    <mergeCell ref="B363:Q363"/>
    <mergeCell ref="B364:Q364"/>
    <mergeCell ref="B365:Q365"/>
    <mergeCell ref="E360:G360"/>
    <mergeCell ref="H360:M360"/>
    <mergeCell ref="N360:O360"/>
    <mergeCell ref="E361:G361"/>
    <mergeCell ref="H361:M361"/>
    <mergeCell ref="N361:O361"/>
    <mergeCell ref="E358:G358"/>
    <mergeCell ref="H358:M358"/>
    <mergeCell ref="N358:O358"/>
    <mergeCell ref="E359:G359"/>
    <mergeCell ref="H359:M359"/>
    <mergeCell ref="N359:O359"/>
    <mergeCell ref="B352:Q352"/>
    <mergeCell ref="B353:Q353"/>
    <mergeCell ref="B354:Q354"/>
    <mergeCell ref="A356:Q356"/>
    <mergeCell ref="A357:D357"/>
    <mergeCell ref="E357:G357"/>
    <mergeCell ref="H357:M357"/>
    <mergeCell ref="N357:O357"/>
    <mergeCell ref="E350:G350"/>
    <mergeCell ref="H350:M350"/>
    <mergeCell ref="N350:O350"/>
    <mergeCell ref="E351:G351"/>
    <mergeCell ref="H351:M351"/>
    <mergeCell ref="N351:O351"/>
    <mergeCell ref="E348:G348"/>
    <mergeCell ref="H348:M348"/>
    <mergeCell ref="N348:O348"/>
    <mergeCell ref="E349:G349"/>
    <mergeCell ref="H349:M349"/>
    <mergeCell ref="N349:O349"/>
    <mergeCell ref="E343:G343"/>
    <mergeCell ref="H343:M343"/>
    <mergeCell ref="N343:O343"/>
    <mergeCell ref="B344:Q344"/>
    <mergeCell ref="A346:Q346"/>
    <mergeCell ref="A347:D347"/>
    <mergeCell ref="E347:G347"/>
    <mergeCell ref="H347:M347"/>
    <mergeCell ref="N347:O347"/>
    <mergeCell ref="E341:G341"/>
    <mergeCell ref="H341:M341"/>
    <mergeCell ref="N341:O341"/>
    <mergeCell ref="E342:G342"/>
    <mergeCell ref="H342:M342"/>
    <mergeCell ref="N342:O342"/>
    <mergeCell ref="B336:Q336"/>
    <mergeCell ref="B337:Q337"/>
    <mergeCell ref="A339:Q339"/>
    <mergeCell ref="A340:D340"/>
    <mergeCell ref="E340:G340"/>
    <mergeCell ref="H340:M340"/>
    <mergeCell ref="N340:O340"/>
    <mergeCell ref="E334:G334"/>
    <mergeCell ref="H334:M334"/>
    <mergeCell ref="N334:O334"/>
    <mergeCell ref="E335:G335"/>
    <mergeCell ref="H335:M335"/>
    <mergeCell ref="N335:O335"/>
    <mergeCell ref="E332:G332"/>
    <mergeCell ref="H332:M332"/>
    <mergeCell ref="N332:O332"/>
    <mergeCell ref="E333:G333"/>
    <mergeCell ref="H333:M333"/>
    <mergeCell ref="N333:O333"/>
    <mergeCell ref="B326:Q326"/>
    <mergeCell ref="B327:Q327"/>
    <mergeCell ref="B328:Q328"/>
    <mergeCell ref="B329:Q329"/>
    <mergeCell ref="B330:Q330"/>
    <mergeCell ref="A331:Q331"/>
    <mergeCell ref="B323:Q323"/>
    <mergeCell ref="B324:Q324"/>
    <mergeCell ref="B325:Q325"/>
    <mergeCell ref="E320:G320"/>
    <mergeCell ref="H320:M320"/>
    <mergeCell ref="N320:O320"/>
    <mergeCell ref="E321:G321"/>
    <mergeCell ref="H321:M321"/>
    <mergeCell ref="N321:O321"/>
    <mergeCell ref="A317:Q317"/>
    <mergeCell ref="A318:D318"/>
    <mergeCell ref="E318:G318"/>
    <mergeCell ref="H318:M318"/>
    <mergeCell ref="N318:O318"/>
    <mergeCell ref="E319:G319"/>
    <mergeCell ref="H319:M319"/>
    <mergeCell ref="N319:O319"/>
    <mergeCell ref="B314:Q314"/>
    <mergeCell ref="B315:Q315"/>
    <mergeCell ref="B316:Q316"/>
    <mergeCell ref="E309:G309"/>
    <mergeCell ref="H309:M309"/>
    <mergeCell ref="N309:O309"/>
    <mergeCell ref="E310:G310"/>
    <mergeCell ref="H310:M310"/>
    <mergeCell ref="N310:O310"/>
    <mergeCell ref="E307:G307"/>
    <mergeCell ref="H307:M307"/>
    <mergeCell ref="N307:O307"/>
    <mergeCell ref="E308:G308"/>
    <mergeCell ref="H308:M308"/>
    <mergeCell ref="N308:O308"/>
    <mergeCell ref="E322:G322"/>
    <mergeCell ref="H322:M322"/>
    <mergeCell ref="N322:O322"/>
    <mergeCell ref="B301:Q301"/>
    <mergeCell ref="B302:Q302"/>
    <mergeCell ref="B303:Q303"/>
    <mergeCell ref="E299:G299"/>
    <mergeCell ref="H299:M299"/>
    <mergeCell ref="N299:O299"/>
    <mergeCell ref="E300:G300"/>
    <mergeCell ref="H300:M300"/>
    <mergeCell ref="N300:O300"/>
    <mergeCell ref="A305:Q305"/>
    <mergeCell ref="A306:D306"/>
    <mergeCell ref="E306:G306"/>
    <mergeCell ref="H306:M306"/>
    <mergeCell ref="N306:O306"/>
    <mergeCell ref="B311:Q311"/>
    <mergeCell ref="B312:Q312"/>
    <mergeCell ref="B313:Q313"/>
    <mergeCell ref="E298:G298"/>
    <mergeCell ref="H298:M298"/>
    <mergeCell ref="N298:O298"/>
    <mergeCell ref="B290:Q290"/>
    <mergeCell ref="B291:Q291"/>
    <mergeCell ref="B292:Q292"/>
    <mergeCell ref="B293:Q293"/>
    <mergeCell ref="A295:Q295"/>
    <mergeCell ref="A296:D296"/>
    <mergeCell ref="E296:G296"/>
    <mergeCell ref="H296:M296"/>
    <mergeCell ref="N296:O296"/>
    <mergeCell ref="E288:G288"/>
    <mergeCell ref="H288:M288"/>
    <mergeCell ref="N288:O288"/>
    <mergeCell ref="E289:G289"/>
    <mergeCell ref="H289:M289"/>
    <mergeCell ref="N289:O289"/>
    <mergeCell ref="E286:G286"/>
    <mergeCell ref="H286:M286"/>
    <mergeCell ref="N286:O286"/>
    <mergeCell ref="E287:G287"/>
    <mergeCell ref="H287:M287"/>
    <mergeCell ref="N287:O287"/>
    <mergeCell ref="E285:G285"/>
    <mergeCell ref="H285:M285"/>
    <mergeCell ref="N285:O285"/>
    <mergeCell ref="A283:D283"/>
    <mergeCell ref="E283:G283"/>
    <mergeCell ref="H283:M283"/>
    <mergeCell ref="N283:O283"/>
    <mergeCell ref="E284:G284"/>
    <mergeCell ref="H284:M284"/>
    <mergeCell ref="N284:O284"/>
    <mergeCell ref="E297:G297"/>
    <mergeCell ref="H297:M297"/>
    <mergeCell ref="N297:O297"/>
    <mergeCell ref="B276:Q276"/>
    <mergeCell ref="B277:Q277"/>
    <mergeCell ref="B278:Q278"/>
    <mergeCell ref="B279:Q279"/>
    <mergeCell ref="B280:Q280"/>
    <mergeCell ref="A282:Q282"/>
    <mergeCell ref="E274:G274"/>
    <mergeCell ref="H274:M274"/>
    <mergeCell ref="N274:O274"/>
    <mergeCell ref="E275:G275"/>
    <mergeCell ref="H275:M275"/>
    <mergeCell ref="N275:O275"/>
    <mergeCell ref="A271:Q271"/>
    <mergeCell ref="A272:D272"/>
    <mergeCell ref="E272:G272"/>
    <mergeCell ref="H272:M272"/>
    <mergeCell ref="N272:O272"/>
    <mergeCell ref="E273:G273"/>
    <mergeCell ref="H273:M273"/>
    <mergeCell ref="N273:O273"/>
    <mergeCell ref="B264:Q264"/>
    <mergeCell ref="B265:Q265"/>
    <mergeCell ref="B266:Q266"/>
    <mergeCell ref="B267:Q267"/>
    <mergeCell ref="B268:Q268"/>
    <mergeCell ref="B269:Q269"/>
    <mergeCell ref="E262:G262"/>
    <mergeCell ref="H262:M262"/>
    <mergeCell ref="N262:O262"/>
    <mergeCell ref="E263:G263"/>
    <mergeCell ref="H263:M263"/>
    <mergeCell ref="N263:O263"/>
    <mergeCell ref="B256:Q256"/>
    <mergeCell ref="B257:Q257"/>
    <mergeCell ref="B258:Q258"/>
    <mergeCell ref="B259:Q259"/>
    <mergeCell ref="A260:Q260"/>
    <mergeCell ref="A261:D261"/>
    <mergeCell ref="E261:G261"/>
    <mergeCell ref="H261:M261"/>
    <mergeCell ref="N261:O261"/>
    <mergeCell ref="E254:G254"/>
    <mergeCell ref="H254:M254"/>
    <mergeCell ref="N254:O254"/>
    <mergeCell ref="E255:G255"/>
    <mergeCell ref="H255:M255"/>
    <mergeCell ref="N255:O255"/>
    <mergeCell ref="B251:Q251"/>
    <mergeCell ref="A252:Q252"/>
    <mergeCell ref="A253:D253"/>
    <mergeCell ref="E253:G253"/>
    <mergeCell ref="H253:M253"/>
    <mergeCell ref="N253:O253"/>
    <mergeCell ref="E247:G247"/>
    <mergeCell ref="H247:M247"/>
    <mergeCell ref="N247:O247"/>
    <mergeCell ref="B248:Q248"/>
    <mergeCell ref="B249:Q249"/>
    <mergeCell ref="B250:Q250"/>
    <mergeCell ref="E245:G245"/>
    <mergeCell ref="H245:M245"/>
    <mergeCell ref="N245:O245"/>
    <mergeCell ref="E246:G246"/>
    <mergeCell ref="H246:M246"/>
    <mergeCell ref="N246:O246"/>
    <mergeCell ref="B242:Q242"/>
    <mergeCell ref="A243:Q243"/>
    <mergeCell ref="A244:D244"/>
    <mergeCell ref="E244:G244"/>
    <mergeCell ref="H244:M244"/>
    <mergeCell ref="N244:O244"/>
    <mergeCell ref="E238:G238"/>
    <mergeCell ref="H238:M238"/>
    <mergeCell ref="N238:O238"/>
    <mergeCell ref="B239:Q239"/>
    <mergeCell ref="B240:Q240"/>
    <mergeCell ref="B241:Q241"/>
    <mergeCell ref="E236:G236"/>
    <mergeCell ref="H236:M236"/>
    <mergeCell ref="N236:O236"/>
    <mergeCell ref="E237:G237"/>
    <mergeCell ref="H237:M237"/>
    <mergeCell ref="N237:O237"/>
    <mergeCell ref="B230:Q230"/>
    <mergeCell ref="B231:Q231"/>
    <mergeCell ref="B232:Q232"/>
    <mergeCell ref="B233:Q233"/>
    <mergeCell ref="A234:Q234"/>
    <mergeCell ref="A235:D235"/>
    <mergeCell ref="E235:G235"/>
    <mergeCell ref="H235:M235"/>
    <mergeCell ref="N235:O235"/>
    <mergeCell ref="E228:G228"/>
    <mergeCell ref="H228:M228"/>
    <mergeCell ref="N228:O228"/>
    <mergeCell ref="E229:G229"/>
    <mergeCell ref="H229:M229"/>
    <mergeCell ref="N229:O229"/>
    <mergeCell ref="B222:Q222"/>
    <mergeCell ref="B223:Q223"/>
    <mergeCell ref="B224:Q224"/>
    <mergeCell ref="B225:Q225"/>
    <mergeCell ref="A226:Q226"/>
    <mergeCell ref="A227:D227"/>
    <mergeCell ref="E227:G227"/>
    <mergeCell ref="H227:M227"/>
    <mergeCell ref="N227:O227"/>
    <mergeCell ref="E220:G220"/>
    <mergeCell ref="H220:M220"/>
    <mergeCell ref="N220:O220"/>
    <mergeCell ref="E221:G221"/>
    <mergeCell ref="H221:M221"/>
    <mergeCell ref="N221:O221"/>
    <mergeCell ref="B214:Q214"/>
    <mergeCell ref="B215:Q215"/>
    <mergeCell ref="B216:Q216"/>
    <mergeCell ref="B217:Q217"/>
    <mergeCell ref="A218:Q218"/>
    <mergeCell ref="A219:D219"/>
    <mergeCell ref="E219:G219"/>
    <mergeCell ref="H219:M219"/>
    <mergeCell ref="N219:O219"/>
    <mergeCell ref="E212:G212"/>
    <mergeCell ref="H212:M212"/>
    <mergeCell ref="N212:O212"/>
    <mergeCell ref="E213:G213"/>
    <mergeCell ref="H213:M213"/>
    <mergeCell ref="N213:O213"/>
    <mergeCell ref="E205:G205"/>
    <mergeCell ref="H205:M205"/>
    <mergeCell ref="N205:O205"/>
    <mergeCell ref="B206:Q206"/>
    <mergeCell ref="A210:Q210"/>
    <mergeCell ref="A211:D211"/>
    <mergeCell ref="E211:G211"/>
    <mergeCell ref="H211:M211"/>
    <mergeCell ref="N211:O211"/>
    <mergeCell ref="A203:D203"/>
    <mergeCell ref="E203:G203"/>
    <mergeCell ref="H203:M203"/>
    <mergeCell ref="N203:O203"/>
    <mergeCell ref="E204:G204"/>
    <mergeCell ref="H204:M204"/>
    <mergeCell ref="N204:O204"/>
    <mergeCell ref="E198:G198"/>
    <mergeCell ref="H198:M198"/>
    <mergeCell ref="N198:O198"/>
    <mergeCell ref="B199:Q199"/>
    <mergeCell ref="B200:Q200"/>
    <mergeCell ref="A202:Q202"/>
    <mergeCell ref="E196:G196"/>
    <mergeCell ref="H196:M196"/>
    <mergeCell ref="N196:O196"/>
    <mergeCell ref="E197:G197"/>
    <mergeCell ref="H197:M197"/>
    <mergeCell ref="N197:O197"/>
    <mergeCell ref="E194:G194"/>
    <mergeCell ref="H194:M194"/>
    <mergeCell ref="N194:O194"/>
    <mergeCell ref="E195:G195"/>
    <mergeCell ref="H195:M195"/>
    <mergeCell ref="N195:O195"/>
    <mergeCell ref="E192:G192"/>
    <mergeCell ref="H192:M192"/>
    <mergeCell ref="N192:O192"/>
    <mergeCell ref="E193:G193"/>
    <mergeCell ref="H193:M193"/>
    <mergeCell ref="N193:O193"/>
    <mergeCell ref="E190:G190"/>
    <mergeCell ref="H190:M190"/>
    <mergeCell ref="N190:O190"/>
    <mergeCell ref="E191:G191"/>
    <mergeCell ref="H191:M191"/>
    <mergeCell ref="N191:O191"/>
    <mergeCell ref="E188:G188"/>
    <mergeCell ref="H188:M188"/>
    <mergeCell ref="N188:O188"/>
    <mergeCell ref="E189:G189"/>
    <mergeCell ref="H189:M189"/>
    <mergeCell ref="N189:O189"/>
    <mergeCell ref="E186:G186"/>
    <mergeCell ref="H186:M186"/>
    <mergeCell ref="N186:O186"/>
    <mergeCell ref="E187:G187"/>
    <mergeCell ref="H187:M187"/>
    <mergeCell ref="N187:O187"/>
    <mergeCell ref="E184:G184"/>
    <mergeCell ref="H184:M184"/>
    <mergeCell ref="N184:O184"/>
    <mergeCell ref="E185:G185"/>
    <mergeCell ref="H185:M185"/>
    <mergeCell ref="N185:O185"/>
    <mergeCell ref="B179:Q179"/>
    <mergeCell ref="B180:Q180"/>
    <mergeCell ref="A182:Q182"/>
    <mergeCell ref="A183:D183"/>
    <mergeCell ref="E183:G183"/>
    <mergeCell ref="H183:M183"/>
    <mergeCell ref="N183:O183"/>
    <mergeCell ref="E177:G177"/>
    <mergeCell ref="H177:M177"/>
    <mergeCell ref="N177:O177"/>
    <mergeCell ref="E178:G178"/>
    <mergeCell ref="H178:M178"/>
    <mergeCell ref="N178:O178"/>
    <mergeCell ref="E175:G175"/>
    <mergeCell ref="H175:M175"/>
    <mergeCell ref="N175:O175"/>
    <mergeCell ref="E176:G176"/>
    <mergeCell ref="H176:M176"/>
    <mergeCell ref="N176:O176"/>
    <mergeCell ref="A172:Q172"/>
    <mergeCell ref="A173:D173"/>
    <mergeCell ref="E173:G173"/>
    <mergeCell ref="H173:M173"/>
    <mergeCell ref="N173:O173"/>
    <mergeCell ref="E174:G174"/>
    <mergeCell ref="H174:M174"/>
    <mergeCell ref="N174:O174"/>
    <mergeCell ref="E167:G167"/>
    <mergeCell ref="H167:M167"/>
    <mergeCell ref="N167:O167"/>
    <mergeCell ref="B168:Q168"/>
    <mergeCell ref="B169:Q169"/>
    <mergeCell ref="B170:Q170"/>
    <mergeCell ref="E165:G165"/>
    <mergeCell ref="H165:M165"/>
    <mergeCell ref="N165:O165"/>
    <mergeCell ref="E166:G166"/>
    <mergeCell ref="H166:M166"/>
    <mergeCell ref="N166:O166"/>
    <mergeCell ref="E163:G163"/>
    <mergeCell ref="H163:M163"/>
    <mergeCell ref="N163:O163"/>
    <mergeCell ref="E164:G164"/>
    <mergeCell ref="H164:M164"/>
    <mergeCell ref="N164:O164"/>
    <mergeCell ref="E157:G157"/>
    <mergeCell ref="H157:M157"/>
    <mergeCell ref="B158:Q158"/>
    <mergeCell ref="B159:Q159"/>
    <mergeCell ref="A161:Q161"/>
    <mergeCell ref="A162:D162"/>
    <mergeCell ref="E162:G162"/>
    <mergeCell ref="H162:M162"/>
    <mergeCell ref="N162:O162"/>
    <mergeCell ref="E156:G156"/>
    <mergeCell ref="H156:M156"/>
    <mergeCell ref="N156:O156"/>
    <mergeCell ref="E154:G154"/>
    <mergeCell ref="H154:M154"/>
    <mergeCell ref="N154:O154"/>
    <mergeCell ref="E155:G155"/>
    <mergeCell ref="H155:M155"/>
    <mergeCell ref="N155:O155"/>
    <mergeCell ref="A153:D153"/>
    <mergeCell ref="E153:G153"/>
    <mergeCell ref="H153:M153"/>
    <mergeCell ref="N153:O153"/>
    <mergeCell ref="E139:G139"/>
    <mergeCell ref="H139:M139"/>
    <mergeCell ref="N139:O139"/>
    <mergeCell ref="E140:G140"/>
    <mergeCell ref="H140:M140"/>
    <mergeCell ref="N140:O140"/>
    <mergeCell ref="E146:G146"/>
    <mergeCell ref="H146:M146"/>
    <mergeCell ref="N146:O146"/>
    <mergeCell ref="E147:G147"/>
    <mergeCell ref="H147:M147"/>
    <mergeCell ref="N147:O147"/>
    <mergeCell ref="E148:G148"/>
    <mergeCell ref="H148:M148"/>
    <mergeCell ref="N148:O148"/>
    <mergeCell ref="E149:G149"/>
    <mergeCell ref="H149:M149"/>
    <mergeCell ref="N149:O149"/>
    <mergeCell ref="E150:G150"/>
    <mergeCell ref="H150:M150"/>
    <mergeCell ref="N150:O150"/>
    <mergeCell ref="A137:D137"/>
    <mergeCell ref="E137:G137"/>
    <mergeCell ref="H137:M137"/>
    <mergeCell ref="N137:O137"/>
    <mergeCell ref="E138:G138"/>
    <mergeCell ref="H138:M138"/>
    <mergeCell ref="N138:O138"/>
    <mergeCell ref="A144:Q144"/>
    <mergeCell ref="A145:D145"/>
    <mergeCell ref="E145:G145"/>
    <mergeCell ref="H145:M145"/>
    <mergeCell ref="N145:O145"/>
    <mergeCell ref="E141:G141"/>
    <mergeCell ref="H141:M141"/>
    <mergeCell ref="N141:O141"/>
    <mergeCell ref="B142:Q142"/>
    <mergeCell ref="A152:Q152"/>
    <mergeCell ref="E132:G132"/>
    <mergeCell ref="H132:M132"/>
    <mergeCell ref="N132:O132"/>
    <mergeCell ref="B133:Q133"/>
    <mergeCell ref="B134:Q134"/>
    <mergeCell ref="A136:Q136"/>
    <mergeCell ref="E129:G129"/>
    <mergeCell ref="H129:M129"/>
    <mergeCell ref="E130:G130"/>
    <mergeCell ref="H130:M130"/>
    <mergeCell ref="E131:G131"/>
    <mergeCell ref="H131:M131"/>
    <mergeCell ref="A126:Q126"/>
    <mergeCell ref="A127:D127"/>
    <mergeCell ref="E127:G127"/>
    <mergeCell ref="H127:M127"/>
    <mergeCell ref="N127:O127"/>
    <mergeCell ref="E128:G128"/>
    <mergeCell ref="H128:M128"/>
    <mergeCell ref="N128:O128"/>
    <mergeCell ref="E121:G121"/>
    <mergeCell ref="H121:M121"/>
    <mergeCell ref="N121:O121"/>
    <mergeCell ref="B122:Q122"/>
    <mergeCell ref="B123:Q123"/>
    <mergeCell ref="B124:Q124"/>
    <mergeCell ref="E119:G119"/>
    <mergeCell ref="H119:M119"/>
    <mergeCell ref="N119:O119"/>
    <mergeCell ref="E120:G120"/>
    <mergeCell ref="H120:M120"/>
    <mergeCell ref="N120:O120"/>
    <mergeCell ref="E117:G117"/>
    <mergeCell ref="H117:M117"/>
    <mergeCell ref="N117:O117"/>
    <mergeCell ref="E118:G118"/>
    <mergeCell ref="H118:M118"/>
    <mergeCell ref="N118:O118"/>
    <mergeCell ref="A114:Q114"/>
    <mergeCell ref="A115:D115"/>
    <mergeCell ref="E115:G115"/>
    <mergeCell ref="H115:M115"/>
    <mergeCell ref="N115:O115"/>
    <mergeCell ref="E116:G116"/>
    <mergeCell ref="H116:M116"/>
    <mergeCell ref="N116:O116"/>
    <mergeCell ref="E109:G109"/>
    <mergeCell ref="H109:M109"/>
    <mergeCell ref="N109:O109"/>
    <mergeCell ref="B110:Q110"/>
    <mergeCell ref="B111:Q111"/>
    <mergeCell ref="B112:Q112"/>
    <mergeCell ref="E107:G107"/>
    <mergeCell ref="H107:M107"/>
    <mergeCell ref="N107:O107"/>
    <mergeCell ref="E108:G108"/>
    <mergeCell ref="H108:M108"/>
    <mergeCell ref="N108:O108"/>
    <mergeCell ref="E105:G105"/>
    <mergeCell ref="H105:M105"/>
    <mergeCell ref="N105:O105"/>
    <mergeCell ref="E106:G106"/>
    <mergeCell ref="H106:M106"/>
    <mergeCell ref="N106:O106"/>
    <mergeCell ref="E102:G102"/>
    <mergeCell ref="H102:M102"/>
    <mergeCell ref="N102:O102"/>
    <mergeCell ref="E103:G103"/>
    <mergeCell ref="N103:O103"/>
    <mergeCell ref="E104:G104"/>
    <mergeCell ref="H104:M104"/>
    <mergeCell ref="N104:O104"/>
    <mergeCell ref="E99:G99"/>
    <mergeCell ref="N99:O99"/>
    <mergeCell ref="E100:G100"/>
    <mergeCell ref="H100:M100"/>
    <mergeCell ref="N100:O100"/>
    <mergeCell ref="E101:G101"/>
    <mergeCell ref="H101:M101"/>
    <mergeCell ref="N101:O101"/>
    <mergeCell ref="E97:G97"/>
    <mergeCell ref="H97:M97"/>
    <mergeCell ref="N97:O97"/>
    <mergeCell ref="E98:G98"/>
    <mergeCell ref="H98:M98"/>
    <mergeCell ref="N98:O98"/>
    <mergeCell ref="E94:G94"/>
    <mergeCell ref="H94:M94"/>
    <mergeCell ref="N94:O94"/>
    <mergeCell ref="E95:G95"/>
    <mergeCell ref="N95:O95"/>
    <mergeCell ref="E96:G96"/>
    <mergeCell ref="H96:M96"/>
    <mergeCell ref="N96:O96"/>
    <mergeCell ref="E92:G92"/>
    <mergeCell ref="H92:M92"/>
    <mergeCell ref="N92:O92"/>
    <mergeCell ref="E93:G93"/>
    <mergeCell ref="H93:M93"/>
    <mergeCell ref="N93:O93"/>
    <mergeCell ref="E88:G88"/>
    <mergeCell ref="H88:M88"/>
    <mergeCell ref="N88:O88"/>
    <mergeCell ref="E91:G91"/>
    <mergeCell ref="H91:M91"/>
    <mergeCell ref="N91:O91"/>
    <mergeCell ref="E84:G84"/>
    <mergeCell ref="H84:M84"/>
    <mergeCell ref="N84:O84"/>
    <mergeCell ref="E86:G86"/>
    <mergeCell ref="N86:O86"/>
    <mergeCell ref="E87:G87"/>
    <mergeCell ref="H87:M87"/>
    <mergeCell ref="N87:O87"/>
    <mergeCell ref="E89:G89"/>
    <mergeCell ref="H89:M89"/>
    <mergeCell ref="E90:G90"/>
    <mergeCell ref="H90:M90"/>
    <mergeCell ref="N90:O90"/>
    <mergeCell ref="E85:G85"/>
    <mergeCell ref="N85:O85"/>
    <mergeCell ref="H85:M85"/>
    <mergeCell ref="B79:Q79"/>
    <mergeCell ref="B80:Q80"/>
    <mergeCell ref="A82:Q82"/>
    <mergeCell ref="A83:D83"/>
    <mergeCell ref="E83:G83"/>
    <mergeCell ref="H83:M83"/>
    <mergeCell ref="N83:O83"/>
    <mergeCell ref="E77:G77"/>
    <mergeCell ref="H77:M77"/>
    <mergeCell ref="N77:O77"/>
    <mergeCell ref="E78:G78"/>
    <mergeCell ref="H78:M78"/>
    <mergeCell ref="N78:O78"/>
    <mergeCell ref="E75:G75"/>
    <mergeCell ref="H75:M75"/>
    <mergeCell ref="N75:O75"/>
    <mergeCell ref="E76:G76"/>
    <mergeCell ref="H76:M76"/>
    <mergeCell ref="N76:O76"/>
    <mergeCell ref="A72:Q72"/>
    <mergeCell ref="A73:D73"/>
    <mergeCell ref="E73:G73"/>
    <mergeCell ref="H73:M73"/>
    <mergeCell ref="N73:O73"/>
    <mergeCell ref="E68:G68"/>
    <mergeCell ref="H68:M68"/>
    <mergeCell ref="N68:O68"/>
    <mergeCell ref="B69:Q69"/>
    <mergeCell ref="B70:Q70"/>
    <mergeCell ref="E66:G66"/>
    <mergeCell ref="H66:M66"/>
    <mergeCell ref="N66:O66"/>
    <mergeCell ref="E67:G67"/>
    <mergeCell ref="H67:M67"/>
    <mergeCell ref="N67:O67"/>
    <mergeCell ref="A63:Q63"/>
    <mergeCell ref="A64:D64"/>
    <mergeCell ref="E64:G64"/>
    <mergeCell ref="H64:M64"/>
    <mergeCell ref="N64:O64"/>
    <mergeCell ref="E65:G65"/>
    <mergeCell ref="H65:M65"/>
    <mergeCell ref="N65:O65"/>
    <mergeCell ref="B59:Q59"/>
    <mergeCell ref="B60:Q60"/>
    <mergeCell ref="B61:Q61"/>
    <mergeCell ref="E56:G56"/>
    <mergeCell ref="H56:M56"/>
    <mergeCell ref="N56:O56"/>
    <mergeCell ref="E57:G57"/>
    <mergeCell ref="H57:M57"/>
    <mergeCell ref="N57:O57"/>
    <mergeCell ref="B49:Q49"/>
    <mergeCell ref="B50:Q50"/>
    <mergeCell ref="B51:Q51"/>
    <mergeCell ref="B52:Q52"/>
    <mergeCell ref="A54:Q54"/>
    <mergeCell ref="A55:D55"/>
    <mergeCell ref="E55:G55"/>
    <mergeCell ref="H55:M55"/>
    <mergeCell ref="N55:O55"/>
    <mergeCell ref="E48:G48"/>
    <mergeCell ref="H48:M48"/>
    <mergeCell ref="N48:O48"/>
    <mergeCell ref="E45:G45"/>
    <mergeCell ref="H45:M45"/>
    <mergeCell ref="N45:O45"/>
    <mergeCell ref="E46:G46"/>
    <mergeCell ref="H46:M46"/>
    <mergeCell ref="N46:O46"/>
    <mergeCell ref="B40:Q40"/>
    <mergeCell ref="B41:Q41"/>
    <mergeCell ref="A43:Q43"/>
    <mergeCell ref="A44:D44"/>
    <mergeCell ref="E44:G44"/>
    <mergeCell ref="H44:M44"/>
    <mergeCell ref="N44:O44"/>
    <mergeCell ref="E58:G58"/>
    <mergeCell ref="H58:M58"/>
    <mergeCell ref="N58:O58"/>
    <mergeCell ref="E74:G74"/>
    <mergeCell ref="H74:M74"/>
    <mergeCell ref="N74:O74"/>
    <mergeCell ref="A30:Q30"/>
    <mergeCell ref="A31:D31"/>
    <mergeCell ref="E31:G31"/>
    <mergeCell ref="H31:M31"/>
    <mergeCell ref="N31:O31"/>
    <mergeCell ref="E36:G36"/>
    <mergeCell ref="H36:M36"/>
    <mergeCell ref="N36:O36"/>
    <mergeCell ref="B37:Q37"/>
    <mergeCell ref="B38:Q38"/>
    <mergeCell ref="B39:Q39"/>
    <mergeCell ref="E34:G34"/>
    <mergeCell ref="H34:M34"/>
    <mergeCell ref="N34:O34"/>
    <mergeCell ref="E35:G35"/>
    <mergeCell ref="H35:M35"/>
    <mergeCell ref="N35:O35"/>
    <mergeCell ref="E32:G32"/>
    <mergeCell ref="H32:M32"/>
    <mergeCell ref="N32:O32"/>
    <mergeCell ref="E33:G33"/>
    <mergeCell ref="H33:M33"/>
    <mergeCell ref="N33:O33"/>
    <mergeCell ref="E47:G47"/>
    <mergeCell ref="H47:M47"/>
    <mergeCell ref="N47:O47"/>
    <mergeCell ref="B23:Q23"/>
    <mergeCell ref="B24:Q24"/>
    <mergeCell ref="A13:Q13"/>
    <mergeCell ref="A14:D14"/>
    <mergeCell ref="E14:G14"/>
    <mergeCell ref="H14:M14"/>
    <mergeCell ref="N14:O14"/>
    <mergeCell ref="E15:G15"/>
    <mergeCell ref="H15:M15"/>
    <mergeCell ref="E16:G16"/>
    <mergeCell ref="H16:M16"/>
    <mergeCell ref="E17:G17"/>
    <mergeCell ref="H17:M17"/>
    <mergeCell ref="N17:O17"/>
    <mergeCell ref="N15:O15"/>
    <mergeCell ref="N16:O16"/>
    <mergeCell ref="E18:G18"/>
    <mergeCell ref="H18:M18"/>
    <mergeCell ref="N18:O18"/>
  </mergeCells>
  <pageMargins left="0.7" right="0.7" top="0.75" bottom="0.75" header="0.3" footer="0.3"/>
  <pageSetup paperSize="9" orientation="portrait" r:id="rId1"/>
  <ignoredErrors>
    <ignoredError sqref="N461:O462 N468:O469 N476:O477 N484:O485 N492:O494 N500:O502 N508 N516 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Unipak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2015-05-12T14:53:27Z</cp:lastPrinted>
  <dcterms:created xsi:type="dcterms:W3CDTF">1998-09-21T07:16:11Z</dcterms:created>
  <dcterms:modified xsi:type="dcterms:W3CDTF">2019-11-29T08:20:12Z</dcterms:modified>
</cp:coreProperties>
</file>