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INNAD\Hinnakirjade tegemine\2024\"/>
    </mc:Choice>
  </mc:AlternateContent>
  <xr:revisionPtr revIDLastSave="0" documentId="13_ncr:1_{EE55FD02-032B-4D4A-8060-ED7B7AC6C2FD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9" i="1" l="1"/>
  <c r="R64" i="1"/>
  <c r="R63" i="1"/>
  <c r="R57" i="1"/>
  <c r="R58" i="1"/>
  <c r="R61" i="1"/>
  <c r="R60" i="1"/>
  <c r="R59" i="1"/>
  <c r="R55" i="1"/>
  <c r="R54" i="1"/>
  <c r="R53" i="1"/>
  <c r="R52" i="1"/>
  <c r="R51" i="1"/>
  <c r="R50" i="1"/>
  <c r="R46" i="1"/>
  <c r="R29" i="1" l="1"/>
  <c r="R13" i="1"/>
  <c r="R42" i="1" l="1"/>
  <c r="R41" i="1"/>
  <c r="R40" i="1"/>
  <c r="R39" i="1"/>
  <c r="R38" i="1"/>
  <c r="R37" i="1"/>
  <c r="R35" i="1"/>
  <c r="R34" i="1"/>
  <c r="R33" i="1"/>
  <c r="R32" i="1"/>
  <c r="R31" i="1"/>
  <c r="R23" i="1"/>
  <c r="R22" i="1"/>
  <c r="R21" i="1"/>
  <c r="R20" i="1"/>
  <c r="R18" i="1"/>
  <c r="R17" i="1"/>
  <c r="R16" i="1"/>
  <c r="R15" i="1"/>
</calcChain>
</file>

<file path=xl/sharedStrings.xml><?xml version="1.0" encoding="utf-8"?>
<sst xmlns="http://schemas.openxmlformats.org/spreadsheetml/2006/main" count="107" uniqueCount="95">
  <si>
    <t>AS HALS TRADING</t>
  </si>
  <si>
    <t>AS HALS TRADING - T</t>
  </si>
  <si>
    <t>PÕHIHINNAD</t>
  </si>
  <si>
    <t>12915 Tallinn</t>
  </si>
  <si>
    <t>50113 Tartu</t>
  </si>
  <si>
    <t>ilma käibemaksuta</t>
  </si>
  <si>
    <t>Tel. 71 51 400</t>
  </si>
  <si>
    <t>Tel. 301 630</t>
  </si>
  <si>
    <t>e-mail: hals@hals.ee</t>
  </si>
  <si>
    <t>halstartu@hals.ee</t>
  </si>
  <si>
    <t>Allahindlus:</t>
  </si>
  <si>
    <t>www.hals.ee</t>
  </si>
  <si>
    <t>Klauke presside ja presspeade hinnakiri</t>
  </si>
  <si>
    <t>Kood</t>
  </si>
  <si>
    <t>Põhihind</t>
  </si>
  <si>
    <t>Netohind</t>
  </si>
  <si>
    <t>Nimetus</t>
  </si>
  <si>
    <t>Minipressi presspiht U16</t>
  </si>
  <si>
    <t>TKLSBM16NU</t>
  </si>
  <si>
    <t>TKLSBM20NU</t>
  </si>
  <si>
    <t>TKLSBM25NU</t>
  </si>
  <si>
    <t>TKLSBM32NU</t>
  </si>
  <si>
    <t>Minipressi presspiht U20</t>
  </si>
  <si>
    <t>Minipressi presspiht U25</t>
  </si>
  <si>
    <t>Minipressi presspiht U32</t>
  </si>
  <si>
    <t>TKLSBM15M</t>
  </si>
  <si>
    <t>TKLSBM18M</t>
  </si>
  <si>
    <t>TKLSBM22M</t>
  </si>
  <si>
    <t>Minipressi presspiht M15</t>
  </si>
  <si>
    <t>Minipressi presspiht M18</t>
  </si>
  <si>
    <t>Minipressi presspiht M22</t>
  </si>
  <si>
    <t>TKLSBMX16NU</t>
  </si>
  <si>
    <t>TKLSBMX20NU</t>
  </si>
  <si>
    <t>TKLSBMX25NU</t>
  </si>
  <si>
    <t>TKLSBMX32NU</t>
  </si>
  <si>
    <t>Minipressi MAP2L19 presspiht U16</t>
  </si>
  <si>
    <t>Minipressi MAP2L19 presspiht U20</t>
  </si>
  <si>
    <t>Minipressi MAP2L19 presspiht U25</t>
  </si>
  <si>
    <t>Minipressi MAP2L19 presspiht U32</t>
  </si>
  <si>
    <t>TKLSBMX15M</t>
  </si>
  <si>
    <t>TKLSBMX18M</t>
  </si>
  <si>
    <t>TKLSBMX28M</t>
  </si>
  <si>
    <t>TKLSBMX22M</t>
  </si>
  <si>
    <t>Minipressi MAP2L19 presspiht M15</t>
  </si>
  <si>
    <t>Minipressi MAP2L19 presspiht M18</t>
  </si>
  <si>
    <t>Minipressi MAP2L19 presspiht M22</t>
  </si>
  <si>
    <t>Minipressi MAP2L19 presspiht M28</t>
  </si>
  <si>
    <t>TKLSBM28M</t>
  </si>
  <si>
    <t>Minipressi presspiht M28</t>
  </si>
  <si>
    <t>TKLSBMX12M</t>
  </si>
  <si>
    <t>Minipressi MAP2L19 presspiht M12</t>
  </si>
  <si>
    <t>TKLSBMX35M</t>
  </si>
  <si>
    <t>Minipressi MAP2L19 presspiht M35</t>
  </si>
  <si>
    <t>TKLSBMX40NU</t>
  </si>
  <si>
    <t>Minipressi MAP2L19 presspiht U40</t>
  </si>
  <si>
    <t>Minipress MAP2L  18 V/1,3 Ah</t>
  </si>
  <si>
    <t xml:space="preserve">Minipress MAP2L19  18 V / 1,3 Ah ;19 kN  </t>
  </si>
  <si>
    <t xml:space="preserve"> </t>
  </si>
  <si>
    <t xml:space="preserve">Minipress MAP2L on sama masin, mida Uponor turustab Uponor S-press akupress Mini2 KSPO </t>
  </si>
  <si>
    <t>nime all</t>
  </si>
  <si>
    <t>TKLMAP215CFM</t>
  </si>
  <si>
    <r>
      <t xml:space="preserve">Minipress MAP2L </t>
    </r>
    <r>
      <rPr>
        <b/>
        <sz val="11"/>
        <color rgb="FFFF0000"/>
        <rFont val="Calibri"/>
        <family val="2"/>
        <charset val="186"/>
        <scheme val="minor"/>
      </rPr>
      <t xml:space="preserve"> Next Generation</t>
    </r>
  </si>
  <si>
    <t>TKLMAP219CFM</t>
  </si>
  <si>
    <r>
      <t xml:space="preserve">Minipress MAP2L19 </t>
    </r>
    <r>
      <rPr>
        <b/>
        <sz val="11"/>
        <color rgb="FFFF0000"/>
        <rFont val="Calibri"/>
        <family val="2"/>
        <charset val="186"/>
        <scheme val="minor"/>
      </rPr>
      <t xml:space="preserve"> Next Generation</t>
    </r>
  </si>
  <si>
    <t>Sepa 19</t>
  </si>
  <si>
    <t>Kivikülvi 8</t>
  </si>
  <si>
    <t>Akupress UAP3L</t>
  </si>
  <si>
    <t>TKLUAP3L</t>
  </si>
  <si>
    <t>TKLSB16NU</t>
  </si>
  <si>
    <t>Akupressi presspiht U16</t>
  </si>
  <si>
    <t>TKLSB20NU</t>
  </si>
  <si>
    <t>Akupressi presspiht U20</t>
  </si>
  <si>
    <t>TKLSB25NU</t>
  </si>
  <si>
    <t>Akupressi presspiht U25</t>
  </si>
  <si>
    <t>TKLSB32NU</t>
  </si>
  <si>
    <t>Akupressi presspiht U32</t>
  </si>
  <si>
    <t>TKLSB40NU</t>
  </si>
  <si>
    <t>Akupressi presspiht U40</t>
  </si>
  <si>
    <t>TKLSB50NU</t>
  </si>
  <si>
    <t>Akupressi presspiht U50</t>
  </si>
  <si>
    <t>TKLSB15M</t>
  </si>
  <si>
    <t>Akupressi presspiht M15</t>
  </si>
  <si>
    <t>Akupressi presspiht M18</t>
  </si>
  <si>
    <t>Akupressi presspiht M22</t>
  </si>
  <si>
    <t>Akupressi presspiht M28</t>
  </si>
  <si>
    <t>Akupressi presspiht M35</t>
  </si>
  <si>
    <t>Akupress UAP332CFM</t>
  </si>
  <si>
    <t>+</t>
  </si>
  <si>
    <t>Segment presspea M42</t>
  </si>
  <si>
    <t>Segment presspea M54</t>
  </si>
  <si>
    <t>Adapter 42 ja 54 segment presspeale</t>
  </si>
  <si>
    <t>TKLSSK42M</t>
  </si>
  <si>
    <t>TKLSSK54M</t>
  </si>
  <si>
    <t>TKLSBK4254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</si>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</sst>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6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theme="1"/>
      <name val="Times New Roman"/>
      <family val="1"/>
      <charset val="186"/>
    </font>
    <font>
      <b/>
      <sz val="10"/>
      <name val="Times New Roman"/>
      <family val="1"/>
    </font>
    <font>
      <sz val="9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84">
    <xf numFmtId="0" fontId="0" fillId="0" borderId="0" xfId="0"/>
    <xf numFmtId="0" fontId="0" fillId="2" borderId="8" xfId="0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0" fillId="2" borderId="0" xfId="0" applyFill="1"/>
    <xf numFmtId="49" fontId="3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9" fontId="3" fillId="2" borderId="1" xfId="1" applyNumberFormat="1" applyFont="1" applyFill="1" applyBorder="1" applyAlignment="1">
      <alignment horizontal="center"/>
    </xf>
    <xf numFmtId="9" fontId="3" fillId="2" borderId="0" xfId="1" applyNumberFormat="1" applyFont="1" applyFill="1" applyAlignment="1">
      <alignment horizontal="center"/>
    </xf>
    <xf numFmtId="49" fontId="4" fillId="2" borderId="0" xfId="1" applyNumberFormat="1" applyFont="1" applyFill="1" applyAlignment="1">
      <alignment horizontal="center" wrapText="1"/>
    </xf>
    <xf numFmtId="2" fontId="4" fillId="2" borderId="0" xfId="1" applyNumberFormat="1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0" fontId="4" fillId="2" borderId="0" xfId="1" applyFont="1" applyFill="1" applyAlignment="1">
      <alignment horizontal="left" wrapText="1"/>
    </xf>
    <xf numFmtId="0" fontId="4" fillId="2" borderId="0" xfId="1" applyFont="1" applyFill="1" applyAlignment="1">
      <alignment wrapText="1"/>
    </xf>
    <xf numFmtId="49" fontId="4" fillId="2" borderId="0" xfId="1" applyNumberFormat="1" applyFont="1" applyFill="1" applyAlignment="1">
      <alignment wrapText="1"/>
    </xf>
    <xf numFmtId="2" fontId="3" fillId="2" borderId="1" xfId="2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2" fontId="9" fillId="2" borderId="11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4" fillId="2" borderId="0" xfId="1" applyNumberFormat="1" applyFont="1" applyFill="1" applyAlignment="1">
      <alignment horizontal="right"/>
    </xf>
    <xf numFmtId="0" fontId="4" fillId="2" borderId="0" xfId="1" applyFont="1" applyFill="1"/>
    <xf numFmtId="49" fontId="4" fillId="2" borderId="0" xfId="1" applyNumberFormat="1" applyFont="1" applyFill="1" applyAlignment="1">
      <alignment horizontal="center"/>
    </xf>
    <xf numFmtId="0" fontId="3" fillId="2" borderId="0" xfId="1" applyFont="1" applyFill="1"/>
    <xf numFmtId="0" fontId="3" fillId="2" borderId="0" xfId="1" quotePrefix="1" applyFont="1" applyFill="1"/>
    <xf numFmtId="49" fontId="3" fillId="2" borderId="0" xfId="1" quotePrefix="1" applyNumberFormat="1" applyFont="1" applyFill="1" applyAlignment="1">
      <alignment horizontal="left"/>
    </xf>
    <xf numFmtId="49" fontId="3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2" fontId="0" fillId="2" borderId="1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0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6" fillId="2" borderId="11" xfId="2" applyFill="1" applyBorder="1" applyAlignment="1">
      <alignment horizontal="center"/>
    </xf>
    <xf numFmtId="0" fontId="6" fillId="2" borderId="12" xfId="2" applyFill="1" applyBorder="1" applyAlignment="1">
      <alignment horizontal="center"/>
    </xf>
    <xf numFmtId="0" fontId="3" fillId="2" borderId="10" xfId="2" applyFont="1" applyFill="1" applyBorder="1" applyAlignment="1">
      <alignment horizontal="left" wrapText="1"/>
    </xf>
    <xf numFmtId="0" fontId="3" fillId="2" borderId="11" xfId="2" applyFont="1" applyFill="1" applyBorder="1" applyAlignment="1">
      <alignment horizontal="left" wrapText="1"/>
    </xf>
    <xf numFmtId="0" fontId="3" fillId="2" borderId="12" xfId="2" applyFont="1" applyFill="1" applyBorder="1" applyAlignment="1">
      <alignment horizontal="left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</cellXfs>
  <cellStyles count="3">
    <cellStyle name="Normaallaad 2" xfId="1" xr:uid="{00000000-0005-0000-0000-000001000000}"/>
    <cellStyle name="Normaallaad 3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10</xdr:col>
      <xdr:colOff>60007</xdr:colOff>
      <xdr:row>0</xdr:row>
      <xdr:rowOff>342899</xdr:rowOff>
    </xdr:to>
    <xdr:pic>
      <xdr:nvPicPr>
        <xdr:cNvPr id="2" name="Picture 1" descr="HalsTrading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2450782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38096</xdr:colOff>
      <xdr:row>12</xdr:row>
      <xdr:rowOff>0</xdr:rowOff>
    </xdr:from>
    <xdr:to>
      <xdr:col>5</xdr:col>
      <xdr:colOff>57145</xdr:colOff>
      <xdr:row>16</xdr:row>
      <xdr:rowOff>228600</xdr:rowOff>
    </xdr:to>
    <xdr:pic>
      <xdr:nvPicPr>
        <xdr:cNvPr id="5" name="Pilt 4" descr="map2l-2.ep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8096" y="2819400"/>
          <a:ext cx="1314449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18</xdr:row>
      <xdr:rowOff>9523</xdr:rowOff>
    </xdr:from>
    <xdr:to>
      <xdr:col>4</xdr:col>
      <xdr:colOff>247651</xdr:colOff>
      <xdr:row>21</xdr:row>
      <xdr:rowOff>247649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381498"/>
          <a:ext cx="1133476" cy="106680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27</xdr:row>
      <xdr:rowOff>200024</xdr:rowOff>
    </xdr:from>
    <xdr:to>
      <xdr:col>4</xdr:col>
      <xdr:colOff>257175</xdr:colOff>
      <xdr:row>32</xdr:row>
      <xdr:rowOff>200024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048374"/>
          <a:ext cx="1143000" cy="138112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34</xdr:row>
      <xdr:rowOff>228600</xdr:rowOff>
    </xdr:from>
    <xdr:to>
      <xdr:col>4</xdr:col>
      <xdr:colOff>266699</xdr:colOff>
      <xdr:row>39</xdr:row>
      <xdr:rowOff>9524</xdr:rowOff>
    </xdr:to>
    <xdr:pic>
      <xdr:nvPicPr>
        <xdr:cNvPr id="6" name="Pil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7639050"/>
          <a:ext cx="1162049" cy="116204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247649</xdr:rowOff>
    </xdr:from>
    <xdr:to>
      <xdr:col>4</xdr:col>
      <xdr:colOff>219075</xdr:colOff>
      <xdr:row>55</xdr:row>
      <xdr:rowOff>47624</xdr:rowOff>
    </xdr:to>
    <xdr:pic>
      <xdr:nvPicPr>
        <xdr:cNvPr id="8" name="Pilt 7">
          <a:extLst>
            <a:ext uri="{FF2B5EF4-FFF2-40B4-BE49-F238E27FC236}">
              <a16:creationId xmlns:a16="http://schemas.microsoft.com/office/drawing/2014/main" id="{AE50DEBF-B990-4A5F-A33F-BC09D730D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0591799"/>
          <a:ext cx="1133475" cy="11334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54</xdr:row>
      <xdr:rowOff>257174</xdr:rowOff>
    </xdr:from>
    <xdr:to>
      <xdr:col>4</xdr:col>
      <xdr:colOff>257176</xdr:colOff>
      <xdr:row>59</xdr:row>
      <xdr:rowOff>161925</xdr:rowOff>
    </xdr:to>
    <xdr:pic>
      <xdr:nvPicPr>
        <xdr:cNvPr id="9" name="Pilt 8">
          <a:extLst>
            <a:ext uri="{FF2B5EF4-FFF2-40B4-BE49-F238E27FC236}">
              <a16:creationId xmlns:a16="http://schemas.microsoft.com/office/drawing/2014/main" id="{63BB7A4B-4830-4A43-80DE-2A180263C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601449"/>
          <a:ext cx="1228726" cy="122872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69</xdr:row>
      <xdr:rowOff>47625</xdr:rowOff>
    </xdr:from>
    <xdr:to>
      <xdr:col>17</xdr:col>
      <xdr:colOff>720090</xdr:colOff>
      <xdr:row>76</xdr:row>
      <xdr:rowOff>116205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00EE42A-D718-6E47-26C4-5A7CE3997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" y="18288000"/>
          <a:ext cx="6225540" cy="1402080"/>
        </a:xfrm>
        <a:prstGeom prst="rect">
          <a:avLst/>
        </a:prstGeom>
      </xdr:spPr>
    </xdr:pic>
    <xdr:clientData/>
  </xdr:twoCellAnchor>
  <xdr:twoCellAnchor editAs="oneCell">
    <xdr:from>
      <xdr:col>16</xdr:col>
      <xdr:colOff>504825</xdr:colOff>
      <xdr:row>8</xdr:row>
      <xdr:rowOff>0</xdr:rowOff>
    </xdr:from>
    <xdr:to>
      <xdr:col>17</xdr:col>
      <xdr:colOff>714375</xdr:colOff>
      <xdr:row>9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4D0AF5D3-7F32-BEFE-18F1-B3A02FF97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286375" y="1714500"/>
          <a:ext cx="952500" cy="2667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44</xdr:row>
      <xdr:rowOff>47625</xdr:rowOff>
    </xdr:from>
    <xdr:to>
      <xdr:col>4</xdr:col>
      <xdr:colOff>255270</xdr:colOff>
      <xdr:row>48</xdr:row>
      <xdr:rowOff>100965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F0D847B-FCC8-EF46-286D-A9073F48F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7625" y="11382375"/>
          <a:ext cx="1188720" cy="115824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61</xdr:row>
      <xdr:rowOff>38100</xdr:rowOff>
    </xdr:from>
    <xdr:to>
      <xdr:col>4</xdr:col>
      <xdr:colOff>253365</xdr:colOff>
      <xdr:row>65</xdr:row>
      <xdr:rowOff>45720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0FD7927-72D6-AD77-2BE4-A34D4EDA9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8100" y="16068675"/>
          <a:ext cx="1196340" cy="1112520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65</xdr:row>
      <xdr:rowOff>190500</xdr:rowOff>
    </xdr:from>
    <xdr:to>
      <xdr:col>2</xdr:col>
      <xdr:colOff>200025</xdr:colOff>
      <xdr:row>68</xdr:row>
      <xdr:rowOff>154305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2E226271-4361-0285-2CDC-56EF81714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14325" y="17325975"/>
          <a:ext cx="571500" cy="79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"/>
  <sheetViews>
    <sheetView tabSelected="1" workbookViewId="0">
      <selection activeCell="AB24" sqref="AB24"/>
    </sheetView>
  </sheetViews>
  <sheetFormatPr defaultRowHeight="15" x14ac:dyDescent="0.25"/>
  <cols>
    <col min="1" max="1" width="5.5703125" customWidth="1"/>
    <col min="2" max="2" width="4.7109375" customWidth="1"/>
    <col min="3" max="3" width="4.42578125" customWidth="1"/>
    <col min="4" max="4" width="9.140625" hidden="1" customWidth="1"/>
    <col min="5" max="5" width="4.7109375" customWidth="1"/>
    <col min="6" max="10" width="3.42578125" customWidth="1"/>
    <col min="11" max="11" width="3.85546875" customWidth="1"/>
    <col min="12" max="12" width="4.140625" customWidth="1"/>
    <col min="13" max="13" width="5" customWidth="1"/>
    <col min="14" max="14" width="3.28515625" customWidth="1"/>
    <col min="15" max="15" width="4.42578125" customWidth="1"/>
    <col min="16" max="16" width="14.42578125" customWidth="1"/>
    <col min="17" max="17" width="11.140625" customWidth="1"/>
    <col min="18" max="18" width="11.7109375" bestFit="1" customWidth="1"/>
  </cols>
  <sheetData>
    <row r="1" spans="1:18" ht="28.5" customHeight="1" x14ac:dyDescent="0.25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  <c r="O1" s="2"/>
      <c r="P1" s="2"/>
      <c r="Q1" s="3"/>
      <c r="R1" s="4"/>
    </row>
    <row r="2" spans="1:18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 t="s">
        <v>1</v>
      </c>
      <c r="J2" s="34"/>
      <c r="K2" s="34"/>
      <c r="L2" s="34"/>
      <c r="M2" s="32"/>
      <c r="N2" s="2"/>
      <c r="O2" s="5"/>
      <c r="P2" s="4"/>
      <c r="Q2" s="5" t="s">
        <v>2</v>
      </c>
      <c r="R2" s="6"/>
    </row>
    <row r="3" spans="1:18" x14ac:dyDescent="0.25">
      <c r="A3" s="34" t="s">
        <v>65</v>
      </c>
      <c r="B3" s="34"/>
      <c r="C3" s="34"/>
      <c r="D3" s="34"/>
      <c r="E3" s="34"/>
      <c r="F3" s="34"/>
      <c r="G3" s="34"/>
      <c r="H3" s="34"/>
      <c r="I3" s="34" t="s">
        <v>64</v>
      </c>
      <c r="J3" s="34"/>
      <c r="K3" s="34"/>
      <c r="L3" s="34"/>
      <c r="M3" s="32"/>
      <c r="N3" s="2"/>
      <c r="O3" s="5"/>
      <c r="P3" s="4"/>
      <c r="Q3" s="5" t="s">
        <v>94</v>
      </c>
      <c r="R3" s="6"/>
    </row>
    <row r="4" spans="1:18" x14ac:dyDescent="0.25">
      <c r="A4" s="34" t="s">
        <v>3</v>
      </c>
      <c r="B4" s="34"/>
      <c r="C4" s="34"/>
      <c r="D4" s="34"/>
      <c r="E4" s="34"/>
      <c r="F4" s="34"/>
      <c r="G4" s="34"/>
      <c r="H4" s="34"/>
      <c r="I4" s="34" t="s">
        <v>4</v>
      </c>
      <c r="J4" s="34"/>
      <c r="K4" s="34"/>
      <c r="L4" s="34"/>
      <c r="M4" s="32"/>
      <c r="N4" s="2"/>
      <c r="O4" s="5"/>
      <c r="P4" s="4"/>
      <c r="Q4" s="5" t="s">
        <v>5</v>
      </c>
      <c r="R4" s="6"/>
    </row>
    <row r="5" spans="1:18" x14ac:dyDescent="0.25">
      <c r="A5" s="34" t="s">
        <v>6</v>
      </c>
      <c r="B5" s="34"/>
      <c r="C5" s="34"/>
      <c r="D5" s="34"/>
      <c r="E5" s="34"/>
      <c r="F5" s="34"/>
      <c r="G5" s="34"/>
      <c r="H5" s="34"/>
      <c r="I5" s="34" t="s">
        <v>7</v>
      </c>
      <c r="J5" s="34"/>
      <c r="K5" s="34"/>
      <c r="L5" s="34"/>
      <c r="M5" s="32"/>
      <c r="N5" s="2"/>
      <c r="O5" s="3"/>
      <c r="P5" s="7"/>
      <c r="Q5" s="3"/>
      <c r="R5" s="6"/>
    </row>
    <row r="6" spans="1:18" ht="15.75" thickBot="1" x14ac:dyDescent="0.3">
      <c r="A6" s="34" t="s">
        <v>8</v>
      </c>
      <c r="B6" s="34"/>
      <c r="C6" s="34"/>
      <c r="D6" s="34"/>
      <c r="E6" s="34"/>
      <c r="F6" s="34"/>
      <c r="G6" s="34"/>
      <c r="H6" s="34"/>
      <c r="I6" s="35" t="s">
        <v>9</v>
      </c>
      <c r="J6" s="35"/>
      <c r="K6" s="35"/>
      <c r="L6" s="35"/>
      <c r="M6" s="32"/>
      <c r="N6" s="2"/>
      <c r="O6" s="3"/>
      <c r="P6" s="7"/>
      <c r="Q6" s="8" t="s">
        <v>10</v>
      </c>
      <c r="R6" s="6"/>
    </row>
    <row r="7" spans="1:18" ht="15.75" thickBot="1" x14ac:dyDescent="0.3">
      <c r="A7" s="36" t="s">
        <v>11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  <c r="O7" s="2"/>
      <c r="P7" s="2"/>
      <c r="Q7" s="9">
        <v>0</v>
      </c>
      <c r="R7" s="6"/>
    </row>
    <row r="8" spans="1:18" x14ac:dyDescent="0.25">
      <c r="A8" s="36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3"/>
      <c r="O8" s="2"/>
      <c r="P8" s="2"/>
      <c r="Q8" s="10"/>
      <c r="R8" s="6"/>
    </row>
    <row r="9" spans="1:18" ht="20.25" x14ac:dyDescent="0.3">
      <c r="A9" s="37"/>
      <c r="B9" s="38"/>
      <c r="C9" s="38"/>
      <c r="D9" s="38"/>
      <c r="E9" s="38"/>
      <c r="F9" s="38"/>
      <c r="G9" s="38" t="s">
        <v>12</v>
      </c>
      <c r="H9" s="38"/>
      <c r="I9" s="38"/>
      <c r="J9" s="38"/>
      <c r="K9" s="38"/>
      <c r="L9" s="39"/>
      <c r="M9" s="39"/>
      <c r="N9" s="3"/>
      <c r="O9" s="34"/>
      <c r="P9" s="7"/>
      <c r="Q9" s="34"/>
      <c r="R9" s="6"/>
    </row>
    <row r="10" spans="1:18" ht="15.75" thickBot="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11"/>
      <c r="P10" s="12"/>
      <c r="Q10" s="3"/>
      <c r="R10" s="1"/>
    </row>
    <row r="11" spans="1:18" ht="21.75" customHeight="1" thickBot="1" x14ac:dyDescent="0.3">
      <c r="A11" s="65" t="s">
        <v>55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7"/>
    </row>
    <row r="12" spans="1:18" ht="21.75" customHeight="1" thickBot="1" x14ac:dyDescent="0.3">
      <c r="A12" s="68"/>
      <c r="B12" s="69"/>
      <c r="C12" s="69"/>
      <c r="D12" s="69"/>
      <c r="E12" s="70"/>
      <c r="F12" s="60" t="s">
        <v>13</v>
      </c>
      <c r="G12" s="61"/>
      <c r="H12" s="61"/>
      <c r="I12" s="61"/>
      <c r="J12" s="62"/>
      <c r="K12" s="60" t="s">
        <v>16</v>
      </c>
      <c r="L12" s="63"/>
      <c r="M12" s="63"/>
      <c r="N12" s="63"/>
      <c r="O12" s="63"/>
      <c r="P12" s="64"/>
      <c r="Q12" s="20" t="s">
        <v>14</v>
      </c>
      <c r="R12" s="21" t="s">
        <v>15</v>
      </c>
    </row>
    <row r="13" spans="1:18" ht="21.75" customHeight="1" thickBot="1" x14ac:dyDescent="0.3">
      <c r="A13" s="54"/>
      <c r="B13" s="55"/>
      <c r="C13" s="55"/>
      <c r="D13" s="55"/>
      <c r="E13" s="56"/>
      <c r="F13" s="51" t="s">
        <v>60</v>
      </c>
      <c r="G13" s="52"/>
      <c r="H13" s="52"/>
      <c r="I13" s="52"/>
      <c r="J13" s="53"/>
      <c r="K13" s="51" t="s">
        <v>61</v>
      </c>
      <c r="L13" s="52"/>
      <c r="M13" s="52"/>
      <c r="N13" s="52"/>
      <c r="O13" s="52"/>
      <c r="P13" s="53"/>
      <c r="Q13" s="28">
        <v>2012</v>
      </c>
      <c r="R13" s="22">
        <f>Q13*(1-$Q$7)</f>
        <v>2012</v>
      </c>
    </row>
    <row r="14" spans="1:18" ht="21.75" customHeight="1" thickBot="1" x14ac:dyDescent="0.3">
      <c r="A14" s="54"/>
      <c r="B14" s="55"/>
      <c r="C14" s="55"/>
      <c r="D14" s="55"/>
      <c r="E14" s="56"/>
      <c r="F14" s="51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3"/>
    </row>
    <row r="15" spans="1:18" ht="21.75" customHeight="1" thickBot="1" x14ac:dyDescent="0.3">
      <c r="A15" s="54"/>
      <c r="B15" s="55"/>
      <c r="C15" s="55"/>
      <c r="D15" s="55"/>
      <c r="E15" s="56"/>
      <c r="F15" s="51" t="s">
        <v>18</v>
      </c>
      <c r="G15" s="52"/>
      <c r="H15" s="52"/>
      <c r="I15" s="52"/>
      <c r="J15" s="53"/>
      <c r="K15" s="51" t="s">
        <v>17</v>
      </c>
      <c r="L15" s="52"/>
      <c r="M15" s="52"/>
      <c r="N15" s="52"/>
      <c r="O15" s="52"/>
      <c r="P15" s="53"/>
      <c r="Q15" s="15">
        <v>139.65</v>
      </c>
      <c r="R15" s="22">
        <f t="shared" ref="R15:R18" si="0">Q15*(1-$Q$7)</f>
        <v>139.65</v>
      </c>
    </row>
    <row r="16" spans="1:18" ht="21.75" customHeight="1" thickBot="1" x14ac:dyDescent="0.3">
      <c r="A16" s="54"/>
      <c r="B16" s="55"/>
      <c r="C16" s="55"/>
      <c r="D16" s="55"/>
      <c r="E16" s="56"/>
      <c r="F16" s="51" t="s">
        <v>19</v>
      </c>
      <c r="G16" s="52"/>
      <c r="H16" s="52"/>
      <c r="I16" s="52"/>
      <c r="J16" s="53"/>
      <c r="K16" s="51" t="s">
        <v>22</v>
      </c>
      <c r="L16" s="52"/>
      <c r="M16" s="52"/>
      <c r="N16" s="52"/>
      <c r="O16" s="52"/>
      <c r="P16" s="53"/>
      <c r="Q16" s="15">
        <v>139.65</v>
      </c>
      <c r="R16" s="22">
        <f t="shared" si="0"/>
        <v>139.65</v>
      </c>
    </row>
    <row r="17" spans="1:18" ht="21.75" customHeight="1" thickBot="1" x14ac:dyDescent="0.3">
      <c r="A17" s="54"/>
      <c r="B17" s="55"/>
      <c r="C17" s="55"/>
      <c r="D17" s="55"/>
      <c r="E17" s="56"/>
      <c r="F17" s="51" t="s">
        <v>20</v>
      </c>
      <c r="G17" s="71"/>
      <c r="H17" s="71"/>
      <c r="I17" s="71"/>
      <c r="J17" s="72"/>
      <c r="K17" s="51" t="s">
        <v>23</v>
      </c>
      <c r="L17" s="52"/>
      <c r="M17" s="52"/>
      <c r="N17" s="52"/>
      <c r="O17" s="52"/>
      <c r="P17" s="53"/>
      <c r="Q17" s="15">
        <v>148.1</v>
      </c>
      <c r="R17" s="22">
        <f t="shared" si="0"/>
        <v>148.1</v>
      </c>
    </row>
    <row r="18" spans="1:18" ht="21.75" customHeight="1" thickBot="1" x14ac:dyDescent="0.3">
      <c r="A18" s="54"/>
      <c r="B18" s="55"/>
      <c r="C18" s="55"/>
      <c r="D18" s="55"/>
      <c r="E18" s="56"/>
      <c r="F18" s="57" t="s">
        <v>21</v>
      </c>
      <c r="G18" s="73"/>
      <c r="H18" s="73"/>
      <c r="I18" s="73"/>
      <c r="J18" s="74"/>
      <c r="K18" s="51" t="s">
        <v>24</v>
      </c>
      <c r="L18" s="52"/>
      <c r="M18" s="52"/>
      <c r="N18" s="52"/>
      <c r="O18" s="52"/>
      <c r="P18" s="53"/>
      <c r="Q18" s="15">
        <v>148.1</v>
      </c>
      <c r="R18" s="22">
        <f t="shared" si="0"/>
        <v>148.1</v>
      </c>
    </row>
    <row r="19" spans="1:18" ht="21.75" customHeight="1" thickBot="1" x14ac:dyDescent="0.3">
      <c r="A19" s="54"/>
      <c r="B19" s="55"/>
      <c r="C19" s="55"/>
      <c r="D19" s="55"/>
      <c r="E19" s="56"/>
      <c r="F19" s="75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2"/>
    </row>
    <row r="20" spans="1:18" ht="21.75" customHeight="1" thickBot="1" x14ac:dyDescent="0.3">
      <c r="A20" s="54"/>
      <c r="B20" s="55"/>
      <c r="C20" s="55"/>
      <c r="D20" s="55"/>
      <c r="E20" s="56"/>
      <c r="F20" s="51" t="s">
        <v>25</v>
      </c>
      <c r="G20" s="52"/>
      <c r="H20" s="52"/>
      <c r="I20" s="52"/>
      <c r="J20" s="53"/>
      <c r="K20" s="51" t="s">
        <v>28</v>
      </c>
      <c r="L20" s="52"/>
      <c r="M20" s="52"/>
      <c r="N20" s="52"/>
      <c r="O20" s="52"/>
      <c r="P20" s="53"/>
      <c r="Q20" s="15">
        <v>145.6</v>
      </c>
      <c r="R20" s="22">
        <f t="shared" ref="R20:R23" si="1">Q20*(1-$Q$7)</f>
        <v>145.6</v>
      </c>
    </row>
    <row r="21" spans="1:18" ht="21.75" customHeight="1" thickBot="1" x14ac:dyDescent="0.3">
      <c r="A21" s="54"/>
      <c r="B21" s="55"/>
      <c r="C21" s="55"/>
      <c r="D21" s="55"/>
      <c r="E21" s="56"/>
      <c r="F21" s="51" t="s">
        <v>26</v>
      </c>
      <c r="G21" s="52"/>
      <c r="H21" s="52"/>
      <c r="I21" s="52"/>
      <c r="J21" s="53"/>
      <c r="K21" s="51" t="s">
        <v>29</v>
      </c>
      <c r="L21" s="52"/>
      <c r="M21" s="52"/>
      <c r="N21" s="52"/>
      <c r="O21" s="52"/>
      <c r="P21" s="53"/>
      <c r="Q21" s="15">
        <v>145.6</v>
      </c>
      <c r="R21" s="22">
        <f t="shared" si="1"/>
        <v>145.6</v>
      </c>
    </row>
    <row r="22" spans="1:18" ht="21.75" customHeight="1" thickBot="1" x14ac:dyDescent="0.3">
      <c r="A22" s="54"/>
      <c r="B22" s="55"/>
      <c r="C22" s="55"/>
      <c r="D22" s="55"/>
      <c r="E22" s="56"/>
      <c r="F22" s="51" t="s">
        <v>27</v>
      </c>
      <c r="G22" s="52"/>
      <c r="H22" s="52"/>
      <c r="I22" s="52"/>
      <c r="J22" s="53"/>
      <c r="K22" s="51" t="s">
        <v>30</v>
      </c>
      <c r="L22" s="52"/>
      <c r="M22" s="52"/>
      <c r="N22" s="52"/>
      <c r="O22" s="52"/>
      <c r="P22" s="53"/>
      <c r="Q22" s="15">
        <v>153.19999999999999</v>
      </c>
      <c r="R22" s="22">
        <f t="shared" si="1"/>
        <v>153.19999999999999</v>
      </c>
    </row>
    <row r="23" spans="1:18" ht="21.75" customHeight="1" thickBot="1" x14ac:dyDescent="0.3">
      <c r="A23" s="57"/>
      <c r="B23" s="58"/>
      <c r="C23" s="58"/>
      <c r="D23" s="58"/>
      <c r="E23" s="59"/>
      <c r="F23" s="51" t="s">
        <v>47</v>
      </c>
      <c r="G23" s="52"/>
      <c r="H23" s="52"/>
      <c r="I23" s="52"/>
      <c r="J23" s="53"/>
      <c r="K23" s="51" t="s">
        <v>48</v>
      </c>
      <c r="L23" s="52"/>
      <c r="M23" s="52"/>
      <c r="N23" s="52"/>
      <c r="O23" s="52"/>
      <c r="P23" s="53"/>
      <c r="Q23" s="15">
        <v>237</v>
      </c>
      <c r="R23" s="22">
        <f t="shared" si="1"/>
        <v>237</v>
      </c>
    </row>
    <row r="24" spans="1:18" ht="20.25" customHeight="1" x14ac:dyDescent="0.25">
      <c r="A24" s="27" t="s">
        <v>58</v>
      </c>
      <c r="B24" s="6"/>
      <c r="C24" s="6"/>
      <c r="D24" s="6"/>
      <c r="E24" s="6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4"/>
    </row>
    <row r="25" spans="1:18" ht="20.25" customHeight="1" x14ac:dyDescent="0.25">
      <c r="A25" s="27" t="s">
        <v>59</v>
      </c>
      <c r="B25" s="6"/>
      <c r="C25" s="6"/>
      <c r="D25" s="6"/>
      <c r="E25" s="6"/>
      <c r="F25" s="13" t="s">
        <v>57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1:18" ht="20.25" customHeight="1" thickBot="1" x14ac:dyDescent="0.3">
      <c r="A26" s="26"/>
      <c r="B26" s="1"/>
      <c r="C26" s="1"/>
      <c r="D26" s="1"/>
      <c r="E26" s="1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</row>
    <row r="27" spans="1:18" ht="15.75" thickBot="1" x14ac:dyDescent="0.3">
      <c r="A27" s="76" t="s">
        <v>56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8"/>
    </row>
    <row r="28" spans="1:18" ht="21.75" customHeight="1" thickBot="1" x14ac:dyDescent="0.3">
      <c r="A28" s="68"/>
      <c r="B28" s="69"/>
      <c r="C28" s="69"/>
      <c r="D28" s="69"/>
      <c r="E28" s="70"/>
      <c r="F28" s="79" t="s">
        <v>13</v>
      </c>
      <c r="G28" s="79"/>
      <c r="H28" s="79"/>
      <c r="I28" s="79"/>
      <c r="J28" s="80"/>
      <c r="K28" s="81" t="s">
        <v>16</v>
      </c>
      <c r="L28" s="79"/>
      <c r="M28" s="79"/>
      <c r="N28" s="79"/>
      <c r="O28" s="79"/>
      <c r="P28" s="80"/>
      <c r="Q28" s="23" t="s">
        <v>14</v>
      </c>
      <c r="R28" s="23" t="s">
        <v>15</v>
      </c>
    </row>
    <row r="29" spans="1:18" ht="21.75" customHeight="1" thickBot="1" x14ac:dyDescent="0.3">
      <c r="A29" s="54"/>
      <c r="B29" s="55"/>
      <c r="C29" s="55"/>
      <c r="D29" s="55"/>
      <c r="E29" s="56"/>
      <c r="F29" s="51" t="s">
        <v>62</v>
      </c>
      <c r="G29" s="52"/>
      <c r="H29" s="52"/>
      <c r="I29" s="52"/>
      <c r="J29" s="53"/>
      <c r="K29" s="51" t="s">
        <v>63</v>
      </c>
      <c r="L29" s="52"/>
      <c r="M29" s="52"/>
      <c r="N29" s="52"/>
      <c r="O29" s="52"/>
      <c r="P29" s="53"/>
      <c r="Q29" s="15">
        <v>2351</v>
      </c>
      <c r="R29" s="22">
        <f>Q29*(1-$Q$7)</f>
        <v>2351</v>
      </c>
    </row>
    <row r="30" spans="1:18" ht="21.75" customHeight="1" thickBot="1" x14ac:dyDescent="0.3">
      <c r="A30" s="54"/>
      <c r="B30" s="55"/>
      <c r="C30" s="55"/>
      <c r="D30" s="55"/>
      <c r="E30" s="56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3"/>
    </row>
    <row r="31" spans="1:18" ht="21.75" customHeight="1" thickBot="1" x14ac:dyDescent="0.3">
      <c r="A31" s="54"/>
      <c r="B31" s="55"/>
      <c r="C31" s="55"/>
      <c r="D31" s="55"/>
      <c r="E31" s="56"/>
      <c r="F31" s="52" t="s">
        <v>31</v>
      </c>
      <c r="G31" s="52"/>
      <c r="H31" s="52"/>
      <c r="I31" s="52"/>
      <c r="J31" s="53"/>
      <c r="K31" s="51" t="s">
        <v>35</v>
      </c>
      <c r="L31" s="52"/>
      <c r="M31" s="52"/>
      <c r="N31" s="52"/>
      <c r="O31" s="52"/>
      <c r="P31" s="53"/>
      <c r="Q31" s="15">
        <v>185.5</v>
      </c>
      <c r="R31" s="22">
        <f t="shared" ref="R31:R35" si="2">Q31*(1-$Q$7)</f>
        <v>185.5</v>
      </c>
    </row>
    <row r="32" spans="1:18" ht="21.75" customHeight="1" thickBot="1" x14ac:dyDescent="0.3">
      <c r="A32" s="54"/>
      <c r="B32" s="55"/>
      <c r="C32" s="55"/>
      <c r="D32" s="55"/>
      <c r="E32" s="56"/>
      <c r="F32" s="52" t="s">
        <v>32</v>
      </c>
      <c r="G32" s="52"/>
      <c r="H32" s="52"/>
      <c r="I32" s="52"/>
      <c r="J32" s="53"/>
      <c r="K32" s="51" t="s">
        <v>36</v>
      </c>
      <c r="L32" s="52"/>
      <c r="M32" s="52"/>
      <c r="N32" s="52"/>
      <c r="O32" s="52"/>
      <c r="P32" s="53"/>
      <c r="Q32" s="15">
        <v>185.5</v>
      </c>
      <c r="R32" s="22">
        <f t="shared" si="2"/>
        <v>185.5</v>
      </c>
    </row>
    <row r="33" spans="1:18" ht="21.75" customHeight="1" thickBot="1" x14ac:dyDescent="0.3">
      <c r="A33" s="54"/>
      <c r="B33" s="55"/>
      <c r="C33" s="55"/>
      <c r="D33" s="55"/>
      <c r="E33" s="56"/>
      <c r="F33" s="52" t="s">
        <v>33</v>
      </c>
      <c r="G33" s="52"/>
      <c r="H33" s="52"/>
      <c r="I33" s="52"/>
      <c r="J33" s="53"/>
      <c r="K33" s="51" t="s">
        <v>37</v>
      </c>
      <c r="L33" s="52"/>
      <c r="M33" s="52"/>
      <c r="N33" s="52"/>
      <c r="O33" s="52"/>
      <c r="P33" s="53"/>
      <c r="Q33" s="15">
        <v>198</v>
      </c>
      <c r="R33" s="22">
        <f t="shared" si="2"/>
        <v>198</v>
      </c>
    </row>
    <row r="34" spans="1:18" ht="21.75" customHeight="1" thickBot="1" x14ac:dyDescent="0.3">
      <c r="A34" s="54"/>
      <c r="B34" s="55"/>
      <c r="C34" s="55"/>
      <c r="D34" s="55"/>
      <c r="E34" s="56"/>
      <c r="F34" s="52" t="s">
        <v>34</v>
      </c>
      <c r="G34" s="52"/>
      <c r="H34" s="52"/>
      <c r="I34" s="52"/>
      <c r="J34" s="53"/>
      <c r="K34" s="51" t="s">
        <v>38</v>
      </c>
      <c r="L34" s="52"/>
      <c r="M34" s="52"/>
      <c r="N34" s="52"/>
      <c r="O34" s="52"/>
      <c r="P34" s="53"/>
      <c r="Q34" s="16">
        <v>198</v>
      </c>
      <c r="R34" s="22">
        <f t="shared" si="2"/>
        <v>198</v>
      </c>
    </row>
    <row r="35" spans="1:18" ht="21.75" customHeight="1" thickBot="1" x14ac:dyDescent="0.3">
      <c r="A35" s="54"/>
      <c r="B35" s="55"/>
      <c r="C35" s="55"/>
      <c r="D35" s="55"/>
      <c r="E35" s="56"/>
      <c r="F35" s="52" t="s">
        <v>53</v>
      </c>
      <c r="G35" s="52"/>
      <c r="H35" s="52"/>
      <c r="I35" s="52"/>
      <c r="J35" s="53"/>
      <c r="K35" s="51" t="s">
        <v>54</v>
      </c>
      <c r="L35" s="52"/>
      <c r="M35" s="52"/>
      <c r="N35" s="52"/>
      <c r="O35" s="52"/>
      <c r="P35" s="53"/>
      <c r="Q35" s="16">
        <v>198</v>
      </c>
      <c r="R35" s="22">
        <f t="shared" si="2"/>
        <v>198</v>
      </c>
    </row>
    <row r="36" spans="1:18" ht="21.75" customHeight="1" thickBot="1" x14ac:dyDescent="0.3">
      <c r="A36" s="54"/>
      <c r="B36" s="55"/>
      <c r="C36" s="55"/>
      <c r="D36" s="55"/>
      <c r="E36" s="56"/>
      <c r="F36" s="71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3"/>
    </row>
    <row r="37" spans="1:18" ht="21.75" customHeight="1" thickBot="1" x14ac:dyDescent="0.3">
      <c r="A37" s="54"/>
      <c r="B37" s="55"/>
      <c r="C37" s="55"/>
      <c r="D37" s="55"/>
      <c r="E37" s="56"/>
      <c r="F37" s="52" t="s">
        <v>49</v>
      </c>
      <c r="G37" s="52"/>
      <c r="H37" s="52"/>
      <c r="I37" s="52"/>
      <c r="J37" s="53"/>
      <c r="K37" s="51" t="s">
        <v>50</v>
      </c>
      <c r="L37" s="52"/>
      <c r="M37" s="52"/>
      <c r="N37" s="52"/>
      <c r="O37" s="52"/>
      <c r="P37" s="53"/>
      <c r="Q37" s="15">
        <v>195.4</v>
      </c>
      <c r="R37" s="22">
        <f t="shared" ref="R37:R42" si="3">Q37*(1-$Q$7)</f>
        <v>195.4</v>
      </c>
    </row>
    <row r="38" spans="1:18" ht="21.75" customHeight="1" thickBot="1" x14ac:dyDescent="0.3">
      <c r="A38" s="54"/>
      <c r="B38" s="55"/>
      <c r="C38" s="55"/>
      <c r="D38" s="55"/>
      <c r="E38" s="56"/>
      <c r="F38" s="52" t="s">
        <v>39</v>
      </c>
      <c r="G38" s="52"/>
      <c r="H38" s="52"/>
      <c r="I38" s="52"/>
      <c r="J38" s="53"/>
      <c r="K38" s="51" t="s">
        <v>43</v>
      </c>
      <c r="L38" s="52"/>
      <c r="M38" s="52"/>
      <c r="N38" s="52"/>
      <c r="O38" s="52"/>
      <c r="P38" s="53"/>
      <c r="Q38" s="15">
        <v>195.4</v>
      </c>
      <c r="R38" s="22">
        <f t="shared" si="3"/>
        <v>195.4</v>
      </c>
    </row>
    <row r="39" spans="1:18" ht="21.75" customHeight="1" thickBot="1" x14ac:dyDescent="0.3">
      <c r="A39" s="54"/>
      <c r="B39" s="55"/>
      <c r="C39" s="55"/>
      <c r="D39" s="55"/>
      <c r="E39" s="56"/>
      <c r="F39" s="52" t="s">
        <v>40</v>
      </c>
      <c r="G39" s="52"/>
      <c r="H39" s="52"/>
      <c r="I39" s="52"/>
      <c r="J39" s="53"/>
      <c r="K39" s="51" t="s">
        <v>44</v>
      </c>
      <c r="L39" s="52"/>
      <c r="M39" s="52"/>
      <c r="N39" s="52"/>
      <c r="O39" s="52"/>
      <c r="P39" s="53"/>
      <c r="Q39" s="15">
        <v>195.4</v>
      </c>
      <c r="R39" s="22">
        <f t="shared" si="3"/>
        <v>195.4</v>
      </c>
    </row>
    <row r="40" spans="1:18" ht="21.75" customHeight="1" thickBot="1" x14ac:dyDescent="0.3">
      <c r="A40" s="54"/>
      <c r="B40" s="55"/>
      <c r="C40" s="55"/>
      <c r="D40" s="55"/>
      <c r="E40" s="56"/>
      <c r="F40" s="52" t="s">
        <v>42</v>
      </c>
      <c r="G40" s="52"/>
      <c r="H40" s="52"/>
      <c r="I40" s="52"/>
      <c r="J40" s="53"/>
      <c r="K40" s="51" t="s">
        <v>45</v>
      </c>
      <c r="L40" s="52"/>
      <c r="M40" s="52"/>
      <c r="N40" s="52"/>
      <c r="O40" s="52"/>
      <c r="P40" s="53"/>
      <c r="Q40" s="15">
        <v>208.15</v>
      </c>
      <c r="R40" s="22">
        <f t="shared" si="3"/>
        <v>208.15</v>
      </c>
    </row>
    <row r="41" spans="1:18" ht="21.75" customHeight="1" thickBot="1" x14ac:dyDescent="0.3">
      <c r="A41" s="54"/>
      <c r="B41" s="55"/>
      <c r="C41" s="55"/>
      <c r="D41" s="55"/>
      <c r="E41" s="56"/>
      <c r="F41" s="69" t="s">
        <v>41</v>
      </c>
      <c r="G41" s="69"/>
      <c r="H41" s="69"/>
      <c r="I41" s="69"/>
      <c r="J41" s="70"/>
      <c r="K41" s="51" t="s">
        <v>46</v>
      </c>
      <c r="L41" s="52"/>
      <c r="M41" s="52"/>
      <c r="N41" s="52"/>
      <c r="O41" s="52"/>
      <c r="P41" s="53"/>
      <c r="Q41" s="15">
        <v>208.15</v>
      </c>
      <c r="R41" s="22">
        <f t="shared" si="3"/>
        <v>208.15</v>
      </c>
    </row>
    <row r="42" spans="1:18" ht="21.75" customHeight="1" thickBot="1" x14ac:dyDescent="0.3">
      <c r="A42" s="57"/>
      <c r="B42" s="58"/>
      <c r="C42" s="58"/>
      <c r="D42" s="58"/>
      <c r="E42" s="59"/>
      <c r="F42" s="52" t="s">
        <v>51</v>
      </c>
      <c r="G42" s="52"/>
      <c r="H42" s="52"/>
      <c r="I42" s="52"/>
      <c r="J42" s="53"/>
      <c r="K42" s="51" t="s">
        <v>52</v>
      </c>
      <c r="L42" s="52"/>
      <c r="M42" s="52"/>
      <c r="N42" s="52"/>
      <c r="O42" s="52"/>
      <c r="P42" s="53"/>
      <c r="Q42" s="15">
        <v>208.15</v>
      </c>
      <c r="R42" s="22">
        <f t="shared" si="3"/>
        <v>208.15</v>
      </c>
    </row>
    <row r="43" spans="1:18" ht="20.25" customHeight="1" thickBo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15.75" customHeight="1" thickBot="1" x14ac:dyDescent="0.3">
      <c r="A44" s="76" t="s">
        <v>66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3"/>
    </row>
    <row r="45" spans="1:18" ht="21.75" customHeight="1" thickBot="1" x14ac:dyDescent="0.3">
      <c r="A45" s="68"/>
      <c r="B45" s="69"/>
      <c r="C45" s="69"/>
      <c r="D45" s="69"/>
      <c r="E45" s="70"/>
      <c r="F45" s="75" t="s">
        <v>13</v>
      </c>
      <c r="G45" s="52"/>
      <c r="H45" s="52"/>
      <c r="I45" s="52"/>
      <c r="J45" s="53"/>
      <c r="K45" s="75" t="s">
        <v>16</v>
      </c>
      <c r="L45" s="71"/>
      <c r="M45" s="71"/>
      <c r="N45" s="71"/>
      <c r="O45" s="71"/>
      <c r="P45" s="72"/>
      <c r="Q45" s="40" t="s">
        <v>14</v>
      </c>
      <c r="R45" s="40" t="s">
        <v>15</v>
      </c>
    </row>
    <row r="46" spans="1:18" ht="21.75" customHeight="1" thickBot="1" x14ac:dyDescent="0.3">
      <c r="A46" s="54"/>
      <c r="B46" s="55"/>
      <c r="C46" s="55"/>
      <c r="D46" s="55"/>
      <c r="E46" s="56"/>
      <c r="F46" s="51" t="s">
        <v>67</v>
      </c>
      <c r="G46" s="52"/>
      <c r="H46" s="52"/>
      <c r="I46" s="52"/>
      <c r="J46" s="53"/>
      <c r="K46" s="51" t="s">
        <v>86</v>
      </c>
      <c r="L46" s="52"/>
      <c r="M46" s="52"/>
      <c r="N46" s="52"/>
      <c r="O46" s="52"/>
      <c r="P46" s="53"/>
      <c r="Q46" s="41">
        <v>2785</v>
      </c>
      <c r="R46" s="41">
        <f>SUM(Q46)</f>
        <v>2785</v>
      </c>
    </row>
    <row r="47" spans="1:18" ht="21.75" customHeight="1" x14ac:dyDescent="0.25">
      <c r="A47" s="54"/>
      <c r="B47" s="55"/>
      <c r="C47" s="55"/>
      <c r="D47" s="55"/>
      <c r="E47" s="56"/>
      <c r="F47" s="68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0"/>
    </row>
    <row r="48" spans="1:18" ht="21.75" customHeight="1" x14ac:dyDescent="0.25">
      <c r="A48" s="54"/>
      <c r="B48" s="55"/>
      <c r="C48" s="55"/>
      <c r="D48" s="55"/>
      <c r="E48" s="56"/>
      <c r="F48" s="54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6"/>
    </row>
    <row r="49" spans="1:18" ht="21.75" customHeight="1" thickBot="1" x14ac:dyDescent="0.3">
      <c r="A49" s="54"/>
      <c r="B49" s="55"/>
      <c r="C49" s="55"/>
      <c r="D49" s="55"/>
      <c r="E49" s="56"/>
      <c r="F49" s="57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9"/>
    </row>
    <row r="50" spans="1:18" ht="21.75" customHeight="1" thickBot="1" x14ac:dyDescent="0.3">
      <c r="A50" s="54"/>
      <c r="B50" s="55"/>
      <c r="C50" s="55"/>
      <c r="D50" s="55"/>
      <c r="E50" s="56"/>
      <c r="F50" s="51" t="s">
        <v>68</v>
      </c>
      <c r="G50" s="52"/>
      <c r="H50" s="52"/>
      <c r="I50" s="52"/>
      <c r="J50" s="53"/>
      <c r="K50" s="51" t="s">
        <v>69</v>
      </c>
      <c r="L50" s="52"/>
      <c r="M50" s="52"/>
      <c r="N50" s="52"/>
      <c r="O50" s="52"/>
      <c r="P50" s="53"/>
      <c r="Q50" s="41">
        <v>163.5</v>
      </c>
      <c r="R50" s="41">
        <f>SUM(Q50)</f>
        <v>163.5</v>
      </c>
    </row>
    <row r="51" spans="1:18" ht="21.75" customHeight="1" thickBot="1" x14ac:dyDescent="0.3">
      <c r="A51" s="54"/>
      <c r="B51" s="55"/>
      <c r="C51" s="55"/>
      <c r="D51" s="55"/>
      <c r="E51" s="56"/>
      <c r="F51" s="51" t="s">
        <v>70</v>
      </c>
      <c r="G51" s="52"/>
      <c r="H51" s="52"/>
      <c r="I51" s="52"/>
      <c r="J51" s="53"/>
      <c r="K51" s="51" t="s">
        <v>71</v>
      </c>
      <c r="L51" s="52"/>
      <c r="M51" s="52"/>
      <c r="N51" s="52"/>
      <c r="O51" s="52"/>
      <c r="P51" s="53"/>
      <c r="Q51" s="41">
        <v>163.5</v>
      </c>
      <c r="R51" s="41">
        <f t="shared" ref="R51:R55" si="4">SUM(Q51)</f>
        <v>163.5</v>
      </c>
    </row>
    <row r="52" spans="1:18" ht="21.75" customHeight="1" thickBot="1" x14ac:dyDescent="0.3">
      <c r="A52" s="54"/>
      <c r="B52" s="55"/>
      <c r="C52" s="55"/>
      <c r="D52" s="55"/>
      <c r="E52" s="56"/>
      <c r="F52" s="51" t="s">
        <v>72</v>
      </c>
      <c r="G52" s="52"/>
      <c r="H52" s="52"/>
      <c r="I52" s="52"/>
      <c r="J52" s="53"/>
      <c r="K52" s="51" t="s">
        <v>73</v>
      </c>
      <c r="L52" s="52"/>
      <c r="M52" s="52"/>
      <c r="N52" s="52"/>
      <c r="O52" s="52"/>
      <c r="P52" s="53"/>
      <c r="Q52" s="41">
        <v>180.1</v>
      </c>
      <c r="R52" s="41">
        <f t="shared" si="4"/>
        <v>180.1</v>
      </c>
    </row>
    <row r="53" spans="1:18" ht="21.75" customHeight="1" thickBot="1" x14ac:dyDescent="0.3">
      <c r="A53" s="54"/>
      <c r="B53" s="55"/>
      <c r="C53" s="55"/>
      <c r="D53" s="55"/>
      <c r="E53" s="56"/>
      <c r="F53" s="51" t="s">
        <v>74</v>
      </c>
      <c r="G53" s="52"/>
      <c r="H53" s="52"/>
      <c r="I53" s="52"/>
      <c r="J53" s="53"/>
      <c r="K53" s="51" t="s">
        <v>75</v>
      </c>
      <c r="L53" s="52"/>
      <c r="M53" s="52"/>
      <c r="N53" s="52"/>
      <c r="O53" s="52"/>
      <c r="P53" s="53"/>
      <c r="Q53" s="41">
        <v>180.1</v>
      </c>
      <c r="R53" s="41">
        <f t="shared" si="4"/>
        <v>180.1</v>
      </c>
    </row>
    <row r="54" spans="1:18" ht="21.75" customHeight="1" thickBot="1" x14ac:dyDescent="0.3">
      <c r="A54" s="54"/>
      <c r="B54" s="55"/>
      <c r="C54" s="55"/>
      <c r="D54" s="55"/>
      <c r="E54" s="56"/>
      <c r="F54" s="51" t="s">
        <v>76</v>
      </c>
      <c r="G54" s="52"/>
      <c r="H54" s="52"/>
      <c r="I54" s="52"/>
      <c r="J54" s="53"/>
      <c r="K54" s="51" t="s">
        <v>77</v>
      </c>
      <c r="L54" s="52"/>
      <c r="M54" s="52"/>
      <c r="N54" s="52"/>
      <c r="O54" s="52"/>
      <c r="P54" s="53"/>
      <c r="Q54" s="41">
        <v>260.10000000000002</v>
      </c>
      <c r="R54" s="41">
        <f t="shared" si="4"/>
        <v>260.10000000000002</v>
      </c>
    </row>
    <row r="55" spans="1:18" ht="21.75" customHeight="1" thickBot="1" x14ac:dyDescent="0.3">
      <c r="A55" s="54"/>
      <c r="B55" s="55"/>
      <c r="C55" s="55"/>
      <c r="D55" s="55"/>
      <c r="E55" s="56"/>
      <c r="F55" s="51" t="s">
        <v>78</v>
      </c>
      <c r="G55" s="52"/>
      <c r="H55" s="52"/>
      <c r="I55" s="52"/>
      <c r="J55" s="53"/>
      <c r="K55" s="51" t="s">
        <v>79</v>
      </c>
      <c r="L55" s="52"/>
      <c r="M55" s="52"/>
      <c r="N55" s="52"/>
      <c r="O55" s="52"/>
      <c r="P55" s="53"/>
      <c r="Q55" s="41">
        <v>265.5</v>
      </c>
      <c r="R55" s="41">
        <f t="shared" si="4"/>
        <v>265.5</v>
      </c>
    </row>
    <row r="56" spans="1:18" ht="21.75" customHeight="1" thickBot="1" x14ac:dyDescent="0.3">
      <c r="A56" s="54"/>
      <c r="B56" s="55"/>
      <c r="C56" s="55"/>
      <c r="D56" s="55"/>
      <c r="E56" s="56"/>
      <c r="F56" s="51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3"/>
    </row>
    <row r="57" spans="1:18" ht="21.75" customHeight="1" thickBot="1" x14ac:dyDescent="0.3">
      <c r="A57" s="54"/>
      <c r="B57" s="55"/>
      <c r="C57" s="55"/>
      <c r="D57" s="55"/>
      <c r="E57" s="56"/>
      <c r="F57" s="51" t="s">
        <v>80</v>
      </c>
      <c r="G57" s="52"/>
      <c r="H57" s="52"/>
      <c r="I57" s="52"/>
      <c r="J57" s="53"/>
      <c r="K57" s="51" t="s">
        <v>81</v>
      </c>
      <c r="L57" s="52"/>
      <c r="M57" s="52"/>
      <c r="N57" s="52"/>
      <c r="O57" s="52"/>
      <c r="P57" s="53"/>
      <c r="Q57" s="41">
        <v>163.25</v>
      </c>
      <c r="R57" s="41">
        <f>SUM(Q57)</f>
        <v>163.25</v>
      </c>
    </row>
    <row r="58" spans="1:18" ht="21.75" customHeight="1" thickBot="1" x14ac:dyDescent="0.3">
      <c r="A58" s="54"/>
      <c r="B58" s="55"/>
      <c r="C58" s="55"/>
      <c r="D58" s="55"/>
      <c r="E58" s="56"/>
      <c r="F58" s="51" t="s">
        <v>80</v>
      </c>
      <c r="G58" s="52"/>
      <c r="H58" s="52"/>
      <c r="I58" s="52"/>
      <c r="J58" s="53"/>
      <c r="K58" s="51" t="s">
        <v>82</v>
      </c>
      <c r="L58" s="52"/>
      <c r="M58" s="52"/>
      <c r="N58" s="52"/>
      <c r="O58" s="52"/>
      <c r="P58" s="53"/>
      <c r="Q58" s="41">
        <v>163.25</v>
      </c>
      <c r="R58" s="41">
        <f t="shared" ref="R58:R61" si="5">SUM(Q58)</f>
        <v>163.25</v>
      </c>
    </row>
    <row r="59" spans="1:18" ht="21.75" customHeight="1" thickBot="1" x14ac:dyDescent="0.3">
      <c r="A59" s="54"/>
      <c r="B59" s="55"/>
      <c r="C59" s="55"/>
      <c r="D59" s="55"/>
      <c r="E59" s="56"/>
      <c r="F59" s="51" t="s">
        <v>80</v>
      </c>
      <c r="G59" s="52"/>
      <c r="H59" s="52"/>
      <c r="I59" s="52"/>
      <c r="J59" s="53"/>
      <c r="K59" s="51" t="s">
        <v>83</v>
      </c>
      <c r="L59" s="52"/>
      <c r="M59" s="52"/>
      <c r="N59" s="52"/>
      <c r="O59" s="52"/>
      <c r="P59" s="53"/>
      <c r="Q59" s="41">
        <v>163.25</v>
      </c>
      <c r="R59" s="41">
        <f t="shared" si="5"/>
        <v>163.25</v>
      </c>
    </row>
    <row r="60" spans="1:18" ht="21.75" customHeight="1" thickBot="1" x14ac:dyDescent="0.3">
      <c r="A60" s="54"/>
      <c r="B60" s="55"/>
      <c r="C60" s="55"/>
      <c r="D60" s="55"/>
      <c r="E60" s="56"/>
      <c r="F60" s="51" t="s">
        <v>80</v>
      </c>
      <c r="G60" s="52"/>
      <c r="H60" s="52"/>
      <c r="I60" s="52"/>
      <c r="J60" s="53"/>
      <c r="K60" s="51" t="s">
        <v>84</v>
      </c>
      <c r="L60" s="52"/>
      <c r="M60" s="52"/>
      <c r="N60" s="52"/>
      <c r="O60" s="52"/>
      <c r="P60" s="53"/>
      <c r="Q60" s="41">
        <v>182.3</v>
      </c>
      <c r="R60" s="41">
        <f t="shared" si="5"/>
        <v>182.3</v>
      </c>
    </row>
    <row r="61" spans="1:18" ht="21.75" customHeight="1" thickBot="1" x14ac:dyDescent="0.3">
      <c r="A61" s="57"/>
      <c r="B61" s="58"/>
      <c r="C61" s="58"/>
      <c r="D61" s="58"/>
      <c r="E61" s="59"/>
      <c r="F61" s="51" t="s">
        <v>80</v>
      </c>
      <c r="G61" s="52"/>
      <c r="H61" s="52"/>
      <c r="I61" s="52"/>
      <c r="J61" s="53"/>
      <c r="K61" s="51" t="s">
        <v>85</v>
      </c>
      <c r="L61" s="52"/>
      <c r="M61" s="52"/>
      <c r="N61" s="52"/>
      <c r="O61" s="52"/>
      <c r="P61" s="53"/>
      <c r="Q61" s="41">
        <v>196.8</v>
      </c>
      <c r="R61" s="41">
        <f t="shared" si="5"/>
        <v>196.8</v>
      </c>
    </row>
    <row r="62" spans="1:18" ht="21.75" customHeight="1" thickBot="1" x14ac:dyDescent="0.3">
      <c r="A62" s="43" t="s">
        <v>87</v>
      </c>
      <c r="B62" s="44"/>
      <c r="C62" s="44"/>
      <c r="D62" s="44"/>
      <c r="E62" s="45"/>
      <c r="F62" s="51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3"/>
    </row>
    <row r="63" spans="1:18" ht="21.75" customHeight="1" thickBot="1" x14ac:dyDescent="0.3">
      <c r="A63" s="46"/>
      <c r="B63" s="4"/>
      <c r="C63" s="4"/>
      <c r="D63" s="4"/>
      <c r="E63" s="47"/>
      <c r="F63" s="51" t="s">
        <v>91</v>
      </c>
      <c r="G63" s="52"/>
      <c r="H63" s="52"/>
      <c r="I63" s="52"/>
      <c r="J63" s="53"/>
      <c r="K63" s="51" t="s">
        <v>88</v>
      </c>
      <c r="L63" s="52"/>
      <c r="M63" s="52"/>
      <c r="N63" s="52"/>
      <c r="O63" s="52"/>
      <c r="P63" s="53"/>
      <c r="Q63" s="42">
        <v>1077.8499999999999</v>
      </c>
      <c r="R63" s="41">
        <f>SUM(Q63)</f>
        <v>1077.8499999999999</v>
      </c>
    </row>
    <row r="64" spans="1:18" ht="21.75" customHeight="1" thickBot="1" x14ac:dyDescent="0.3">
      <c r="A64" s="46"/>
      <c r="B64" s="4"/>
      <c r="C64" s="4"/>
      <c r="D64" s="4"/>
      <c r="E64" s="47"/>
      <c r="F64" s="51" t="s">
        <v>92</v>
      </c>
      <c r="G64" s="52"/>
      <c r="H64" s="52"/>
      <c r="I64" s="52"/>
      <c r="J64" s="53"/>
      <c r="K64" s="51" t="s">
        <v>89</v>
      </c>
      <c r="L64" s="52"/>
      <c r="M64" s="52"/>
      <c r="N64" s="52"/>
      <c r="O64" s="52"/>
      <c r="P64" s="53"/>
      <c r="Q64" s="42">
        <v>1077.8499999999999</v>
      </c>
      <c r="R64" s="41">
        <f t="shared" ref="R64:R69" si="6">SUM(Q64)</f>
        <v>1077.8499999999999</v>
      </c>
    </row>
    <row r="65" spans="1:18" ht="21.75" customHeight="1" x14ac:dyDescent="0.25">
      <c r="A65" s="46"/>
      <c r="B65" s="4"/>
      <c r="C65" s="4"/>
      <c r="D65" s="4"/>
      <c r="E65" s="47"/>
      <c r="F65" s="54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6"/>
    </row>
    <row r="66" spans="1:18" ht="21.75" customHeight="1" x14ac:dyDescent="0.25">
      <c r="A66" s="46"/>
      <c r="B66" s="4"/>
      <c r="C66" s="4"/>
      <c r="D66" s="4"/>
      <c r="E66" s="47"/>
      <c r="F66" s="2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30"/>
    </row>
    <row r="67" spans="1:18" ht="21.75" customHeight="1" x14ac:dyDescent="0.25">
      <c r="A67" s="46"/>
      <c r="B67" s="4"/>
      <c r="C67" s="4"/>
      <c r="D67" s="4"/>
      <c r="E67" s="47"/>
      <c r="F67" s="54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6"/>
    </row>
    <row r="68" spans="1:18" ht="21.75" customHeight="1" thickBot="1" x14ac:dyDescent="0.3">
      <c r="A68" s="46"/>
      <c r="B68" s="4"/>
      <c r="C68" s="4"/>
      <c r="D68" s="4"/>
      <c r="E68" s="47"/>
      <c r="F68" s="54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6"/>
    </row>
    <row r="69" spans="1:18" ht="21.75" customHeight="1" thickBot="1" x14ac:dyDescent="0.3">
      <c r="A69" s="48"/>
      <c r="B69" s="49"/>
      <c r="C69" s="49"/>
      <c r="D69" s="49"/>
      <c r="E69" s="50"/>
      <c r="F69" s="51" t="s">
        <v>93</v>
      </c>
      <c r="G69" s="52"/>
      <c r="H69" s="52"/>
      <c r="I69" s="52"/>
      <c r="J69" s="53"/>
      <c r="K69" s="51" t="s">
        <v>90</v>
      </c>
      <c r="L69" s="52"/>
      <c r="M69" s="52"/>
      <c r="N69" s="52"/>
      <c r="O69" s="52"/>
      <c r="P69" s="53"/>
      <c r="Q69" s="41">
        <v>232.8</v>
      </c>
      <c r="R69" s="41">
        <f t="shared" si="6"/>
        <v>232.8</v>
      </c>
    </row>
  </sheetData>
  <mergeCells count="96">
    <mergeCell ref="F57:J57"/>
    <mergeCell ref="K57:P57"/>
    <mergeCell ref="F61:J61"/>
    <mergeCell ref="K61:P61"/>
    <mergeCell ref="F58:J58"/>
    <mergeCell ref="K58:P58"/>
    <mergeCell ref="F59:J59"/>
    <mergeCell ref="K59:P59"/>
    <mergeCell ref="F60:J60"/>
    <mergeCell ref="K60:P60"/>
    <mergeCell ref="A44:R44"/>
    <mergeCell ref="A45:E61"/>
    <mergeCell ref="F45:J45"/>
    <mergeCell ref="K45:P45"/>
    <mergeCell ref="F46:J46"/>
    <mergeCell ref="K46:P46"/>
    <mergeCell ref="F47:R47"/>
    <mergeCell ref="F50:J50"/>
    <mergeCell ref="K50:P50"/>
    <mergeCell ref="F51:J51"/>
    <mergeCell ref="K51:P51"/>
    <mergeCell ref="F52:J52"/>
    <mergeCell ref="K52:P52"/>
    <mergeCell ref="F53:J53"/>
    <mergeCell ref="K53:P53"/>
    <mergeCell ref="F54:J54"/>
    <mergeCell ref="K34:P34"/>
    <mergeCell ref="F36:R36"/>
    <mergeCell ref="F41:J41"/>
    <mergeCell ref="K41:P41"/>
    <mergeCell ref="F35:J35"/>
    <mergeCell ref="F37:J37"/>
    <mergeCell ref="K37:P37"/>
    <mergeCell ref="K33:P33"/>
    <mergeCell ref="A27:R27"/>
    <mergeCell ref="F28:J28"/>
    <mergeCell ref="K28:P28"/>
    <mergeCell ref="A28:E42"/>
    <mergeCell ref="K38:P38"/>
    <mergeCell ref="K39:P39"/>
    <mergeCell ref="K40:P40"/>
    <mergeCell ref="K42:P42"/>
    <mergeCell ref="K35:P35"/>
    <mergeCell ref="F38:J38"/>
    <mergeCell ref="F39:J39"/>
    <mergeCell ref="F40:J40"/>
    <mergeCell ref="F34:J34"/>
    <mergeCell ref="F42:J42"/>
    <mergeCell ref="F33:J33"/>
    <mergeCell ref="A11:R11"/>
    <mergeCell ref="F30:R30"/>
    <mergeCell ref="F31:J31"/>
    <mergeCell ref="K31:P31"/>
    <mergeCell ref="K32:P32"/>
    <mergeCell ref="F32:J32"/>
    <mergeCell ref="A12:E23"/>
    <mergeCell ref="F20:J20"/>
    <mergeCell ref="F21:J21"/>
    <mergeCell ref="F23:J23"/>
    <mergeCell ref="F17:J17"/>
    <mergeCell ref="F18:J18"/>
    <mergeCell ref="F19:R19"/>
    <mergeCell ref="F22:J22"/>
    <mergeCell ref="K22:P22"/>
    <mergeCell ref="K15:P15"/>
    <mergeCell ref="F15:J15"/>
    <mergeCell ref="F16:J16"/>
    <mergeCell ref="K16:P16"/>
    <mergeCell ref="F14:R14"/>
    <mergeCell ref="F12:J12"/>
    <mergeCell ref="K12:P12"/>
    <mergeCell ref="F13:J13"/>
    <mergeCell ref="K13:P13"/>
    <mergeCell ref="K17:P17"/>
    <mergeCell ref="K18:P18"/>
    <mergeCell ref="F29:J29"/>
    <mergeCell ref="K29:P29"/>
    <mergeCell ref="K20:P20"/>
    <mergeCell ref="K21:P21"/>
    <mergeCell ref="K23:P23"/>
    <mergeCell ref="F69:J69"/>
    <mergeCell ref="K69:P69"/>
    <mergeCell ref="F48:R48"/>
    <mergeCell ref="F49:R49"/>
    <mergeCell ref="F65:R65"/>
    <mergeCell ref="F67:R67"/>
    <mergeCell ref="F68:R68"/>
    <mergeCell ref="F62:R62"/>
    <mergeCell ref="F63:J63"/>
    <mergeCell ref="K63:P63"/>
    <mergeCell ref="F64:J64"/>
    <mergeCell ref="K64:P64"/>
    <mergeCell ref="K54:P54"/>
    <mergeCell ref="F55:J55"/>
    <mergeCell ref="K55:P55"/>
    <mergeCell ref="F56:R5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HTR Support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Leana Kolsar</dc:creator>
  <cp:lastModifiedBy>Kusta Kaska</cp:lastModifiedBy>
  <cp:lastPrinted>2015-10-02T09:02:21Z</cp:lastPrinted>
  <dcterms:created xsi:type="dcterms:W3CDTF">2015-10-01T12:55:10Z</dcterms:created>
  <dcterms:modified xsi:type="dcterms:W3CDTF">2024-09-26T06:52:27Z</dcterms:modified>
</cp:coreProperties>
</file>