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3\"/>
    </mc:Choice>
  </mc:AlternateContent>
  <xr:revisionPtr revIDLastSave="0" documentId="13_ncr:1_{34F941F6-588F-4BC6-8261-B2FF51712F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ex surveliitmiku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4" i="4" l="1"/>
  <c r="Q25" i="4"/>
  <c r="Q41" i="4" l="1"/>
  <c r="Q250" i="4" l="1"/>
  <c r="Q249" i="4"/>
  <c r="Q248" i="4"/>
  <c r="Q247" i="4"/>
  <c r="Q278" i="4" l="1"/>
  <c r="Q277" i="4"/>
  <c r="Q261" i="4"/>
  <c r="Q226" i="4"/>
  <c r="Q181" i="4" l="1"/>
  <c r="Q178" i="4"/>
  <c r="Q174" i="4"/>
  <c r="Q138" i="4"/>
  <c r="Q28" i="4" l="1"/>
  <c r="Q50" i="4" l="1"/>
  <c r="Q48" i="4"/>
  <c r="Q46" i="4"/>
  <c r="Q287" i="4" l="1"/>
  <c r="Q286" i="4"/>
  <c r="Q285" i="4"/>
  <c r="Q284" i="4"/>
  <c r="Q283" i="4"/>
  <c r="Q282" i="4"/>
  <c r="Q276" i="4"/>
  <c r="Q275" i="4"/>
  <c r="Q274" i="4"/>
  <c r="Q273" i="4"/>
  <c r="Q272" i="4"/>
  <c r="Q271" i="4"/>
  <c r="Q270" i="4"/>
  <c r="Q269" i="4"/>
  <c r="Q268" i="4"/>
  <c r="Q264" i="4"/>
  <c r="Q263" i="4"/>
  <c r="Q262" i="4"/>
  <c r="Q260" i="4"/>
  <c r="Q259" i="4"/>
  <c r="Q258" i="4"/>
  <c r="Q257" i="4"/>
  <c r="Q256" i="4"/>
  <c r="Q255" i="4"/>
  <c r="Q254" i="4"/>
  <c r="Q246" i="4"/>
  <c r="Q245" i="4"/>
  <c r="Q244" i="4"/>
  <c r="Q243" i="4"/>
  <c r="Q238" i="4"/>
  <c r="Q237" i="4"/>
  <c r="Q233" i="4"/>
  <c r="Q232" i="4"/>
  <c r="Q231" i="4"/>
  <c r="Q230" i="4"/>
  <c r="Q229" i="4"/>
  <c r="Q228" i="4"/>
  <c r="Q227" i="4"/>
  <c r="Q222" i="4"/>
  <c r="Q221" i="4"/>
  <c r="Q220" i="4"/>
  <c r="Q219" i="4"/>
  <c r="Q218" i="4"/>
  <c r="Q212" i="4"/>
  <c r="Q206" i="4"/>
  <c r="Q205" i="4"/>
  <c r="Q201" i="4"/>
  <c r="Q200" i="4"/>
  <c r="Q199" i="4"/>
  <c r="Q196" i="4"/>
  <c r="Q195" i="4"/>
  <c r="Q194" i="4"/>
  <c r="Q193" i="4"/>
  <c r="Q192" i="4"/>
  <c r="Q191" i="4"/>
  <c r="Q190" i="4"/>
  <c r="Q189" i="4"/>
  <c r="Q188" i="4"/>
  <c r="Q177" i="4"/>
  <c r="Q176" i="4" l="1"/>
  <c r="Q175" i="4"/>
  <c r="Q169" i="4"/>
  <c r="Q168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48" i="4"/>
  <c r="Q147" i="4"/>
  <c r="Q146" i="4"/>
  <c r="Q143" i="4"/>
  <c r="Q142" i="4"/>
  <c r="Q141" i="4"/>
  <c r="Q140" i="4"/>
  <c r="Q139" i="4"/>
  <c r="Q137" i="4"/>
  <c r="Q136" i="4"/>
  <c r="Q135" i="4"/>
  <c r="Q134" i="4"/>
  <c r="Q133" i="4"/>
  <c r="Q132" i="4"/>
  <c r="Q131" i="4"/>
  <c r="Q127" i="4"/>
  <c r="Q126" i="4"/>
  <c r="Q125" i="4"/>
  <c r="Q122" i="4"/>
  <c r="Q121" i="4"/>
  <c r="Q120" i="4"/>
  <c r="Q119" i="4"/>
  <c r="Q118" i="4"/>
  <c r="Q117" i="4"/>
  <c r="Q116" i="4"/>
  <c r="Q115" i="4"/>
  <c r="Q114" i="4"/>
  <c r="Q113" i="4"/>
  <c r="Q109" i="4"/>
  <c r="Q108" i="4"/>
  <c r="Q107" i="4"/>
  <c r="Q106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3" i="4"/>
  <c r="Q82" i="4"/>
  <c r="Q81" i="4"/>
  <c r="Q77" i="4"/>
  <c r="Q76" i="4"/>
  <c r="Q75" i="4"/>
  <c r="Q74" i="4"/>
  <c r="Q73" i="4"/>
  <c r="Q72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49" i="4"/>
  <c r="Q47" i="4"/>
  <c r="Q45" i="4"/>
  <c r="Q40" i="4"/>
  <c r="Q39" i="4"/>
  <c r="Q38" i="4"/>
  <c r="Q37" i="4"/>
  <c r="Q34" i="4"/>
  <c r="Q33" i="4"/>
  <c r="Q32" i="4"/>
  <c r="Q31" i="4"/>
  <c r="Q30" i="4"/>
  <c r="Q29" i="4"/>
  <c r="Q27" i="4"/>
  <c r="Q26" i="4"/>
  <c r="Q24" i="4"/>
  <c r="Q23" i="4"/>
  <c r="Q22" i="4"/>
  <c r="Q21" i="4"/>
  <c r="Q20" i="4"/>
  <c r="Q19" i="4"/>
  <c r="Q18" i="4"/>
  <c r="Q17" i="4"/>
  <c r="Q16" i="4"/>
  <c r="Q15" i="4" l="1"/>
  <c r="Q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<sst xmlns="http://schemas.openxmlformats.org/spreadsheetml/2006/main" count="576" uniqueCount="177">
  <si>
    <t>AS HALS TRADING</t>
  </si>
  <si>
    <t>AS HALS TRADING - T</t>
  </si>
  <si>
    <t>PÕHIHINNAD</t>
  </si>
  <si>
    <t>Kadaka tee 42 H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</si>
  <si>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</si>
  <si>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</si>
  <si>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</si>
  <si>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</si>
  <si>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</si>
  <si>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</si>
  <si>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</si>
  <si>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</si>
  <si>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</si>
  <si>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</si>
  <si>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</si>
  <si>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</si>
  <si>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Tüüp</t>
  </si>
  <si>
    <t>Conex liitmikud</t>
  </si>
  <si>
    <t>Liitmik 301 - Jätkumuhv</t>
  </si>
  <si>
    <t>6 x 6 mm</t>
  </si>
  <si>
    <t>DZR</t>
  </si>
  <si>
    <t>8 x 6 mm</t>
  </si>
  <si>
    <t>8 x 8 mm</t>
  </si>
  <si>
    <t>10 x 8 mm</t>
  </si>
  <si>
    <t>10 x 10 mm</t>
  </si>
  <si>
    <t>12 x 8 mm</t>
  </si>
  <si>
    <t>12 x 10 mm</t>
  </si>
  <si>
    <t>12 x 12 mm</t>
  </si>
  <si>
    <t>15 x 10 mm</t>
  </si>
  <si>
    <t>15 x 12 mm</t>
  </si>
  <si>
    <t>15 x 15 mm</t>
  </si>
  <si>
    <t>18 x 15 mm</t>
  </si>
  <si>
    <t>18 x 18 mm</t>
  </si>
  <si>
    <t>22 x 18 mm</t>
  </si>
  <si>
    <t>22 x 22 mm</t>
  </si>
  <si>
    <t>28 x 28 mm</t>
  </si>
  <si>
    <t>35 x 35 mm</t>
  </si>
  <si>
    <t>42 x 42 mm</t>
  </si>
  <si>
    <t>54 x 54 mm</t>
  </si>
  <si>
    <t>K30110</t>
  </si>
  <si>
    <t>K3011210</t>
  </si>
  <si>
    <t>K30112</t>
  </si>
  <si>
    <t>K30115</t>
  </si>
  <si>
    <t>Liitmik 302 - Liitmik väliskeermega</t>
  </si>
  <si>
    <t>K3021038</t>
  </si>
  <si>
    <t>K3021012</t>
  </si>
  <si>
    <t>K3021238</t>
  </si>
  <si>
    <t>K3021212</t>
  </si>
  <si>
    <t>K3021512</t>
  </si>
  <si>
    <t>K3021812</t>
  </si>
  <si>
    <t>Liitmik 303 - Liitmik sisekeermega</t>
  </si>
  <si>
    <t>K3031038</t>
  </si>
  <si>
    <t>K3031012</t>
  </si>
  <si>
    <t>K3031212</t>
  </si>
  <si>
    <t>K3031512</t>
  </si>
  <si>
    <t>Liitmik 401 - Põlv</t>
  </si>
  <si>
    <t>K40110</t>
  </si>
  <si>
    <t>K40112</t>
  </si>
  <si>
    <t>K40115</t>
  </si>
  <si>
    <t>Liitmik 402 - Põlv väliskeermega</t>
  </si>
  <si>
    <t>K4021012</t>
  </si>
  <si>
    <t>K4021212</t>
  </si>
  <si>
    <t>K4021512</t>
  </si>
  <si>
    <t>Liitmik 403 - Põlv sisekeermega</t>
  </si>
  <si>
    <t>K4031012</t>
  </si>
  <si>
    <t>Liitmik 403W - Kraanipõlv sisekeermega</t>
  </si>
  <si>
    <t>403W1212</t>
  </si>
  <si>
    <t>403W1512</t>
  </si>
  <si>
    <t>403W1812</t>
  </si>
  <si>
    <t>Liitmik 601 - Kolmik</t>
  </si>
  <si>
    <t>6 x 6 x 6 mm</t>
  </si>
  <si>
    <t>8 x 8 x 8 mm</t>
  </si>
  <si>
    <t>10 x 10 x 10 mm</t>
  </si>
  <si>
    <t>12 x 12 x 12 mm</t>
  </si>
  <si>
    <t>15 x 15 x 15 mm</t>
  </si>
  <si>
    <t>18 x 18 x 18 mm</t>
  </si>
  <si>
    <t>22 x 22 x 22 mm</t>
  </si>
  <si>
    <t>28 x 28 x 28 mm</t>
  </si>
  <si>
    <t>35 x 35 x 35 mm</t>
  </si>
  <si>
    <t>K60110</t>
  </si>
  <si>
    <t>K60112</t>
  </si>
  <si>
    <t>K60115</t>
  </si>
  <si>
    <t>18 x 15 x 18 mm</t>
  </si>
  <si>
    <t>22 x 15 x 22 mm</t>
  </si>
  <si>
    <t>Liitmik 615 - Kolmik väliskeermega</t>
  </si>
  <si>
    <t>15 x 1/2" x 15 mm</t>
  </si>
  <si>
    <t>Liitmik 617 - Kolmik sisekeermega</t>
  </si>
  <si>
    <t>12 x 1/2" x 12 mm</t>
  </si>
  <si>
    <t>18 x 1/2" x 18 mm</t>
  </si>
  <si>
    <t>18 x 3/4" x 18 mm</t>
  </si>
  <si>
    <t>22 x 1/2" x 22 mm</t>
  </si>
  <si>
    <t>Liitmik 63 - Mutter</t>
  </si>
  <si>
    <t>8 mm</t>
  </si>
  <si>
    <t>10 mm</t>
  </si>
  <si>
    <t>12 mm</t>
  </si>
  <si>
    <t>15 mm</t>
  </si>
  <si>
    <t>18 mm</t>
  </si>
  <si>
    <t>22 mm</t>
  </si>
  <si>
    <t>28 mm</t>
  </si>
  <si>
    <t>Liitmik 63B - Pimemutter</t>
  </si>
  <si>
    <t>Liitmik LK64 - Kork mutri alla</t>
  </si>
  <si>
    <t>LK6408</t>
  </si>
  <si>
    <t>LK6410</t>
  </si>
  <si>
    <t>LK6412</t>
  </si>
  <si>
    <t>LK6415</t>
  </si>
  <si>
    <t>Liitmik 68 - Ülemikekusari 3-osaline</t>
  </si>
  <si>
    <t>18 x 12 mm</t>
  </si>
  <si>
    <t>22 x 15 mm</t>
  </si>
  <si>
    <t>28 x 22 mm</t>
  </si>
  <si>
    <t>Liitmik 65 - Surverõngas</t>
  </si>
  <si>
    <t>6 mm</t>
  </si>
  <si>
    <t>35 mm</t>
  </si>
  <si>
    <t>Liitmik WP1 - Tugihülss</t>
  </si>
  <si>
    <t>WP11006</t>
  </si>
  <si>
    <t>10 / 6,4  mm</t>
  </si>
  <si>
    <t>WP11208</t>
  </si>
  <si>
    <t>12 / 8,0  mm</t>
  </si>
  <si>
    <t>WP11510</t>
  </si>
  <si>
    <t>15 / 10,0  mm</t>
  </si>
  <si>
    <t>WP11813</t>
  </si>
  <si>
    <t>18 / 13,0  mm</t>
  </si>
  <si>
    <t>WP12216</t>
  </si>
  <si>
    <t>22 / 16,0  mm</t>
  </si>
  <si>
    <t>WP12820</t>
  </si>
  <si>
    <t>28 / 20,0  mm</t>
  </si>
  <si>
    <t>Liitmik 301 - Jätkumuhv KROOMITUD</t>
  </si>
  <si>
    <t>Liitmik 302 - Liitmik väliskeermega KROOMITUD</t>
  </si>
  <si>
    <t>Liitmik 303 - Liitmik sisekeermega KROOMITUD</t>
  </si>
  <si>
    <t>Liitmik 401 - Põlv KROOMITUD</t>
  </si>
  <si>
    <t>Liitmik 402 - Põlv väliskeermega KROOMITUD</t>
  </si>
  <si>
    <t>Liitmik 403 - Põlv sisekeermega KROOMITUD</t>
  </si>
  <si>
    <t>K4031512</t>
  </si>
  <si>
    <t>Kroomitud liitmik 601 - Kolmik KROOMITUD</t>
  </si>
  <si>
    <t>63B12</t>
  </si>
  <si>
    <t>63B15</t>
  </si>
  <si>
    <t>Materjal</t>
  </si>
  <si>
    <t>Messing</t>
  </si>
  <si>
    <t>6 mm x 1/8"</t>
  </si>
  <si>
    <t>6 mm x 1/4"</t>
  </si>
  <si>
    <t>8 mm x 1/4"</t>
  </si>
  <si>
    <t>8 mm x 3/8"</t>
  </si>
  <si>
    <t>8 mm x 1/2"</t>
  </si>
  <si>
    <t>10 mm x 1/4"</t>
  </si>
  <si>
    <t>10 mm x 3/8"</t>
  </si>
  <si>
    <t>10 mm x 1/2"</t>
  </si>
  <si>
    <t>12 mm x 3/8"</t>
  </si>
  <si>
    <t>12 mm x 1/2"</t>
  </si>
  <si>
    <t>15 mm x 3/8"</t>
  </si>
  <si>
    <t>15 mm x 1/2"</t>
  </si>
  <si>
    <t>15 mm x 3/4"</t>
  </si>
  <si>
    <t>18 mm x 1/2"</t>
  </si>
  <si>
    <t>18 mm x 3/4"</t>
  </si>
  <si>
    <t>22 mm x 1/2"</t>
  </si>
  <si>
    <t>22 mmx 3/4"</t>
  </si>
  <si>
    <t>22 mm x 1"</t>
  </si>
  <si>
    <t>28 mm x 3/4"</t>
  </si>
  <si>
    <t>28 mm x 1"</t>
  </si>
  <si>
    <t>28 mm x 1 1/4"</t>
  </si>
  <si>
    <t>35 mm x 1"</t>
  </si>
  <si>
    <t>35 mm x 1 1/4"</t>
  </si>
  <si>
    <t>54 mm x 2"</t>
  </si>
  <si>
    <t>42 mm x 1 1/2"</t>
  </si>
  <si>
    <t>403W1012</t>
  </si>
  <si>
    <t>403W2234</t>
  </si>
  <si>
    <t>Liitmik 403W - Kraanipõlv sisekeermega KROOMITUD</t>
  </si>
  <si>
    <t>22 x 12 mm</t>
  </si>
  <si>
    <t>42 mm</t>
  </si>
  <si>
    <t>54 mm</t>
  </si>
  <si>
    <t>LK6418</t>
  </si>
  <si>
    <t>LK6422</t>
  </si>
  <si>
    <t>LK6428</t>
  </si>
  <si>
    <t>LK6435</t>
  </si>
  <si>
    <t>K3011512</t>
  </si>
  <si>
    <t>Sepa 19</t>
  </si>
  <si>
    <t>K403W1512</t>
  </si>
  <si>
    <t xml:space="preserve"> </t>
  </si>
  <si>
    <t>01-09-2023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</si>
</sst>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sz val="10"/>
      <color rgb="FF00B05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3" fillId="0" borderId="0"/>
  </cellStyleXfs>
  <cellXfs count="93">
    <xf numFmtId="0" fontId="0" fillId="0" borderId="0" xfId="0"/>
    <xf numFmtId="49" fontId="4" fillId="2" borderId="0" xfId="0" applyNumberFormat="1" applyFont="1" applyFill="1" applyAlignment="1">
      <alignment horizontal="right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2" borderId="0" xfId="0" quotePrefix="1" applyFont="1" applyFill="1"/>
    <xf numFmtId="0" fontId="5" fillId="2" borderId="0" xfId="0" applyFont="1" applyFill="1" applyAlignment="1">
      <alignment horizontal="right"/>
    </xf>
    <xf numFmtId="49" fontId="5" fillId="2" borderId="0" xfId="0" quotePrefix="1" applyNumberFormat="1" applyFont="1" applyFill="1" applyAlignment="1">
      <alignment horizontal="left"/>
    </xf>
    <xf numFmtId="9" fontId="5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2" fontId="5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wrapText="1"/>
    </xf>
    <xf numFmtId="49" fontId="4" fillId="4" borderId="0" xfId="0" applyNumberFormat="1" applyFont="1" applyFill="1" applyAlignment="1">
      <alignment wrapText="1"/>
    </xf>
    <xf numFmtId="49" fontId="4" fillId="4" borderId="0" xfId="0" applyNumberFormat="1" applyFont="1" applyFill="1" applyAlignment="1">
      <alignment horizontal="center" wrapText="1"/>
    </xf>
    <xf numFmtId="2" fontId="4" fillId="4" borderId="0" xfId="0" applyNumberFormat="1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2" fontId="4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/>
    <xf numFmtId="0" fontId="4" fillId="4" borderId="3" xfId="0" applyFont="1" applyFill="1" applyBorder="1"/>
    <xf numFmtId="2" fontId="8" fillId="4" borderId="4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/>
    <xf numFmtId="2" fontId="8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wrapText="1"/>
    </xf>
    <xf numFmtId="2" fontId="8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15" xfId="0" applyFont="1" applyFill="1" applyBorder="1"/>
    <xf numFmtId="0" fontId="4" fillId="4" borderId="0" xfId="0" applyFont="1" applyFill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11" xfId="0" applyFont="1" applyFill="1" applyBorder="1"/>
    <xf numFmtId="0" fontId="9" fillId="4" borderId="11" xfId="0" applyFont="1" applyFill="1" applyBorder="1"/>
    <xf numFmtId="0" fontId="9" fillId="4" borderId="7" xfId="0" applyFont="1" applyFill="1" applyBorder="1"/>
    <xf numFmtId="0" fontId="4" fillId="4" borderId="9" xfId="0" applyFont="1" applyFill="1" applyBorder="1"/>
    <xf numFmtId="0" fontId="4" fillId="4" borderId="7" xfId="0" applyFont="1" applyFill="1" applyBorder="1"/>
    <xf numFmtId="2" fontId="8" fillId="4" borderId="10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9" fillId="4" borderId="0" xfId="0" applyFont="1" applyFill="1"/>
    <xf numFmtId="0" fontId="9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4" borderId="6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5" fillId="4" borderId="6" xfId="0" applyFont="1" applyFill="1" applyBorder="1" applyAlignment="1">
      <alignment horizontal="left" wrapText="1"/>
    </xf>
    <xf numFmtId="0" fontId="7" fillId="4" borderId="11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4" borderId="14" xfId="0" applyFont="1" applyFill="1" applyBorder="1" applyAlignment="1">
      <alignment horizontal="left" wrapText="1"/>
    </xf>
    <xf numFmtId="0" fontId="10" fillId="4" borderId="14" xfId="0" applyFont="1" applyFill="1" applyBorder="1" applyAlignment="1">
      <alignment horizontal="left" wrapText="1"/>
    </xf>
    <xf numFmtId="0" fontId="11" fillId="4" borderId="12" xfId="0" applyFont="1" applyFill="1" applyBorder="1"/>
    <xf numFmtId="0" fontId="11" fillId="4" borderId="13" xfId="0" applyFont="1" applyFill="1" applyBorder="1"/>
    <xf numFmtId="0" fontId="4" fillId="4" borderId="4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left" wrapText="1"/>
    </xf>
    <xf numFmtId="0" fontId="11" fillId="4" borderId="11" xfId="0" applyFont="1" applyFill="1" applyBorder="1"/>
  </cellXfs>
  <cellStyles count="4">
    <cellStyle name="Normaallaad 2" xfId="1" xr:uid="{00000000-0005-0000-0000-000001000000}"/>
    <cellStyle name="Normaallaad 3" xfId="2" xr:uid="{00000000-0005-0000-0000-000002000000}"/>
    <cellStyle name="Normal" xfId="0" builtinId="0"/>
    <cellStyle name="Standard_GC-Konditionen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>
          <a:extLst>
            <a:ext uri="{FF2B5EF4-FFF2-40B4-BE49-F238E27FC236}">
              <a16:creationId xmlns:a16="http://schemas.microsoft.com/office/drawing/2014/main" id="{00000000-0008-0000-0000-0000E79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12</xdr:row>
      <xdr:rowOff>171450</xdr:rowOff>
    </xdr:from>
    <xdr:to>
      <xdr:col>3</xdr:col>
      <xdr:colOff>97155</xdr:colOff>
      <xdr:row>16</xdr:row>
      <xdr:rowOff>72390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2724150"/>
          <a:ext cx="86868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111</xdr:row>
      <xdr:rowOff>142875</xdr:rowOff>
    </xdr:from>
    <xdr:to>
      <xdr:col>3</xdr:col>
      <xdr:colOff>140970</xdr:colOff>
      <xdr:row>115</xdr:row>
      <xdr:rowOff>41910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20412075"/>
          <a:ext cx="84582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43</xdr:row>
      <xdr:rowOff>161925</xdr:rowOff>
    </xdr:from>
    <xdr:to>
      <xdr:col>3</xdr:col>
      <xdr:colOff>47625</xdr:colOff>
      <xdr:row>46</xdr:row>
      <xdr:rowOff>160020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0" y="8105775"/>
          <a:ext cx="76200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70</xdr:row>
      <xdr:rowOff>104775</xdr:rowOff>
    </xdr:from>
    <xdr:to>
      <xdr:col>3</xdr:col>
      <xdr:colOff>74295</xdr:colOff>
      <xdr:row>73</xdr:row>
      <xdr:rowOff>186690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9550" y="12649200"/>
          <a:ext cx="8077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79</xdr:row>
      <xdr:rowOff>190500</xdr:rowOff>
    </xdr:from>
    <xdr:to>
      <xdr:col>3</xdr:col>
      <xdr:colOff>99060</xdr:colOff>
      <xdr:row>83</xdr:row>
      <xdr:rowOff>43815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9075" y="14487525"/>
          <a:ext cx="82296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104</xdr:row>
      <xdr:rowOff>142875</xdr:rowOff>
    </xdr:from>
    <xdr:to>
      <xdr:col>3</xdr:col>
      <xdr:colOff>99060</xdr:colOff>
      <xdr:row>107</xdr:row>
      <xdr:rowOff>156210</xdr:rowOff>
    </xdr:to>
    <xdr:pic>
      <xdr:nvPicPr>
        <xdr:cNvPr id="28" name="Pil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5275" y="19040475"/>
          <a:ext cx="746760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123</xdr:row>
      <xdr:rowOff>66675</xdr:rowOff>
    </xdr:from>
    <xdr:to>
      <xdr:col>3</xdr:col>
      <xdr:colOff>22860</xdr:colOff>
      <xdr:row>126</xdr:row>
      <xdr:rowOff>156210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7175" y="22650450"/>
          <a:ext cx="70866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129</xdr:row>
      <xdr:rowOff>133350</xdr:rowOff>
    </xdr:from>
    <xdr:to>
      <xdr:col>3</xdr:col>
      <xdr:colOff>125730</xdr:colOff>
      <xdr:row>133</xdr:row>
      <xdr:rowOff>32385</xdr:rowOff>
    </xdr:to>
    <xdr:pic>
      <xdr:nvPicPr>
        <xdr:cNvPr id="31" name="Pil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0025" y="23898225"/>
          <a:ext cx="868680" cy="6705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144</xdr:row>
      <xdr:rowOff>9525</xdr:rowOff>
    </xdr:from>
    <xdr:to>
      <xdr:col>3</xdr:col>
      <xdr:colOff>41910</xdr:colOff>
      <xdr:row>147</xdr:row>
      <xdr:rowOff>182880</xdr:rowOff>
    </xdr:to>
    <xdr:pic>
      <xdr:nvPicPr>
        <xdr:cNvPr id="40673" name="Pilt 40672">
          <a:extLst>
            <a:ext uri="{FF2B5EF4-FFF2-40B4-BE49-F238E27FC236}">
              <a16:creationId xmlns:a16="http://schemas.microsoft.com/office/drawing/2014/main" id="{00000000-0008-0000-0000-0000E1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4325" y="26469975"/>
          <a:ext cx="6705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150</xdr:row>
      <xdr:rowOff>123825</xdr:rowOff>
    </xdr:from>
    <xdr:to>
      <xdr:col>3</xdr:col>
      <xdr:colOff>125730</xdr:colOff>
      <xdr:row>154</xdr:row>
      <xdr:rowOff>15240</xdr:rowOff>
    </xdr:to>
    <xdr:pic>
      <xdr:nvPicPr>
        <xdr:cNvPr id="40674" name="Pilt 40673">
          <a:extLst>
            <a:ext uri="{FF2B5EF4-FFF2-40B4-BE49-F238E27FC236}">
              <a16:creationId xmlns:a16="http://schemas.microsoft.com/office/drawing/2014/main" id="{00000000-0008-0000-0000-0000E2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0025" y="27765375"/>
          <a:ext cx="868680" cy="6629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166</xdr:row>
      <xdr:rowOff>38100</xdr:rowOff>
    </xdr:from>
    <xdr:to>
      <xdr:col>3</xdr:col>
      <xdr:colOff>19050</xdr:colOff>
      <xdr:row>169</xdr:row>
      <xdr:rowOff>142875</xdr:rowOff>
    </xdr:to>
    <xdr:pic>
      <xdr:nvPicPr>
        <xdr:cNvPr id="40676" name="Pilt 40675">
          <a:extLst>
            <a:ext uri="{FF2B5EF4-FFF2-40B4-BE49-F238E27FC236}">
              <a16:creationId xmlns:a16="http://schemas.microsoft.com/office/drawing/2014/main" id="{00000000-0008-0000-0000-0000E4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4325" y="30756225"/>
          <a:ext cx="6477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173</xdr:row>
      <xdr:rowOff>9525</xdr:rowOff>
    </xdr:from>
    <xdr:to>
      <xdr:col>3</xdr:col>
      <xdr:colOff>116205</xdr:colOff>
      <xdr:row>176</xdr:row>
      <xdr:rowOff>108585</xdr:rowOff>
    </xdr:to>
    <xdr:pic>
      <xdr:nvPicPr>
        <xdr:cNvPr id="40677" name="Pilt 40676">
          <a:extLst>
            <a:ext uri="{FF2B5EF4-FFF2-40B4-BE49-F238E27FC236}">
              <a16:creationId xmlns:a16="http://schemas.microsoft.com/office/drawing/2014/main" id="{00000000-0008-0000-0000-0000E5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0500" y="33061275"/>
          <a:ext cx="86868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187</xdr:row>
      <xdr:rowOff>28575</xdr:rowOff>
    </xdr:from>
    <xdr:to>
      <xdr:col>3</xdr:col>
      <xdr:colOff>135255</xdr:colOff>
      <xdr:row>190</xdr:row>
      <xdr:rowOff>127635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09550" y="33308925"/>
          <a:ext cx="86868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197</xdr:row>
      <xdr:rowOff>28575</xdr:rowOff>
    </xdr:from>
    <xdr:to>
      <xdr:col>3</xdr:col>
      <xdr:colOff>30480</xdr:colOff>
      <xdr:row>200</xdr:row>
      <xdr:rowOff>163830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7175" y="35232975"/>
          <a:ext cx="71628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204</xdr:row>
      <xdr:rowOff>9525</xdr:rowOff>
    </xdr:from>
    <xdr:to>
      <xdr:col>3</xdr:col>
      <xdr:colOff>104775</xdr:colOff>
      <xdr:row>207</xdr:row>
      <xdr:rowOff>104775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95550"/>
          <a:ext cx="857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210</xdr:row>
      <xdr:rowOff>66675</xdr:rowOff>
    </xdr:from>
    <xdr:to>
      <xdr:col>3</xdr:col>
      <xdr:colOff>85725</xdr:colOff>
      <xdr:row>213</xdr:row>
      <xdr:rowOff>146050</xdr:rowOff>
    </xdr:to>
    <xdr:pic>
      <xdr:nvPicPr>
        <xdr:cNvPr id="20" name="Picture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43175"/>
          <a:ext cx="87630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216</xdr:row>
      <xdr:rowOff>190500</xdr:rowOff>
    </xdr:from>
    <xdr:to>
      <xdr:col>3</xdr:col>
      <xdr:colOff>104775</xdr:colOff>
      <xdr:row>220</xdr:row>
      <xdr:rowOff>76200</xdr:rowOff>
    </xdr:to>
    <xdr:pic>
      <xdr:nvPicPr>
        <xdr:cNvPr id="21" name="Pictur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00"/>
          <a:ext cx="857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224</xdr:row>
      <xdr:rowOff>180975</xdr:rowOff>
    </xdr:from>
    <xdr:to>
      <xdr:col>2</xdr:col>
      <xdr:colOff>285750</xdr:colOff>
      <xdr:row>227</xdr:row>
      <xdr:rowOff>57150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0681275"/>
          <a:ext cx="600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95250</xdr:rowOff>
    </xdr:from>
    <xdr:to>
      <xdr:col>3</xdr:col>
      <xdr:colOff>0</xdr:colOff>
      <xdr:row>238</xdr:row>
      <xdr:rowOff>47625</xdr:rowOff>
    </xdr:to>
    <xdr:pic>
      <xdr:nvPicPr>
        <xdr:cNvPr id="23" name="Picture 22" descr="63B-D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2538650"/>
          <a:ext cx="628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241</xdr:row>
      <xdr:rowOff>180975</xdr:rowOff>
    </xdr:from>
    <xdr:to>
      <xdr:col>2</xdr:col>
      <xdr:colOff>142875</xdr:colOff>
      <xdr:row>245</xdr:row>
      <xdr:rowOff>9525</xdr:rowOff>
    </xdr:to>
    <xdr:pic>
      <xdr:nvPicPr>
        <xdr:cNvPr id="27" name="Picture 2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48"/>
        <a:stretch>
          <a:fillRect/>
        </a:stretch>
      </xdr:blipFill>
      <xdr:spPr bwMode="auto">
        <a:xfrm>
          <a:off x="466725" y="43805475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253</xdr:row>
      <xdr:rowOff>19050</xdr:rowOff>
    </xdr:from>
    <xdr:to>
      <xdr:col>3</xdr:col>
      <xdr:colOff>38100</xdr:colOff>
      <xdr:row>256</xdr:row>
      <xdr:rowOff>47625</xdr:rowOff>
    </xdr:to>
    <xdr:pic>
      <xdr:nvPicPr>
        <xdr:cNvPr id="29" name="Picture 2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215175"/>
          <a:ext cx="752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266</xdr:row>
      <xdr:rowOff>180975</xdr:rowOff>
    </xdr:from>
    <xdr:to>
      <xdr:col>2</xdr:col>
      <xdr:colOff>238125</xdr:colOff>
      <xdr:row>269</xdr:row>
      <xdr:rowOff>104775</xdr:rowOff>
    </xdr:to>
    <xdr:pic>
      <xdr:nvPicPr>
        <xdr:cNvPr id="32" name="Picture 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7882175"/>
          <a:ext cx="45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280</xdr:row>
      <xdr:rowOff>142875</xdr:rowOff>
    </xdr:from>
    <xdr:to>
      <xdr:col>3</xdr:col>
      <xdr:colOff>95250</xdr:colOff>
      <xdr:row>283</xdr:row>
      <xdr:rowOff>161925</xdr:rowOff>
    </xdr:to>
    <xdr:pic>
      <xdr:nvPicPr>
        <xdr:cNvPr id="33" name="Picture 26" descr="SC1-D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19375"/>
          <a:ext cx="857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179</xdr:row>
      <xdr:rowOff>76200</xdr:rowOff>
    </xdr:from>
    <xdr:to>
      <xdr:col>3</xdr:col>
      <xdr:colOff>59055</xdr:colOff>
      <xdr:row>183</xdr:row>
      <xdr:rowOff>5715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47650" y="34290000"/>
          <a:ext cx="754380" cy="701040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238125</xdr:colOff>
      <xdr:row>8</xdr:row>
      <xdr:rowOff>114300</xdr:rowOff>
    </xdr:from>
    <xdr:to>
      <xdr:col>16</xdr:col>
      <xdr:colOff>661035</xdr:colOff>
      <xdr:row>10</xdr:row>
      <xdr:rowOff>45720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010025" y="1828800"/>
          <a:ext cx="2080260" cy="38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8"/>
  <sheetViews>
    <sheetView tabSelected="1" workbookViewId="0">
      <selection activeCell="G298" sqref="G298"/>
    </sheetView>
  </sheetViews>
  <sheetFormatPr defaultColWidth="8.85546875" defaultRowHeight="15" x14ac:dyDescent="0.25"/>
  <cols>
    <col min="1" max="1" width="4.7109375" style="36" customWidth="1"/>
    <col min="2" max="13" width="4.7109375" style="6" customWidth="1"/>
    <col min="14" max="15" width="4.7109375" style="37" customWidth="1"/>
    <col min="16" max="16" width="10.7109375" style="38" customWidth="1"/>
    <col min="17" max="17" width="10.7109375" style="39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173</v>
      </c>
      <c r="J4" s="7"/>
      <c r="K4" s="7"/>
      <c r="L4" s="7"/>
      <c r="M4" s="2"/>
      <c r="N4" s="4"/>
      <c r="O4" s="8"/>
      <c r="P4" s="8" t="s">
        <v>176</v>
      </c>
      <c r="Q4" s="5"/>
    </row>
    <row r="5" spans="1:17" ht="15" customHeight="1" x14ac:dyDescent="0.25">
      <c r="A5" s="7" t="s">
        <v>4</v>
      </c>
      <c r="B5" s="7"/>
      <c r="C5" s="7"/>
      <c r="D5" s="7"/>
      <c r="E5" s="7"/>
      <c r="F5" s="7"/>
      <c r="G5" s="7"/>
      <c r="H5" s="7"/>
      <c r="I5" s="7" t="s">
        <v>5</v>
      </c>
      <c r="J5" s="7"/>
      <c r="K5" s="7"/>
      <c r="L5" s="7"/>
      <c r="M5" s="2"/>
      <c r="N5" s="4"/>
      <c r="O5" s="8"/>
      <c r="P5" s="8" t="s">
        <v>6</v>
      </c>
      <c r="Q5" s="5"/>
    </row>
    <row r="6" spans="1:17" ht="15" customHeight="1" x14ac:dyDescent="0.25">
      <c r="A6" s="7" t="s">
        <v>8</v>
      </c>
      <c r="B6" s="7"/>
      <c r="C6" s="7"/>
      <c r="D6" s="7"/>
      <c r="E6" s="7"/>
      <c r="F6" s="7"/>
      <c r="G6" s="7"/>
      <c r="H6" s="7"/>
      <c r="I6" s="7" t="s">
        <v>9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7</v>
      </c>
      <c r="B7" s="7"/>
      <c r="C7" s="7"/>
      <c r="D7" s="7"/>
      <c r="E7" s="7"/>
      <c r="F7" s="7"/>
      <c r="G7" s="7"/>
      <c r="H7" s="7"/>
      <c r="I7" s="10" t="s">
        <v>10</v>
      </c>
      <c r="J7" s="10"/>
      <c r="K7" s="10"/>
      <c r="L7" s="10"/>
      <c r="M7" s="2"/>
      <c r="N7" s="4"/>
      <c r="O7" s="5"/>
      <c r="P7" s="9"/>
      <c r="Q7" s="11" t="s">
        <v>11</v>
      </c>
    </row>
    <row r="8" spans="1:17" ht="15" customHeight="1" thickBot="1" x14ac:dyDescent="0.3">
      <c r="A8" s="12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17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74" t="s">
        <v>18</v>
      </c>
      <c r="B12" s="75"/>
      <c r="C12" s="75"/>
      <c r="D12" s="7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s="28" customFormat="1" ht="15" customHeight="1" thickBot="1" x14ac:dyDescent="0.3">
      <c r="A13" s="71"/>
      <c r="B13" s="72"/>
      <c r="C13" s="72"/>
      <c r="D13" s="73"/>
      <c r="E13" s="64" t="s">
        <v>15</v>
      </c>
      <c r="F13" s="80"/>
      <c r="G13" s="80"/>
      <c r="H13" s="81"/>
      <c r="I13" s="64" t="s">
        <v>16</v>
      </c>
      <c r="J13" s="82"/>
      <c r="K13" s="82"/>
      <c r="L13" s="82"/>
      <c r="M13" s="65"/>
      <c r="N13" s="64" t="s">
        <v>135</v>
      </c>
      <c r="O13" s="65"/>
      <c r="P13" s="29" t="s">
        <v>14</v>
      </c>
      <c r="Q13" s="30" t="s">
        <v>13</v>
      </c>
    </row>
    <row r="14" spans="1:17" x14ac:dyDescent="0.25">
      <c r="A14" s="31"/>
      <c r="B14" s="32"/>
      <c r="C14" s="32"/>
      <c r="D14" s="33"/>
      <c r="E14" s="66">
        <v>30106</v>
      </c>
      <c r="F14" s="78"/>
      <c r="G14" s="78"/>
      <c r="H14" s="79"/>
      <c r="I14" s="66" t="s">
        <v>19</v>
      </c>
      <c r="J14" s="70"/>
      <c r="K14" s="70"/>
      <c r="L14" s="70"/>
      <c r="M14" s="67"/>
      <c r="N14" s="66" t="s">
        <v>20</v>
      </c>
      <c r="O14" s="67"/>
      <c r="P14" s="34">
        <v>2.56</v>
      </c>
      <c r="Q14" s="35">
        <f>P14*(1-$Q$8)</f>
        <v>2.56</v>
      </c>
    </row>
    <row r="15" spans="1:17" x14ac:dyDescent="0.25">
      <c r="A15" s="31"/>
      <c r="B15" s="32"/>
      <c r="C15" s="32"/>
      <c r="D15" s="33"/>
      <c r="E15" s="59">
        <v>3010806</v>
      </c>
      <c r="F15" s="62"/>
      <c r="G15" s="62"/>
      <c r="H15" s="63"/>
      <c r="I15" s="59" t="s">
        <v>21</v>
      </c>
      <c r="J15" s="60"/>
      <c r="K15" s="60"/>
      <c r="L15" s="60"/>
      <c r="M15" s="61"/>
      <c r="N15" s="59" t="s">
        <v>20</v>
      </c>
      <c r="O15" s="61"/>
      <c r="P15" s="34">
        <v>2.68</v>
      </c>
      <c r="Q15" s="35">
        <f>P15*(1-$Q$8)</f>
        <v>2.68</v>
      </c>
    </row>
    <row r="16" spans="1:17" x14ac:dyDescent="0.25">
      <c r="A16" s="31"/>
      <c r="B16" s="32"/>
      <c r="C16" s="32"/>
      <c r="D16" s="32"/>
      <c r="E16" s="59">
        <v>30108</v>
      </c>
      <c r="F16" s="62"/>
      <c r="G16" s="62"/>
      <c r="H16" s="63"/>
      <c r="I16" s="59" t="s">
        <v>22</v>
      </c>
      <c r="J16" s="60"/>
      <c r="K16" s="60"/>
      <c r="L16" s="60"/>
      <c r="M16" s="61"/>
      <c r="N16" s="59" t="s">
        <v>20</v>
      </c>
      <c r="O16" s="61"/>
      <c r="P16" s="34">
        <v>3.18</v>
      </c>
      <c r="Q16" s="35">
        <f t="shared" ref="Q16:Q85" si="0">P16*(1-$Q$8)</f>
        <v>3.18</v>
      </c>
    </row>
    <row r="17" spans="1:17" x14ac:dyDescent="0.25">
      <c r="A17" s="31"/>
      <c r="B17" s="32"/>
      <c r="C17" s="32"/>
      <c r="D17" s="32"/>
      <c r="E17" s="59">
        <v>3011008</v>
      </c>
      <c r="F17" s="62"/>
      <c r="G17" s="62"/>
      <c r="H17" s="63"/>
      <c r="I17" s="59" t="s">
        <v>23</v>
      </c>
      <c r="J17" s="60"/>
      <c r="K17" s="60"/>
      <c r="L17" s="60"/>
      <c r="M17" s="61"/>
      <c r="N17" s="59" t="s">
        <v>20</v>
      </c>
      <c r="O17" s="61"/>
      <c r="P17" s="34">
        <v>3.79</v>
      </c>
      <c r="Q17" s="35">
        <f t="shared" si="0"/>
        <v>3.79</v>
      </c>
    </row>
    <row r="18" spans="1:17" x14ac:dyDescent="0.25">
      <c r="A18" s="31"/>
      <c r="B18" s="32"/>
      <c r="C18" s="32"/>
      <c r="D18" s="32"/>
      <c r="E18" s="59">
        <v>30110</v>
      </c>
      <c r="F18" s="62"/>
      <c r="G18" s="62"/>
      <c r="H18" s="63"/>
      <c r="I18" s="59" t="s">
        <v>24</v>
      </c>
      <c r="J18" s="60"/>
      <c r="K18" s="60"/>
      <c r="L18" s="60"/>
      <c r="M18" s="61"/>
      <c r="N18" s="59" t="s">
        <v>20</v>
      </c>
      <c r="O18" s="61"/>
      <c r="P18" s="34">
        <v>2.33</v>
      </c>
      <c r="Q18" s="35">
        <f t="shared" si="0"/>
        <v>2.33</v>
      </c>
    </row>
    <row r="19" spans="1:17" x14ac:dyDescent="0.25">
      <c r="A19" s="31"/>
      <c r="B19" s="32"/>
      <c r="C19" s="32"/>
      <c r="D19" s="32"/>
      <c r="E19" s="59">
        <v>3011208</v>
      </c>
      <c r="F19" s="62"/>
      <c r="G19" s="62"/>
      <c r="H19" s="63"/>
      <c r="I19" s="59" t="s">
        <v>25</v>
      </c>
      <c r="J19" s="60"/>
      <c r="K19" s="60"/>
      <c r="L19" s="60"/>
      <c r="M19" s="61"/>
      <c r="N19" s="59" t="s">
        <v>20</v>
      </c>
      <c r="O19" s="61"/>
      <c r="P19" s="34">
        <v>4.4000000000000004</v>
      </c>
      <c r="Q19" s="35">
        <f t="shared" si="0"/>
        <v>4.4000000000000004</v>
      </c>
    </row>
    <row r="20" spans="1:17" x14ac:dyDescent="0.25">
      <c r="A20" s="31"/>
      <c r="B20" s="32"/>
      <c r="C20" s="32"/>
      <c r="D20" s="32"/>
      <c r="E20" s="59">
        <v>3011210</v>
      </c>
      <c r="F20" s="62"/>
      <c r="G20" s="62"/>
      <c r="H20" s="63"/>
      <c r="I20" s="59" t="s">
        <v>26</v>
      </c>
      <c r="J20" s="60"/>
      <c r="K20" s="60"/>
      <c r="L20" s="60"/>
      <c r="M20" s="61"/>
      <c r="N20" s="59" t="s">
        <v>20</v>
      </c>
      <c r="O20" s="61"/>
      <c r="P20" s="34">
        <v>4.28</v>
      </c>
      <c r="Q20" s="35">
        <f t="shared" si="0"/>
        <v>4.28</v>
      </c>
    </row>
    <row r="21" spans="1:17" x14ac:dyDescent="0.25">
      <c r="A21" s="31"/>
      <c r="B21" s="32"/>
      <c r="C21" s="32"/>
      <c r="D21" s="32"/>
      <c r="E21" s="59">
        <v>30112</v>
      </c>
      <c r="F21" s="62"/>
      <c r="G21" s="62"/>
      <c r="H21" s="63"/>
      <c r="I21" s="59" t="s">
        <v>27</v>
      </c>
      <c r="J21" s="60"/>
      <c r="K21" s="60"/>
      <c r="L21" s="60"/>
      <c r="M21" s="61"/>
      <c r="N21" s="59" t="s">
        <v>20</v>
      </c>
      <c r="O21" s="61"/>
      <c r="P21" s="34">
        <v>3.3</v>
      </c>
      <c r="Q21" s="35">
        <f t="shared" si="0"/>
        <v>3.3</v>
      </c>
    </row>
    <row r="22" spans="1:17" x14ac:dyDescent="0.25">
      <c r="A22" s="31"/>
      <c r="B22" s="32"/>
      <c r="C22" s="32"/>
      <c r="D22" s="32"/>
      <c r="E22" s="59">
        <v>3011510</v>
      </c>
      <c r="F22" s="62"/>
      <c r="G22" s="62"/>
      <c r="H22" s="63"/>
      <c r="I22" s="59" t="s">
        <v>28</v>
      </c>
      <c r="J22" s="60"/>
      <c r="K22" s="60"/>
      <c r="L22" s="60"/>
      <c r="M22" s="61"/>
      <c r="N22" s="59" t="s">
        <v>20</v>
      </c>
      <c r="O22" s="61"/>
      <c r="P22" s="34">
        <v>4.7699999999999996</v>
      </c>
      <c r="Q22" s="35">
        <f t="shared" si="0"/>
        <v>4.7699999999999996</v>
      </c>
    </row>
    <row r="23" spans="1:17" x14ac:dyDescent="0.25">
      <c r="A23" s="31"/>
      <c r="B23" s="32"/>
      <c r="C23" s="32"/>
      <c r="D23" s="32"/>
      <c r="E23" s="59">
        <v>3011512</v>
      </c>
      <c r="F23" s="62"/>
      <c r="G23" s="62"/>
      <c r="H23" s="63"/>
      <c r="I23" s="59" t="s">
        <v>29</v>
      </c>
      <c r="J23" s="60"/>
      <c r="K23" s="60"/>
      <c r="L23" s="60"/>
      <c r="M23" s="61"/>
      <c r="N23" s="59" t="s">
        <v>20</v>
      </c>
      <c r="O23" s="61"/>
      <c r="P23" s="34">
        <v>3.44</v>
      </c>
      <c r="Q23" s="35">
        <f t="shared" si="0"/>
        <v>3.44</v>
      </c>
    </row>
    <row r="24" spans="1:17" x14ac:dyDescent="0.25">
      <c r="A24" s="31"/>
      <c r="B24" s="32"/>
      <c r="C24" s="32"/>
      <c r="D24" s="32"/>
      <c r="E24" s="59">
        <v>30115</v>
      </c>
      <c r="F24" s="62"/>
      <c r="G24" s="62"/>
      <c r="H24" s="63"/>
      <c r="I24" s="59" t="s">
        <v>30</v>
      </c>
      <c r="J24" s="60"/>
      <c r="K24" s="60"/>
      <c r="L24" s="60"/>
      <c r="M24" s="61"/>
      <c r="N24" s="59" t="s">
        <v>20</v>
      </c>
      <c r="O24" s="61"/>
      <c r="P24" s="34">
        <v>3.39</v>
      </c>
      <c r="Q24" s="35">
        <f t="shared" si="0"/>
        <v>3.39</v>
      </c>
    </row>
    <row r="25" spans="1:17" x14ac:dyDescent="0.25">
      <c r="A25" s="31"/>
      <c r="B25" s="32"/>
      <c r="C25" s="32"/>
      <c r="D25" s="32"/>
      <c r="E25" s="59">
        <v>3011812</v>
      </c>
      <c r="F25" s="62"/>
      <c r="G25" s="62"/>
      <c r="H25" s="63"/>
      <c r="I25" s="59" t="s">
        <v>106</v>
      </c>
      <c r="J25" s="60"/>
      <c r="K25" s="60"/>
      <c r="L25" s="60"/>
      <c r="M25" s="61"/>
      <c r="N25" s="59" t="s">
        <v>136</v>
      </c>
      <c r="O25" s="61"/>
      <c r="P25" s="34">
        <v>6.29</v>
      </c>
      <c r="Q25" s="35">
        <f t="shared" si="0"/>
        <v>6.29</v>
      </c>
    </row>
    <row r="26" spans="1:17" x14ac:dyDescent="0.25">
      <c r="A26" s="31"/>
      <c r="B26" s="32"/>
      <c r="C26" s="32"/>
      <c r="D26" s="32"/>
      <c r="E26" s="59">
        <v>3011815</v>
      </c>
      <c r="F26" s="62"/>
      <c r="G26" s="62"/>
      <c r="H26" s="63"/>
      <c r="I26" s="59" t="s">
        <v>31</v>
      </c>
      <c r="J26" s="60"/>
      <c r="K26" s="60"/>
      <c r="L26" s="60"/>
      <c r="M26" s="61"/>
      <c r="N26" s="59" t="s">
        <v>20</v>
      </c>
      <c r="O26" s="61"/>
      <c r="P26" s="34">
        <v>6.79</v>
      </c>
      <c r="Q26" s="35">
        <f t="shared" si="0"/>
        <v>6.79</v>
      </c>
    </row>
    <row r="27" spans="1:17" x14ac:dyDescent="0.25">
      <c r="A27" s="31"/>
      <c r="B27" s="32"/>
      <c r="C27" s="32"/>
      <c r="D27" s="32"/>
      <c r="E27" s="59">
        <v>30118</v>
      </c>
      <c r="F27" s="62"/>
      <c r="G27" s="62"/>
      <c r="H27" s="63"/>
      <c r="I27" s="59" t="s">
        <v>32</v>
      </c>
      <c r="J27" s="60"/>
      <c r="K27" s="60"/>
      <c r="L27" s="60"/>
      <c r="M27" s="61"/>
      <c r="N27" s="59" t="s">
        <v>20</v>
      </c>
      <c r="O27" s="61"/>
      <c r="P27" s="34">
        <v>5.55</v>
      </c>
      <c r="Q27" s="35">
        <f t="shared" si="0"/>
        <v>5.55</v>
      </c>
    </row>
    <row r="28" spans="1:17" x14ac:dyDescent="0.25">
      <c r="A28" s="31"/>
      <c r="B28" s="32"/>
      <c r="C28" s="32"/>
      <c r="D28" s="32"/>
      <c r="E28" s="59">
        <v>3012215</v>
      </c>
      <c r="F28" s="62"/>
      <c r="G28" s="62"/>
      <c r="H28" s="63"/>
      <c r="I28" s="59" t="s">
        <v>107</v>
      </c>
      <c r="J28" s="60"/>
      <c r="K28" s="60"/>
      <c r="L28" s="60"/>
      <c r="M28" s="61"/>
      <c r="N28" s="59" t="s">
        <v>20</v>
      </c>
      <c r="O28" s="61"/>
      <c r="P28" s="34">
        <v>7.06</v>
      </c>
      <c r="Q28" s="35">
        <f t="shared" ref="Q28" si="1">P28*(1-$Q$8)</f>
        <v>7.06</v>
      </c>
    </row>
    <row r="29" spans="1:17" x14ac:dyDescent="0.25">
      <c r="A29" s="31"/>
      <c r="B29" s="32"/>
      <c r="C29" s="32"/>
      <c r="D29" s="32"/>
      <c r="E29" s="59">
        <v>3012218</v>
      </c>
      <c r="F29" s="62"/>
      <c r="G29" s="62"/>
      <c r="H29" s="63"/>
      <c r="I29" s="59" t="s">
        <v>33</v>
      </c>
      <c r="J29" s="60"/>
      <c r="K29" s="60"/>
      <c r="L29" s="60"/>
      <c r="M29" s="61"/>
      <c r="N29" s="59" t="s">
        <v>136</v>
      </c>
      <c r="O29" s="61"/>
      <c r="P29" s="34">
        <v>6.67</v>
      </c>
      <c r="Q29" s="35">
        <f t="shared" si="0"/>
        <v>6.67</v>
      </c>
    </row>
    <row r="30" spans="1:17" x14ac:dyDescent="0.25">
      <c r="A30" s="31"/>
      <c r="B30" s="32"/>
      <c r="C30" s="32"/>
      <c r="D30" s="32"/>
      <c r="E30" s="59">
        <v>30122</v>
      </c>
      <c r="F30" s="62"/>
      <c r="G30" s="62"/>
      <c r="H30" s="63"/>
      <c r="I30" s="59" t="s">
        <v>34</v>
      </c>
      <c r="J30" s="60"/>
      <c r="K30" s="60"/>
      <c r="L30" s="60"/>
      <c r="M30" s="61"/>
      <c r="N30" s="59" t="s">
        <v>20</v>
      </c>
      <c r="O30" s="61"/>
      <c r="P30" s="34">
        <v>6.27</v>
      </c>
      <c r="Q30" s="35">
        <f t="shared" si="0"/>
        <v>6.27</v>
      </c>
    </row>
    <row r="31" spans="1:17" x14ac:dyDescent="0.25">
      <c r="A31" s="31"/>
      <c r="B31" s="32"/>
      <c r="C31" s="32"/>
      <c r="D31" s="32"/>
      <c r="E31" s="59">
        <v>30128</v>
      </c>
      <c r="F31" s="62"/>
      <c r="G31" s="62"/>
      <c r="H31" s="63"/>
      <c r="I31" s="59" t="s">
        <v>35</v>
      </c>
      <c r="J31" s="60"/>
      <c r="K31" s="60"/>
      <c r="L31" s="60"/>
      <c r="M31" s="61"/>
      <c r="N31" s="59" t="s">
        <v>20</v>
      </c>
      <c r="O31" s="61"/>
      <c r="P31" s="34">
        <v>10.220000000000001</v>
      </c>
      <c r="Q31" s="35">
        <f t="shared" si="0"/>
        <v>10.220000000000001</v>
      </c>
    </row>
    <row r="32" spans="1:17" x14ac:dyDescent="0.25">
      <c r="A32" s="31"/>
      <c r="B32" s="32"/>
      <c r="C32" s="32"/>
      <c r="D32" s="32"/>
      <c r="E32" s="59">
        <v>30135</v>
      </c>
      <c r="F32" s="62"/>
      <c r="G32" s="62"/>
      <c r="H32" s="63"/>
      <c r="I32" s="59" t="s">
        <v>36</v>
      </c>
      <c r="J32" s="60"/>
      <c r="K32" s="60"/>
      <c r="L32" s="60"/>
      <c r="M32" s="61"/>
      <c r="N32" s="59" t="s">
        <v>20</v>
      </c>
      <c r="O32" s="61"/>
      <c r="P32" s="34">
        <v>21.37</v>
      </c>
      <c r="Q32" s="35">
        <f t="shared" si="0"/>
        <v>21.37</v>
      </c>
    </row>
    <row r="33" spans="1:17" x14ac:dyDescent="0.25">
      <c r="A33" s="31"/>
      <c r="B33" s="32"/>
      <c r="C33" s="32"/>
      <c r="D33" s="32"/>
      <c r="E33" s="59">
        <v>30142</v>
      </c>
      <c r="F33" s="62"/>
      <c r="G33" s="62"/>
      <c r="H33" s="63"/>
      <c r="I33" s="59" t="s">
        <v>37</v>
      </c>
      <c r="J33" s="60"/>
      <c r="K33" s="60"/>
      <c r="L33" s="60"/>
      <c r="M33" s="61"/>
      <c r="N33" s="59" t="s">
        <v>20</v>
      </c>
      <c r="O33" s="61"/>
      <c r="P33" s="34">
        <v>27.79</v>
      </c>
      <c r="Q33" s="35">
        <f t="shared" si="0"/>
        <v>27.79</v>
      </c>
    </row>
    <row r="34" spans="1:17" ht="15.75" thickBot="1" x14ac:dyDescent="0.3">
      <c r="A34" s="45"/>
      <c r="B34" s="46"/>
      <c r="C34" s="46"/>
      <c r="D34" s="46"/>
      <c r="E34" s="68">
        <v>30154</v>
      </c>
      <c r="F34" s="83"/>
      <c r="G34" s="83"/>
      <c r="H34" s="84"/>
      <c r="I34" s="68" t="s">
        <v>38</v>
      </c>
      <c r="J34" s="85"/>
      <c r="K34" s="85"/>
      <c r="L34" s="85"/>
      <c r="M34" s="69"/>
      <c r="N34" s="68" t="s">
        <v>20</v>
      </c>
      <c r="O34" s="69"/>
      <c r="P34" s="40">
        <v>51.79</v>
      </c>
      <c r="Q34" s="41">
        <f t="shared" si="0"/>
        <v>51.79</v>
      </c>
    </row>
    <row r="35" spans="1:17" ht="15.75" thickBot="1" x14ac:dyDescent="0.3">
      <c r="A35" s="91" t="s">
        <v>125</v>
      </c>
      <c r="B35" s="92"/>
      <c r="C35" s="92"/>
      <c r="D35" s="92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</row>
    <row r="36" spans="1:17" ht="15.75" thickBot="1" x14ac:dyDescent="0.3">
      <c r="A36" s="71"/>
      <c r="B36" s="72"/>
      <c r="C36" s="72"/>
      <c r="D36" s="73"/>
      <c r="E36" s="64" t="s">
        <v>15</v>
      </c>
      <c r="F36" s="80"/>
      <c r="G36" s="80"/>
      <c r="H36" s="81"/>
      <c r="I36" s="64" t="s">
        <v>16</v>
      </c>
      <c r="J36" s="82"/>
      <c r="K36" s="82"/>
      <c r="L36" s="82"/>
      <c r="M36" s="65"/>
      <c r="N36" s="64" t="s">
        <v>135</v>
      </c>
      <c r="O36" s="65"/>
      <c r="P36" s="29" t="s">
        <v>14</v>
      </c>
      <c r="Q36" s="30" t="s">
        <v>13</v>
      </c>
    </row>
    <row r="37" spans="1:17" x14ac:dyDescent="0.25">
      <c r="A37" s="31"/>
      <c r="B37" s="32"/>
      <c r="C37" s="32"/>
      <c r="D37" s="32"/>
      <c r="E37" s="59" t="s">
        <v>39</v>
      </c>
      <c r="F37" s="62"/>
      <c r="G37" s="62"/>
      <c r="H37" s="63"/>
      <c r="I37" s="66" t="s">
        <v>24</v>
      </c>
      <c r="J37" s="70"/>
      <c r="K37" s="70"/>
      <c r="L37" s="70"/>
      <c r="M37" s="67"/>
      <c r="N37" s="66" t="s">
        <v>20</v>
      </c>
      <c r="O37" s="67"/>
      <c r="P37" s="34">
        <v>2.6988005000000004</v>
      </c>
      <c r="Q37" s="35">
        <f t="shared" si="0"/>
        <v>2.6988005000000004</v>
      </c>
    </row>
    <row r="38" spans="1:17" x14ac:dyDescent="0.25">
      <c r="A38" s="31"/>
      <c r="B38" s="32"/>
      <c r="C38" s="32"/>
      <c r="D38" s="32"/>
      <c r="E38" s="59" t="s">
        <v>40</v>
      </c>
      <c r="F38" s="62"/>
      <c r="G38" s="62"/>
      <c r="H38" s="63"/>
      <c r="I38" s="59" t="s">
        <v>26</v>
      </c>
      <c r="J38" s="60"/>
      <c r="K38" s="60"/>
      <c r="L38" s="60"/>
      <c r="M38" s="61"/>
      <c r="N38" s="59" t="s">
        <v>20</v>
      </c>
      <c r="O38" s="61"/>
      <c r="P38" s="34">
        <v>5.1172836000000004</v>
      </c>
      <c r="Q38" s="35">
        <f t="shared" si="0"/>
        <v>5.1172836000000004</v>
      </c>
    </row>
    <row r="39" spans="1:17" x14ac:dyDescent="0.25">
      <c r="A39" s="31"/>
      <c r="B39" s="32"/>
      <c r="C39" s="32"/>
      <c r="D39" s="32"/>
      <c r="E39" s="59" t="s">
        <v>41</v>
      </c>
      <c r="F39" s="62"/>
      <c r="G39" s="62"/>
      <c r="H39" s="63"/>
      <c r="I39" s="59" t="s">
        <v>27</v>
      </c>
      <c r="J39" s="60"/>
      <c r="K39" s="60"/>
      <c r="L39" s="60"/>
      <c r="M39" s="61"/>
      <c r="N39" s="59" t="s">
        <v>20</v>
      </c>
      <c r="O39" s="61"/>
      <c r="P39" s="34">
        <v>2.7984026400000004</v>
      </c>
      <c r="Q39" s="35">
        <f t="shared" si="0"/>
        <v>2.7984026400000004</v>
      </c>
    </row>
    <row r="40" spans="1:17" x14ac:dyDescent="0.25">
      <c r="A40" s="31"/>
      <c r="B40" s="32"/>
      <c r="C40" s="32"/>
      <c r="D40" s="32"/>
      <c r="E40" s="59" t="s">
        <v>42</v>
      </c>
      <c r="F40" s="62"/>
      <c r="G40" s="62"/>
      <c r="H40" s="63"/>
      <c r="I40" s="59" t="s">
        <v>30</v>
      </c>
      <c r="J40" s="60"/>
      <c r="K40" s="60"/>
      <c r="L40" s="60"/>
      <c r="M40" s="61"/>
      <c r="N40" s="59" t="s">
        <v>20</v>
      </c>
      <c r="O40" s="61"/>
      <c r="P40" s="34">
        <v>6.57731976</v>
      </c>
      <c r="Q40" s="35">
        <f t="shared" si="0"/>
        <v>6.57731976</v>
      </c>
    </row>
    <row r="41" spans="1:17" ht="15.75" thickBot="1" x14ac:dyDescent="0.3">
      <c r="A41" s="45"/>
      <c r="B41" s="46"/>
      <c r="C41" s="46"/>
      <c r="D41" s="46"/>
      <c r="E41" s="68" t="s">
        <v>172</v>
      </c>
      <c r="F41" s="83"/>
      <c r="G41" s="83"/>
      <c r="H41" s="84"/>
      <c r="I41" s="68" t="s">
        <v>29</v>
      </c>
      <c r="J41" s="85"/>
      <c r="K41" s="85"/>
      <c r="L41" s="85"/>
      <c r="M41" s="69"/>
      <c r="N41" s="68" t="s">
        <v>20</v>
      </c>
      <c r="O41" s="69"/>
      <c r="P41" s="40">
        <v>4.8954153600000003</v>
      </c>
      <c r="Q41" s="41">
        <f t="shared" ref="Q41" si="2">P41*(1-$Q$8)</f>
        <v>4.8954153600000003</v>
      </c>
    </row>
    <row r="42" spans="1:17" ht="15.75" thickBot="1" x14ac:dyDescent="0.3">
      <c r="A42" s="47"/>
      <c r="B42" s="32"/>
      <c r="C42" s="32"/>
      <c r="D42" s="3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43"/>
      <c r="Q42" s="44"/>
    </row>
    <row r="43" spans="1:17" ht="15.75" thickBot="1" x14ac:dyDescent="0.3">
      <c r="A43" s="86" t="s">
        <v>43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4" spans="1:17" ht="15.75" thickBot="1" x14ac:dyDescent="0.3">
      <c r="A44" s="31"/>
      <c r="B44" s="32"/>
      <c r="C44" s="32"/>
      <c r="D44" s="32"/>
      <c r="E44" s="64" t="s">
        <v>15</v>
      </c>
      <c r="F44" s="80"/>
      <c r="G44" s="80"/>
      <c r="H44" s="81"/>
      <c r="I44" s="64" t="s">
        <v>16</v>
      </c>
      <c r="J44" s="82"/>
      <c r="K44" s="82"/>
      <c r="L44" s="82"/>
      <c r="M44" s="65"/>
      <c r="N44" s="64" t="s">
        <v>135</v>
      </c>
      <c r="O44" s="65"/>
      <c r="P44" s="29" t="s">
        <v>14</v>
      </c>
      <c r="Q44" s="30" t="s">
        <v>13</v>
      </c>
    </row>
    <row r="45" spans="1:17" x14ac:dyDescent="0.25">
      <c r="A45" s="31"/>
      <c r="B45" s="32"/>
      <c r="C45" s="32"/>
      <c r="D45" s="32"/>
      <c r="E45" s="59">
        <v>3020618</v>
      </c>
      <c r="F45" s="62"/>
      <c r="G45" s="62"/>
      <c r="H45" s="63"/>
      <c r="I45" s="66" t="s">
        <v>137</v>
      </c>
      <c r="J45" s="70"/>
      <c r="K45" s="70"/>
      <c r="L45" s="70"/>
      <c r="M45" s="67"/>
      <c r="N45" s="66" t="s">
        <v>20</v>
      </c>
      <c r="O45" s="67"/>
      <c r="P45" s="34">
        <v>2.52</v>
      </c>
      <c r="Q45" s="35">
        <f t="shared" si="0"/>
        <v>2.52</v>
      </c>
    </row>
    <row r="46" spans="1:17" x14ac:dyDescent="0.25">
      <c r="A46" s="31"/>
      <c r="B46" s="32"/>
      <c r="C46" s="32"/>
      <c r="D46" s="32"/>
      <c r="E46" s="59">
        <v>3020614</v>
      </c>
      <c r="F46" s="62"/>
      <c r="G46" s="62"/>
      <c r="H46" s="63"/>
      <c r="I46" s="59" t="s">
        <v>138</v>
      </c>
      <c r="J46" s="60"/>
      <c r="K46" s="60"/>
      <c r="L46" s="60"/>
      <c r="M46" s="61"/>
      <c r="N46" s="59" t="s">
        <v>136</v>
      </c>
      <c r="O46" s="61"/>
      <c r="P46" s="34">
        <v>3.82</v>
      </c>
      <c r="Q46" s="35">
        <f t="shared" ref="Q46" si="3">P46*(1-$Q$8)</f>
        <v>3.82</v>
      </c>
    </row>
    <row r="47" spans="1:17" x14ac:dyDescent="0.25">
      <c r="A47" s="31"/>
      <c r="B47" s="32"/>
      <c r="C47" s="32"/>
      <c r="D47" s="32"/>
      <c r="E47" s="59">
        <v>3020814</v>
      </c>
      <c r="F47" s="62"/>
      <c r="G47" s="62"/>
      <c r="H47" s="63"/>
      <c r="I47" s="59" t="s">
        <v>139</v>
      </c>
      <c r="J47" s="60"/>
      <c r="K47" s="60"/>
      <c r="L47" s="60"/>
      <c r="M47" s="61"/>
      <c r="N47" s="59" t="s">
        <v>20</v>
      </c>
      <c r="O47" s="61"/>
      <c r="P47" s="34">
        <v>2.0099999999999998</v>
      </c>
      <c r="Q47" s="35">
        <f t="shared" si="0"/>
        <v>2.0099999999999998</v>
      </c>
    </row>
    <row r="48" spans="1:17" x14ac:dyDescent="0.25">
      <c r="A48" s="31"/>
      <c r="B48" s="32"/>
      <c r="C48" s="32"/>
      <c r="D48" s="32"/>
      <c r="E48" s="59">
        <v>3020838</v>
      </c>
      <c r="F48" s="62"/>
      <c r="G48" s="62"/>
      <c r="H48" s="63"/>
      <c r="I48" s="59" t="s">
        <v>140</v>
      </c>
      <c r="J48" s="60"/>
      <c r="K48" s="60"/>
      <c r="L48" s="60"/>
      <c r="M48" s="61"/>
      <c r="N48" s="59" t="s">
        <v>20</v>
      </c>
      <c r="O48" s="61"/>
      <c r="P48" s="34">
        <v>4.6900000000000004</v>
      </c>
      <c r="Q48" s="35">
        <f t="shared" ref="Q48" si="4">P48*(1-$Q$8)</f>
        <v>4.6900000000000004</v>
      </c>
    </row>
    <row r="49" spans="1:17" x14ac:dyDescent="0.25">
      <c r="A49" s="31"/>
      <c r="B49" s="32"/>
      <c r="C49" s="32"/>
      <c r="D49" s="32"/>
      <c r="E49" s="59">
        <v>3020812</v>
      </c>
      <c r="F49" s="62"/>
      <c r="G49" s="62"/>
      <c r="H49" s="63"/>
      <c r="I49" s="59" t="s">
        <v>141</v>
      </c>
      <c r="J49" s="60"/>
      <c r="K49" s="60"/>
      <c r="L49" s="60"/>
      <c r="M49" s="61"/>
      <c r="N49" s="59" t="s">
        <v>20</v>
      </c>
      <c r="O49" s="61"/>
      <c r="P49" s="34">
        <v>3.44</v>
      </c>
      <c r="Q49" s="35">
        <f t="shared" si="0"/>
        <v>3.44</v>
      </c>
    </row>
    <row r="50" spans="1:17" x14ac:dyDescent="0.25">
      <c r="A50" s="31"/>
      <c r="B50" s="32"/>
      <c r="C50" s="32"/>
      <c r="D50" s="32"/>
      <c r="E50" s="59">
        <v>3021014</v>
      </c>
      <c r="F50" s="62"/>
      <c r="G50" s="62"/>
      <c r="H50" s="63"/>
      <c r="I50" s="59" t="s">
        <v>142</v>
      </c>
      <c r="J50" s="60"/>
      <c r="K50" s="60"/>
      <c r="L50" s="60"/>
      <c r="M50" s="61"/>
      <c r="N50" s="59" t="s">
        <v>20</v>
      </c>
      <c r="O50" s="61"/>
      <c r="P50" s="34">
        <v>3.25</v>
      </c>
      <c r="Q50" s="35">
        <f t="shared" ref="Q50" si="5">P50*(1-$Q$8)</f>
        <v>3.25</v>
      </c>
    </row>
    <row r="51" spans="1:17" x14ac:dyDescent="0.25">
      <c r="A51" s="31"/>
      <c r="B51" s="32"/>
      <c r="C51" s="32"/>
      <c r="D51" s="32"/>
      <c r="E51" s="59">
        <v>3021038</v>
      </c>
      <c r="F51" s="62"/>
      <c r="G51" s="62"/>
      <c r="H51" s="63"/>
      <c r="I51" s="59" t="s">
        <v>143</v>
      </c>
      <c r="J51" s="60"/>
      <c r="K51" s="60"/>
      <c r="L51" s="60"/>
      <c r="M51" s="61"/>
      <c r="N51" s="59" t="s">
        <v>20</v>
      </c>
      <c r="O51" s="61"/>
      <c r="P51" s="34">
        <v>3.77</v>
      </c>
      <c r="Q51" s="35">
        <f t="shared" si="0"/>
        <v>3.77</v>
      </c>
    </row>
    <row r="52" spans="1:17" x14ac:dyDescent="0.25">
      <c r="A52" s="31"/>
      <c r="B52" s="32"/>
      <c r="C52" s="32"/>
      <c r="D52" s="32"/>
      <c r="E52" s="59">
        <v>3021012</v>
      </c>
      <c r="F52" s="62"/>
      <c r="G52" s="62"/>
      <c r="H52" s="63"/>
      <c r="I52" s="59" t="s">
        <v>144</v>
      </c>
      <c r="J52" s="60"/>
      <c r="K52" s="60"/>
      <c r="L52" s="60"/>
      <c r="M52" s="61"/>
      <c r="N52" s="59" t="s">
        <v>20</v>
      </c>
      <c r="O52" s="61"/>
      <c r="P52" s="34">
        <v>2.94</v>
      </c>
      <c r="Q52" s="35">
        <f t="shared" si="0"/>
        <v>2.94</v>
      </c>
    </row>
    <row r="53" spans="1:17" x14ac:dyDescent="0.25">
      <c r="A53" s="31"/>
      <c r="B53" s="32"/>
      <c r="C53" s="32"/>
      <c r="D53" s="32"/>
      <c r="E53" s="59">
        <v>3021238</v>
      </c>
      <c r="F53" s="62"/>
      <c r="G53" s="62"/>
      <c r="H53" s="63"/>
      <c r="I53" s="59" t="s">
        <v>145</v>
      </c>
      <c r="J53" s="60"/>
      <c r="K53" s="60"/>
      <c r="L53" s="60"/>
      <c r="M53" s="61"/>
      <c r="N53" s="59" t="s">
        <v>20</v>
      </c>
      <c r="O53" s="61"/>
      <c r="P53" s="34">
        <v>2.04</v>
      </c>
      <c r="Q53" s="35">
        <f t="shared" si="0"/>
        <v>2.04</v>
      </c>
    </row>
    <row r="54" spans="1:17" x14ac:dyDescent="0.25">
      <c r="A54" s="31"/>
      <c r="B54" s="32"/>
      <c r="C54" s="32"/>
      <c r="D54" s="32"/>
      <c r="E54" s="59">
        <v>3021212</v>
      </c>
      <c r="F54" s="62"/>
      <c r="G54" s="62"/>
      <c r="H54" s="63"/>
      <c r="I54" s="59" t="s">
        <v>146</v>
      </c>
      <c r="J54" s="60"/>
      <c r="K54" s="60"/>
      <c r="L54" s="60"/>
      <c r="M54" s="61"/>
      <c r="N54" s="59" t="s">
        <v>20</v>
      </c>
      <c r="O54" s="61"/>
      <c r="P54" s="34">
        <v>2.66</v>
      </c>
      <c r="Q54" s="35">
        <f t="shared" si="0"/>
        <v>2.66</v>
      </c>
    </row>
    <row r="55" spans="1:17" x14ac:dyDescent="0.25">
      <c r="A55" s="31"/>
      <c r="B55" s="32"/>
      <c r="C55" s="32"/>
      <c r="D55" s="32"/>
      <c r="E55" s="59">
        <v>3021538</v>
      </c>
      <c r="F55" s="62"/>
      <c r="G55" s="62"/>
      <c r="H55" s="63"/>
      <c r="I55" s="59" t="s">
        <v>147</v>
      </c>
      <c r="J55" s="60"/>
      <c r="K55" s="60"/>
      <c r="L55" s="60"/>
      <c r="M55" s="61"/>
      <c r="N55" s="59" t="s">
        <v>20</v>
      </c>
      <c r="O55" s="61"/>
      <c r="P55" s="34">
        <v>2.95</v>
      </c>
      <c r="Q55" s="35">
        <f t="shared" si="0"/>
        <v>2.95</v>
      </c>
    </row>
    <row r="56" spans="1:17" x14ac:dyDescent="0.25">
      <c r="A56" s="31"/>
      <c r="B56" s="32"/>
      <c r="C56" s="32"/>
      <c r="D56" s="32"/>
      <c r="E56" s="59">
        <v>3021512</v>
      </c>
      <c r="F56" s="62"/>
      <c r="G56" s="62"/>
      <c r="H56" s="63"/>
      <c r="I56" s="59" t="s">
        <v>148</v>
      </c>
      <c r="J56" s="60"/>
      <c r="K56" s="60"/>
      <c r="L56" s="60"/>
      <c r="M56" s="61"/>
      <c r="N56" s="59" t="s">
        <v>20</v>
      </c>
      <c r="O56" s="61"/>
      <c r="P56" s="34">
        <v>2.61</v>
      </c>
      <c r="Q56" s="35">
        <f t="shared" si="0"/>
        <v>2.61</v>
      </c>
    </row>
    <row r="57" spans="1:17" x14ac:dyDescent="0.25">
      <c r="A57" s="31"/>
      <c r="B57" s="32"/>
      <c r="C57" s="32"/>
      <c r="D57" s="32"/>
      <c r="E57" s="59">
        <v>3021534</v>
      </c>
      <c r="F57" s="62"/>
      <c r="G57" s="62"/>
      <c r="H57" s="63"/>
      <c r="I57" s="59" t="s">
        <v>149</v>
      </c>
      <c r="J57" s="60"/>
      <c r="K57" s="60"/>
      <c r="L57" s="60"/>
      <c r="M57" s="61"/>
      <c r="N57" s="59" t="s">
        <v>20</v>
      </c>
      <c r="O57" s="61"/>
      <c r="P57" s="34">
        <v>4.17</v>
      </c>
      <c r="Q57" s="35">
        <f t="shared" si="0"/>
        <v>4.17</v>
      </c>
    </row>
    <row r="58" spans="1:17" x14ac:dyDescent="0.25">
      <c r="A58" s="31"/>
      <c r="B58" s="32"/>
      <c r="C58" s="32"/>
      <c r="D58" s="32"/>
      <c r="E58" s="59">
        <v>3021812</v>
      </c>
      <c r="F58" s="62"/>
      <c r="G58" s="62"/>
      <c r="H58" s="63"/>
      <c r="I58" s="59" t="s">
        <v>150</v>
      </c>
      <c r="J58" s="60"/>
      <c r="K58" s="60"/>
      <c r="L58" s="60"/>
      <c r="M58" s="61"/>
      <c r="N58" s="59" t="s">
        <v>20</v>
      </c>
      <c r="O58" s="61"/>
      <c r="P58" s="34">
        <v>3.43</v>
      </c>
      <c r="Q58" s="35">
        <f t="shared" si="0"/>
        <v>3.43</v>
      </c>
    </row>
    <row r="59" spans="1:17" x14ac:dyDescent="0.25">
      <c r="A59" s="31"/>
      <c r="B59" s="32"/>
      <c r="C59" s="32"/>
      <c r="D59" s="32"/>
      <c r="E59" s="59">
        <v>3021834</v>
      </c>
      <c r="F59" s="62"/>
      <c r="G59" s="62"/>
      <c r="H59" s="63"/>
      <c r="I59" s="59" t="s">
        <v>151</v>
      </c>
      <c r="J59" s="60"/>
      <c r="K59" s="60"/>
      <c r="L59" s="60"/>
      <c r="M59" s="61"/>
      <c r="N59" s="59" t="s">
        <v>20</v>
      </c>
      <c r="O59" s="61"/>
      <c r="P59" s="34">
        <v>4.53</v>
      </c>
      <c r="Q59" s="35">
        <f t="shared" si="0"/>
        <v>4.53</v>
      </c>
    </row>
    <row r="60" spans="1:17" x14ac:dyDescent="0.25">
      <c r="A60" s="31"/>
      <c r="B60" s="32"/>
      <c r="C60" s="32"/>
      <c r="D60" s="32"/>
      <c r="E60" s="59">
        <v>3022212</v>
      </c>
      <c r="F60" s="62"/>
      <c r="G60" s="62"/>
      <c r="H60" s="63"/>
      <c r="I60" s="59" t="s">
        <v>152</v>
      </c>
      <c r="J60" s="60"/>
      <c r="K60" s="60"/>
      <c r="L60" s="60"/>
      <c r="M60" s="61"/>
      <c r="N60" s="59" t="s">
        <v>20</v>
      </c>
      <c r="O60" s="61"/>
      <c r="P60" s="34">
        <v>4.8499999999999996</v>
      </c>
      <c r="Q60" s="35">
        <f t="shared" si="0"/>
        <v>4.8499999999999996</v>
      </c>
    </row>
    <row r="61" spans="1:17" x14ac:dyDescent="0.25">
      <c r="A61" s="31"/>
      <c r="B61" s="32"/>
      <c r="C61" s="32"/>
      <c r="D61" s="32"/>
      <c r="E61" s="59">
        <v>3022234</v>
      </c>
      <c r="F61" s="62"/>
      <c r="G61" s="62"/>
      <c r="H61" s="63"/>
      <c r="I61" s="59" t="s">
        <v>153</v>
      </c>
      <c r="J61" s="60"/>
      <c r="K61" s="60"/>
      <c r="L61" s="60"/>
      <c r="M61" s="61"/>
      <c r="N61" s="59" t="s">
        <v>20</v>
      </c>
      <c r="O61" s="61"/>
      <c r="P61" s="34">
        <v>4.8499999999999996</v>
      </c>
      <c r="Q61" s="35">
        <f t="shared" si="0"/>
        <v>4.8499999999999996</v>
      </c>
    </row>
    <row r="62" spans="1:17" x14ac:dyDescent="0.25">
      <c r="A62" s="31"/>
      <c r="B62" s="32"/>
      <c r="C62" s="32"/>
      <c r="D62" s="32"/>
      <c r="E62" s="59">
        <v>302221</v>
      </c>
      <c r="F62" s="62"/>
      <c r="G62" s="62"/>
      <c r="H62" s="63"/>
      <c r="I62" s="59" t="s">
        <v>154</v>
      </c>
      <c r="J62" s="60"/>
      <c r="K62" s="60"/>
      <c r="L62" s="60"/>
      <c r="M62" s="61"/>
      <c r="N62" s="59" t="s">
        <v>20</v>
      </c>
      <c r="O62" s="61"/>
      <c r="P62" s="34">
        <v>7.96</v>
      </c>
      <c r="Q62" s="35">
        <f t="shared" si="0"/>
        <v>7.96</v>
      </c>
    </row>
    <row r="63" spans="1:17" x14ac:dyDescent="0.25">
      <c r="A63" s="31"/>
      <c r="B63" s="32"/>
      <c r="C63" s="32"/>
      <c r="D63" s="32"/>
      <c r="E63" s="59">
        <v>3022834</v>
      </c>
      <c r="F63" s="62"/>
      <c r="G63" s="62"/>
      <c r="H63" s="63"/>
      <c r="I63" s="59" t="s">
        <v>155</v>
      </c>
      <c r="J63" s="60"/>
      <c r="K63" s="60"/>
      <c r="L63" s="60"/>
      <c r="M63" s="61"/>
      <c r="N63" s="59" t="s">
        <v>20</v>
      </c>
      <c r="O63" s="61"/>
      <c r="P63" s="34">
        <v>5.97</v>
      </c>
      <c r="Q63" s="35">
        <f t="shared" si="0"/>
        <v>5.97</v>
      </c>
    </row>
    <row r="64" spans="1:17" x14ac:dyDescent="0.25">
      <c r="A64" s="31"/>
      <c r="B64" s="32"/>
      <c r="C64" s="32"/>
      <c r="D64" s="32"/>
      <c r="E64" s="59">
        <v>302281</v>
      </c>
      <c r="F64" s="62"/>
      <c r="G64" s="62"/>
      <c r="H64" s="63"/>
      <c r="I64" s="59" t="s">
        <v>156</v>
      </c>
      <c r="J64" s="60"/>
      <c r="K64" s="60"/>
      <c r="L64" s="60"/>
      <c r="M64" s="61"/>
      <c r="N64" s="59" t="s">
        <v>20</v>
      </c>
      <c r="O64" s="61"/>
      <c r="P64" s="34">
        <v>6.89</v>
      </c>
      <c r="Q64" s="35">
        <f t="shared" si="0"/>
        <v>6.89</v>
      </c>
    </row>
    <row r="65" spans="1:17" x14ac:dyDescent="0.25">
      <c r="A65" s="31"/>
      <c r="B65" s="32"/>
      <c r="C65" s="32"/>
      <c r="D65" s="32"/>
      <c r="E65" s="59">
        <v>30228114</v>
      </c>
      <c r="F65" s="62"/>
      <c r="G65" s="62"/>
      <c r="H65" s="63"/>
      <c r="I65" s="59" t="s">
        <v>157</v>
      </c>
      <c r="J65" s="60"/>
      <c r="K65" s="60"/>
      <c r="L65" s="60"/>
      <c r="M65" s="61"/>
      <c r="N65" s="59" t="s">
        <v>136</v>
      </c>
      <c r="O65" s="61"/>
      <c r="P65" s="34">
        <v>12.27</v>
      </c>
      <c r="Q65" s="35">
        <f t="shared" si="0"/>
        <v>12.27</v>
      </c>
    </row>
    <row r="66" spans="1:17" x14ac:dyDescent="0.25">
      <c r="A66" s="31"/>
      <c r="B66" s="32"/>
      <c r="C66" s="32"/>
      <c r="D66" s="32"/>
      <c r="E66" s="59">
        <v>302351</v>
      </c>
      <c r="F66" s="62"/>
      <c r="G66" s="62"/>
      <c r="H66" s="63"/>
      <c r="I66" s="59" t="s">
        <v>158</v>
      </c>
      <c r="J66" s="60"/>
      <c r="K66" s="60"/>
      <c r="L66" s="60"/>
      <c r="M66" s="61"/>
      <c r="N66" s="59" t="s">
        <v>20</v>
      </c>
      <c r="O66" s="61"/>
      <c r="P66" s="34">
        <v>16.71</v>
      </c>
      <c r="Q66" s="35">
        <f t="shared" si="0"/>
        <v>16.71</v>
      </c>
    </row>
    <row r="67" spans="1:17" x14ac:dyDescent="0.25">
      <c r="A67" s="31"/>
      <c r="B67" s="32"/>
      <c r="C67" s="32"/>
      <c r="D67" s="32"/>
      <c r="E67" s="59">
        <v>30235114</v>
      </c>
      <c r="F67" s="62"/>
      <c r="G67" s="62"/>
      <c r="H67" s="63"/>
      <c r="I67" s="59" t="s">
        <v>159</v>
      </c>
      <c r="J67" s="60"/>
      <c r="K67" s="60"/>
      <c r="L67" s="60"/>
      <c r="M67" s="61"/>
      <c r="N67" s="59" t="s">
        <v>20</v>
      </c>
      <c r="O67" s="61"/>
      <c r="P67" s="34">
        <v>12.83</v>
      </c>
      <c r="Q67" s="35">
        <f t="shared" si="0"/>
        <v>12.83</v>
      </c>
    </row>
    <row r="68" spans="1:17" x14ac:dyDescent="0.25">
      <c r="A68" s="31"/>
      <c r="B68" s="32"/>
      <c r="C68" s="32"/>
      <c r="D68" s="32"/>
      <c r="E68" s="59">
        <v>30242112</v>
      </c>
      <c r="F68" s="62"/>
      <c r="G68" s="62"/>
      <c r="H68" s="63"/>
      <c r="I68" s="59" t="s">
        <v>161</v>
      </c>
      <c r="J68" s="60"/>
      <c r="K68" s="60"/>
      <c r="L68" s="60"/>
      <c r="M68" s="61"/>
      <c r="N68" s="59" t="s">
        <v>20</v>
      </c>
      <c r="O68" s="61"/>
      <c r="P68" s="34">
        <v>22.57</v>
      </c>
      <c r="Q68" s="35">
        <f t="shared" si="0"/>
        <v>22.57</v>
      </c>
    </row>
    <row r="69" spans="1:17" ht="15.75" thickBot="1" x14ac:dyDescent="0.3">
      <c r="A69" s="31"/>
      <c r="B69" s="32"/>
      <c r="C69" s="32"/>
      <c r="D69" s="32"/>
      <c r="E69" s="59">
        <v>302542</v>
      </c>
      <c r="F69" s="62"/>
      <c r="G69" s="62"/>
      <c r="H69" s="63"/>
      <c r="I69" s="68" t="s">
        <v>160</v>
      </c>
      <c r="J69" s="85"/>
      <c r="K69" s="85"/>
      <c r="L69" s="85"/>
      <c r="M69" s="69"/>
      <c r="N69" s="59" t="s">
        <v>20</v>
      </c>
      <c r="O69" s="61"/>
      <c r="P69" s="34">
        <v>34.85</v>
      </c>
      <c r="Q69" s="35">
        <f t="shared" si="0"/>
        <v>34.85</v>
      </c>
    </row>
    <row r="70" spans="1:17" ht="15.75" thickBot="1" x14ac:dyDescent="0.3">
      <c r="A70" s="87" t="s">
        <v>126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9"/>
    </row>
    <row r="71" spans="1:17" ht="15.75" thickBot="1" x14ac:dyDescent="0.3">
      <c r="A71" s="31"/>
      <c r="B71" s="32"/>
      <c r="C71" s="32"/>
      <c r="D71" s="32"/>
      <c r="E71" s="64" t="s">
        <v>15</v>
      </c>
      <c r="F71" s="80"/>
      <c r="G71" s="80"/>
      <c r="H71" s="81"/>
      <c r="I71" s="64" t="s">
        <v>16</v>
      </c>
      <c r="J71" s="82"/>
      <c r="K71" s="82"/>
      <c r="L71" s="82"/>
      <c r="M71" s="65"/>
      <c r="N71" s="64" t="s">
        <v>135</v>
      </c>
      <c r="O71" s="65"/>
      <c r="P71" s="29" t="s">
        <v>14</v>
      </c>
      <c r="Q71" s="30" t="s">
        <v>13</v>
      </c>
    </row>
    <row r="72" spans="1:17" x14ac:dyDescent="0.25">
      <c r="A72" s="31"/>
      <c r="B72" s="32"/>
      <c r="C72" s="32"/>
      <c r="D72" s="32"/>
      <c r="E72" s="59" t="s">
        <v>44</v>
      </c>
      <c r="F72" s="62"/>
      <c r="G72" s="62"/>
      <c r="H72" s="63"/>
      <c r="I72" s="66" t="s">
        <v>143</v>
      </c>
      <c r="J72" s="70"/>
      <c r="K72" s="70"/>
      <c r="L72" s="70"/>
      <c r="M72" s="67"/>
      <c r="N72" s="66" t="s">
        <v>20</v>
      </c>
      <c r="O72" s="67"/>
      <c r="P72" s="34">
        <v>2.25</v>
      </c>
      <c r="Q72" s="35">
        <f t="shared" si="0"/>
        <v>2.25</v>
      </c>
    </row>
    <row r="73" spans="1:17" x14ac:dyDescent="0.25">
      <c r="A73" s="31"/>
      <c r="B73" s="32"/>
      <c r="C73" s="32"/>
      <c r="D73" s="32"/>
      <c r="E73" s="59" t="s">
        <v>45</v>
      </c>
      <c r="F73" s="62"/>
      <c r="G73" s="62"/>
      <c r="H73" s="63"/>
      <c r="I73" s="59" t="s">
        <v>144</v>
      </c>
      <c r="J73" s="60"/>
      <c r="K73" s="60"/>
      <c r="L73" s="60"/>
      <c r="M73" s="61"/>
      <c r="N73" s="59" t="s">
        <v>20</v>
      </c>
      <c r="O73" s="61"/>
      <c r="P73" s="34">
        <v>3.59</v>
      </c>
      <c r="Q73" s="35">
        <f t="shared" si="0"/>
        <v>3.59</v>
      </c>
    </row>
    <row r="74" spans="1:17" x14ac:dyDescent="0.25">
      <c r="A74" s="31"/>
      <c r="B74" s="32"/>
      <c r="C74" s="32"/>
      <c r="D74" s="32"/>
      <c r="E74" s="59" t="s">
        <v>46</v>
      </c>
      <c r="F74" s="62"/>
      <c r="G74" s="62"/>
      <c r="H74" s="63"/>
      <c r="I74" s="59" t="s">
        <v>145</v>
      </c>
      <c r="J74" s="60"/>
      <c r="K74" s="60"/>
      <c r="L74" s="60"/>
      <c r="M74" s="61"/>
      <c r="N74" s="59" t="s">
        <v>20</v>
      </c>
      <c r="O74" s="61"/>
      <c r="P74" s="34">
        <v>2.3475091200000002</v>
      </c>
      <c r="Q74" s="35">
        <f t="shared" si="0"/>
        <v>2.3475091200000002</v>
      </c>
    </row>
    <row r="75" spans="1:17" x14ac:dyDescent="0.25">
      <c r="A75" s="31"/>
      <c r="B75" s="32"/>
      <c r="C75" s="32"/>
      <c r="D75" s="32"/>
      <c r="E75" s="59" t="s">
        <v>47</v>
      </c>
      <c r="F75" s="62"/>
      <c r="G75" s="62"/>
      <c r="H75" s="63"/>
      <c r="I75" s="59" t="s">
        <v>146</v>
      </c>
      <c r="J75" s="60"/>
      <c r="K75" s="60"/>
      <c r="L75" s="60"/>
      <c r="M75" s="61"/>
      <c r="N75" s="59" t="s">
        <v>20</v>
      </c>
      <c r="O75" s="61"/>
      <c r="P75" s="34">
        <v>4.1081409600000001</v>
      </c>
      <c r="Q75" s="35">
        <f t="shared" si="0"/>
        <v>4.1081409600000001</v>
      </c>
    </row>
    <row r="76" spans="1:17" x14ac:dyDescent="0.25">
      <c r="A76" s="31"/>
      <c r="B76" s="32"/>
      <c r="C76" s="32"/>
      <c r="D76" s="32"/>
      <c r="E76" s="59" t="s">
        <v>48</v>
      </c>
      <c r="F76" s="62"/>
      <c r="G76" s="62"/>
      <c r="H76" s="63"/>
      <c r="I76" s="59" t="s">
        <v>148</v>
      </c>
      <c r="J76" s="60"/>
      <c r="K76" s="60"/>
      <c r="L76" s="60"/>
      <c r="M76" s="61"/>
      <c r="N76" s="59" t="s">
        <v>20</v>
      </c>
      <c r="O76" s="61"/>
      <c r="P76" s="34">
        <v>4.8238449600000006</v>
      </c>
      <c r="Q76" s="35">
        <f t="shared" si="0"/>
        <v>4.8238449600000006</v>
      </c>
    </row>
    <row r="77" spans="1:17" ht="15.75" thickBot="1" x14ac:dyDescent="0.3">
      <c r="A77" s="45"/>
      <c r="B77" s="46"/>
      <c r="C77" s="46"/>
      <c r="D77" s="46"/>
      <c r="E77" s="68" t="s">
        <v>49</v>
      </c>
      <c r="F77" s="83"/>
      <c r="G77" s="83"/>
      <c r="H77" s="84"/>
      <c r="I77" s="68" t="s">
        <v>150</v>
      </c>
      <c r="J77" s="85"/>
      <c r="K77" s="85"/>
      <c r="L77" s="85"/>
      <c r="M77" s="69"/>
      <c r="N77" s="68" t="s">
        <v>20</v>
      </c>
      <c r="O77" s="69"/>
      <c r="P77" s="40">
        <v>6.1264262400000007</v>
      </c>
      <c r="Q77" s="41">
        <f t="shared" si="0"/>
        <v>6.1264262400000007</v>
      </c>
    </row>
    <row r="78" spans="1:17" ht="15.75" thickBot="1" x14ac:dyDescent="0.3">
      <c r="A78" s="47"/>
      <c r="B78" s="32"/>
      <c r="C78" s="32"/>
      <c r="D78" s="3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43"/>
      <c r="Q78" s="44"/>
    </row>
    <row r="79" spans="1:17" ht="15.75" thickBot="1" x14ac:dyDescent="0.3">
      <c r="A79" s="86" t="s">
        <v>50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7"/>
    </row>
    <row r="80" spans="1:17" ht="15.75" thickBot="1" x14ac:dyDescent="0.3">
      <c r="A80" s="31"/>
      <c r="B80" s="32"/>
      <c r="C80" s="32"/>
      <c r="D80" s="32"/>
      <c r="E80" s="64" t="s">
        <v>15</v>
      </c>
      <c r="F80" s="80"/>
      <c r="G80" s="80"/>
      <c r="H80" s="81"/>
      <c r="I80" s="64" t="s">
        <v>16</v>
      </c>
      <c r="J80" s="82"/>
      <c r="K80" s="82"/>
      <c r="L80" s="82"/>
      <c r="M80" s="65"/>
      <c r="N80" s="64" t="s">
        <v>135</v>
      </c>
      <c r="O80" s="65"/>
      <c r="P80" s="29" t="s">
        <v>175</v>
      </c>
      <c r="Q80" s="30" t="s">
        <v>13</v>
      </c>
    </row>
    <row r="81" spans="1:17" x14ac:dyDescent="0.25">
      <c r="A81" s="31"/>
      <c r="B81" s="32"/>
      <c r="C81" s="32"/>
      <c r="D81" s="32"/>
      <c r="E81" s="59">
        <v>3030814</v>
      </c>
      <c r="F81" s="62"/>
      <c r="G81" s="62"/>
      <c r="H81" s="63"/>
      <c r="I81" s="59" t="s">
        <v>139</v>
      </c>
      <c r="J81" s="60"/>
      <c r="K81" s="60"/>
      <c r="L81" s="60"/>
      <c r="M81" s="61"/>
      <c r="N81" s="66" t="s">
        <v>20</v>
      </c>
      <c r="O81" s="67"/>
      <c r="P81" s="34">
        <v>2.2200000000000002</v>
      </c>
      <c r="Q81" s="35">
        <f t="shared" si="0"/>
        <v>2.2200000000000002</v>
      </c>
    </row>
    <row r="82" spans="1:17" x14ac:dyDescent="0.25">
      <c r="A82" s="31"/>
      <c r="B82" s="32"/>
      <c r="C82" s="32"/>
      <c r="D82" s="32"/>
      <c r="E82" s="59">
        <v>3030838</v>
      </c>
      <c r="F82" s="62"/>
      <c r="G82" s="62"/>
      <c r="H82" s="63"/>
      <c r="I82" s="59" t="s">
        <v>140</v>
      </c>
      <c r="J82" s="60"/>
      <c r="K82" s="60"/>
      <c r="L82" s="60"/>
      <c r="M82" s="61"/>
      <c r="N82" s="59" t="s">
        <v>20</v>
      </c>
      <c r="O82" s="61"/>
      <c r="P82" s="34">
        <v>3.14</v>
      </c>
      <c r="Q82" s="35">
        <f t="shared" si="0"/>
        <v>3.14</v>
      </c>
    </row>
    <row r="83" spans="1:17" x14ac:dyDescent="0.25">
      <c r="A83" s="31"/>
      <c r="B83" s="32"/>
      <c r="C83" s="32"/>
      <c r="D83" s="32"/>
      <c r="E83" s="59">
        <v>3030812</v>
      </c>
      <c r="F83" s="62"/>
      <c r="G83" s="62"/>
      <c r="H83" s="63"/>
      <c r="I83" s="59" t="s">
        <v>141</v>
      </c>
      <c r="J83" s="60"/>
      <c r="K83" s="60"/>
      <c r="L83" s="60"/>
      <c r="M83" s="61"/>
      <c r="N83" s="59" t="s">
        <v>20</v>
      </c>
      <c r="O83" s="61"/>
      <c r="P83" s="34">
        <v>3.74</v>
      </c>
      <c r="Q83" s="35">
        <f t="shared" si="0"/>
        <v>3.74</v>
      </c>
    </row>
    <row r="84" spans="1:17" x14ac:dyDescent="0.25">
      <c r="A84" s="31"/>
      <c r="B84" s="32"/>
      <c r="C84" s="32"/>
      <c r="D84" s="32"/>
      <c r="E84" s="59">
        <v>3031014</v>
      </c>
      <c r="F84" s="62"/>
      <c r="G84" s="62"/>
      <c r="H84" s="63"/>
      <c r="I84" s="59" t="s">
        <v>142</v>
      </c>
      <c r="J84" s="60"/>
      <c r="K84" s="60"/>
      <c r="L84" s="60"/>
      <c r="M84" s="61"/>
      <c r="N84" s="59" t="s">
        <v>20</v>
      </c>
      <c r="O84" s="61"/>
      <c r="P84" s="34">
        <v>2.37</v>
      </c>
      <c r="Q84" s="35">
        <f t="shared" si="0"/>
        <v>2.37</v>
      </c>
    </row>
    <row r="85" spans="1:17" x14ac:dyDescent="0.25">
      <c r="A85" s="31"/>
      <c r="B85" s="32"/>
      <c r="C85" s="32"/>
      <c r="D85" s="32"/>
      <c r="E85" s="59">
        <v>3031038</v>
      </c>
      <c r="F85" s="62"/>
      <c r="G85" s="62"/>
      <c r="H85" s="63"/>
      <c r="I85" s="59" t="s">
        <v>143</v>
      </c>
      <c r="J85" s="60"/>
      <c r="K85" s="60"/>
      <c r="L85" s="60"/>
      <c r="M85" s="61"/>
      <c r="N85" s="59" t="s">
        <v>20</v>
      </c>
      <c r="O85" s="61"/>
      <c r="P85" s="34">
        <v>3</v>
      </c>
      <c r="Q85" s="35">
        <f t="shared" si="0"/>
        <v>3</v>
      </c>
    </row>
    <row r="86" spans="1:17" x14ac:dyDescent="0.25">
      <c r="A86" s="31"/>
      <c r="B86" s="32"/>
      <c r="C86" s="32"/>
      <c r="D86" s="32"/>
      <c r="E86" s="59">
        <v>3031012</v>
      </c>
      <c r="F86" s="62"/>
      <c r="G86" s="62"/>
      <c r="H86" s="63"/>
      <c r="I86" s="59" t="s">
        <v>144</v>
      </c>
      <c r="J86" s="60"/>
      <c r="K86" s="60"/>
      <c r="L86" s="60"/>
      <c r="M86" s="61"/>
      <c r="N86" s="59" t="s">
        <v>20</v>
      </c>
      <c r="O86" s="61"/>
      <c r="P86" s="34">
        <v>2.65</v>
      </c>
      <c r="Q86" s="35">
        <f t="shared" ref="Q86:Q148" si="6">P86*(1-$Q$8)</f>
        <v>2.65</v>
      </c>
    </row>
    <row r="87" spans="1:17" x14ac:dyDescent="0.25">
      <c r="A87" s="31"/>
      <c r="B87" s="32"/>
      <c r="C87" s="32"/>
      <c r="D87" s="32"/>
      <c r="E87" s="59">
        <v>3031238</v>
      </c>
      <c r="F87" s="62"/>
      <c r="G87" s="62"/>
      <c r="H87" s="63"/>
      <c r="I87" s="59" t="s">
        <v>145</v>
      </c>
      <c r="J87" s="60"/>
      <c r="K87" s="60"/>
      <c r="L87" s="60"/>
      <c r="M87" s="61"/>
      <c r="N87" s="59" t="s">
        <v>20</v>
      </c>
      <c r="O87" s="61"/>
      <c r="P87" s="34">
        <v>3.04</v>
      </c>
      <c r="Q87" s="35">
        <f t="shared" si="6"/>
        <v>3.04</v>
      </c>
    </row>
    <row r="88" spans="1:17" x14ac:dyDescent="0.25">
      <c r="A88" s="31"/>
      <c r="B88" s="32"/>
      <c r="C88" s="32"/>
      <c r="D88" s="32"/>
      <c r="E88" s="59">
        <v>3031212</v>
      </c>
      <c r="F88" s="62"/>
      <c r="G88" s="62"/>
      <c r="H88" s="63"/>
      <c r="I88" s="59" t="s">
        <v>146</v>
      </c>
      <c r="J88" s="60"/>
      <c r="K88" s="60"/>
      <c r="L88" s="60"/>
      <c r="M88" s="61"/>
      <c r="N88" s="59" t="s">
        <v>20</v>
      </c>
      <c r="O88" s="61"/>
      <c r="P88" s="34">
        <v>3.27</v>
      </c>
      <c r="Q88" s="35">
        <f t="shared" si="6"/>
        <v>3.27</v>
      </c>
    </row>
    <row r="89" spans="1:17" x14ac:dyDescent="0.25">
      <c r="A89" s="31"/>
      <c r="B89" s="32"/>
      <c r="C89" s="32"/>
      <c r="D89" s="32"/>
      <c r="E89" s="59">
        <v>3031538</v>
      </c>
      <c r="F89" s="62"/>
      <c r="G89" s="62"/>
      <c r="H89" s="63"/>
      <c r="I89" s="59" t="s">
        <v>147</v>
      </c>
      <c r="J89" s="60"/>
      <c r="K89" s="60"/>
      <c r="L89" s="60"/>
      <c r="M89" s="61"/>
      <c r="N89" s="59" t="s">
        <v>20</v>
      </c>
      <c r="O89" s="61"/>
      <c r="P89" s="34">
        <v>3.93</v>
      </c>
      <c r="Q89" s="35">
        <f t="shared" si="6"/>
        <v>3.93</v>
      </c>
    </row>
    <row r="90" spans="1:17" x14ac:dyDescent="0.25">
      <c r="A90" s="31"/>
      <c r="B90" s="32"/>
      <c r="C90" s="32"/>
      <c r="D90" s="32"/>
      <c r="E90" s="59">
        <v>3031512</v>
      </c>
      <c r="F90" s="62"/>
      <c r="G90" s="62"/>
      <c r="H90" s="63"/>
      <c r="I90" s="59" t="s">
        <v>148</v>
      </c>
      <c r="J90" s="60"/>
      <c r="K90" s="60"/>
      <c r="L90" s="60"/>
      <c r="M90" s="61"/>
      <c r="N90" s="59" t="s">
        <v>20</v>
      </c>
      <c r="O90" s="61"/>
      <c r="P90" s="34">
        <v>3.39</v>
      </c>
      <c r="Q90" s="35">
        <f t="shared" si="6"/>
        <v>3.39</v>
      </c>
    </row>
    <row r="91" spans="1:17" x14ac:dyDescent="0.25">
      <c r="A91" s="31"/>
      <c r="B91" s="32"/>
      <c r="C91" s="32"/>
      <c r="D91" s="32"/>
      <c r="E91" s="59">
        <v>3031534</v>
      </c>
      <c r="F91" s="62"/>
      <c r="G91" s="62"/>
      <c r="H91" s="63"/>
      <c r="I91" s="59" t="s">
        <v>149</v>
      </c>
      <c r="J91" s="60"/>
      <c r="K91" s="60"/>
      <c r="L91" s="60"/>
      <c r="M91" s="61"/>
      <c r="N91" s="59" t="s">
        <v>20</v>
      </c>
      <c r="O91" s="61"/>
      <c r="P91" s="34">
        <v>6.8</v>
      </c>
      <c r="Q91" s="35">
        <f t="shared" si="6"/>
        <v>6.8</v>
      </c>
    </row>
    <row r="92" spans="1:17" x14ac:dyDescent="0.25">
      <c r="A92" s="31"/>
      <c r="B92" s="32"/>
      <c r="C92" s="32"/>
      <c r="D92" s="32"/>
      <c r="E92" s="59">
        <v>3031812</v>
      </c>
      <c r="F92" s="62"/>
      <c r="G92" s="62"/>
      <c r="H92" s="63"/>
      <c r="I92" s="59" t="s">
        <v>150</v>
      </c>
      <c r="J92" s="60"/>
      <c r="K92" s="60"/>
      <c r="L92" s="60"/>
      <c r="M92" s="61"/>
      <c r="N92" s="59" t="s">
        <v>20</v>
      </c>
      <c r="O92" s="61"/>
      <c r="P92" s="34">
        <v>3.92</v>
      </c>
      <c r="Q92" s="35">
        <f t="shared" si="6"/>
        <v>3.92</v>
      </c>
    </row>
    <row r="93" spans="1:17" x14ac:dyDescent="0.25">
      <c r="A93" s="31"/>
      <c r="B93" s="32"/>
      <c r="C93" s="32"/>
      <c r="D93" s="32"/>
      <c r="E93" s="59">
        <v>3031834</v>
      </c>
      <c r="F93" s="62"/>
      <c r="G93" s="62"/>
      <c r="H93" s="63"/>
      <c r="I93" s="59" t="s">
        <v>151</v>
      </c>
      <c r="J93" s="60"/>
      <c r="K93" s="60"/>
      <c r="L93" s="60"/>
      <c r="M93" s="61"/>
      <c r="N93" s="59" t="s">
        <v>20</v>
      </c>
      <c r="O93" s="61"/>
      <c r="P93" s="34">
        <v>7.32</v>
      </c>
      <c r="Q93" s="35">
        <f t="shared" si="6"/>
        <v>7.32</v>
      </c>
    </row>
    <row r="94" spans="1:17" x14ac:dyDescent="0.25">
      <c r="A94" s="31"/>
      <c r="B94" s="32"/>
      <c r="C94" s="32"/>
      <c r="D94" s="32"/>
      <c r="E94" s="59">
        <v>3032212</v>
      </c>
      <c r="F94" s="62"/>
      <c r="G94" s="62"/>
      <c r="H94" s="63"/>
      <c r="I94" s="59" t="s">
        <v>152</v>
      </c>
      <c r="J94" s="60"/>
      <c r="K94" s="60"/>
      <c r="L94" s="60"/>
      <c r="M94" s="61"/>
      <c r="N94" s="59" t="s">
        <v>20</v>
      </c>
      <c r="O94" s="61"/>
      <c r="P94" s="34">
        <v>4.67</v>
      </c>
      <c r="Q94" s="35">
        <f t="shared" si="6"/>
        <v>4.67</v>
      </c>
    </row>
    <row r="95" spans="1:17" x14ac:dyDescent="0.25">
      <c r="A95" s="31"/>
      <c r="B95" s="32"/>
      <c r="C95" s="32"/>
      <c r="D95" s="32"/>
      <c r="E95" s="59">
        <v>3032234</v>
      </c>
      <c r="F95" s="62"/>
      <c r="G95" s="62"/>
      <c r="H95" s="63"/>
      <c r="I95" s="59" t="s">
        <v>153</v>
      </c>
      <c r="J95" s="60"/>
      <c r="K95" s="60"/>
      <c r="L95" s="60"/>
      <c r="M95" s="61"/>
      <c r="N95" s="59" t="s">
        <v>20</v>
      </c>
      <c r="O95" s="61"/>
      <c r="P95" s="34">
        <v>5.19</v>
      </c>
      <c r="Q95" s="35">
        <f t="shared" si="6"/>
        <v>5.19</v>
      </c>
    </row>
    <row r="96" spans="1:17" x14ac:dyDescent="0.25">
      <c r="A96" s="31"/>
      <c r="B96" s="32"/>
      <c r="C96" s="32"/>
      <c r="D96" s="32"/>
      <c r="E96" s="59">
        <v>303221</v>
      </c>
      <c r="F96" s="62"/>
      <c r="G96" s="62"/>
      <c r="H96" s="63"/>
      <c r="I96" s="59" t="s">
        <v>154</v>
      </c>
      <c r="J96" s="60"/>
      <c r="K96" s="60"/>
      <c r="L96" s="60"/>
      <c r="M96" s="61"/>
      <c r="N96" s="59" t="s">
        <v>20</v>
      </c>
      <c r="O96" s="61"/>
      <c r="P96" s="34">
        <v>12.3</v>
      </c>
      <c r="Q96" s="35">
        <f t="shared" si="6"/>
        <v>12.3</v>
      </c>
    </row>
    <row r="97" spans="1:17" x14ac:dyDescent="0.25">
      <c r="A97" s="31"/>
      <c r="B97" s="32"/>
      <c r="C97" s="32"/>
      <c r="D97" s="32"/>
      <c r="E97" s="59">
        <v>3032834</v>
      </c>
      <c r="F97" s="62"/>
      <c r="G97" s="62"/>
      <c r="H97" s="63"/>
      <c r="I97" s="59" t="s">
        <v>155</v>
      </c>
      <c r="J97" s="60"/>
      <c r="K97" s="60"/>
      <c r="L97" s="60"/>
      <c r="M97" s="61"/>
      <c r="N97" s="59" t="s">
        <v>20</v>
      </c>
      <c r="O97" s="61"/>
      <c r="P97" s="34">
        <v>8.52</v>
      </c>
      <c r="Q97" s="35">
        <f t="shared" si="6"/>
        <v>8.52</v>
      </c>
    </row>
    <row r="98" spans="1:17" x14ac:dyDescent="0.25">
      <c r="A98" s="31"/>
      <c r="B98" s="32"/>
      <c r="C98" s="32"/>
      <c r="D98" s="32"/>
      <c r="E98" s="59">
        <v>303281</v>
      </c>
      <c r="F98" s="62"/>
      <c r="G98" s="62"/>
      <c r="H98" s="63"/>
      <c r="I98" s="59" t="s">
        <v>156</v>
      </c>
      <c r="J98" s="60"/>
      <c r="K98" s="60"/>
      <c r="L98" s="60"/>
      <c r="M98" s="61"/>
      <c r="N98" s="59" t="s">
        <v>20</v>
      </c>
      <c r="O98" s="61"/>
      <c r="P98" s="34">
        <v>8.61</v>
      </c>
      <c r="Q98" s="35">
        <f t="shared" si="6"/>
        <v>8.61</v>
      </c>
    </row>
    <row r="99" spans="1:17" x14ac:dyDescent="0.25">
      <c r="A99" s="31"/>
      <c r="B99" s="32"/>
      <c r="C99" s="32"/>
      <c r="D99" s="32"/>
      <c r="E99" s="59">
        <v>30328114</v>
      </c>
      <c r="F99" s="62"/>
      <c r="G99" s="62"/>
      <c r="H99" s="63"/>
      <c r="I99" s="59" t="s">
        <v>157</v>
      </c>
      <c r="J99" s="60"/>
      <c r="K99" s="60"/>
      <c r="L99" s="60"/>
      <c r="M99" s="61"/>
      <c r="N99" s="59" t="s">
        <v>136</v>
      </c>
      <c r="O99" s="61"/>
      <c r="P99" s="34">
        <v>19.079999999999998</v>
      </c>
      <c r="Q99" s="35">
        <f t="shared" si="6"/>
        <v>19.079999999999998</v>
      </c>
    </row>
    <row r="100" spans="1:17" x14ac:dyDescent="0.25">
      <c r="A100" s="31"/>
      <c r="B100" s="32"/>
      <c r="C100" s="32"/>
      <c r="D100" s="32"/>
      <c r="E100" s="59">
        <v>303351</v>
      </c>
      <c r="F100" s="62"/>
      <c r="G100" s="62"/>
      <c r="H100" s="63"/>
      <c r="I100" s="59" t="s">
        <v>158</v>
      </c>
      <c r="J100" s="60"/>
      <c r="K100" s="60"/>
      <c r="L100" s="60"/>
      <c r="M100" s="61"/>
      <c r="N100" s="59" t="s">
        <v>20</v>
      </c>
      <c r="O100" s="61"/>
      <c r="P100" s="34">
        <v>20.29</v>
      </c>
      <c r="Q100" s="35">
        <f t="shared" si="6"/>
        <v>20.29</v>
      </c>
    </row>
    <row r="101" spans="1:17" x14ac:dyDescent="0.25">
      <c r="A101" s="31"/>
      <c r="B101" s="32"/>
      <c r="C101" s="32"/>
      <c r="D101" s="32"/>
      <c r="E101" s="59">
        <v>30335114</v>
      </c>
      <c r="F101" s="62"/>
      <c r="G101" s="62"/>
      <c r="H101" s="63"/>
      <c r="I101" s="59" t="s">
        <v>159</v>
      </c>
      <c r="J101" s="60"/>
      <c r="K101" s="60"/>
      <c r="L101" s="60"/>
      <c r="M101" s="61"/>
      <c r="N101" s="59" t="s">
        <v>20</v>
      </c>
      <c r="O101" s="61"/>
      <c r="P101" s="34">
        <v>15.89</v>
      </c>
      <c r="Q101" s="35">
        <f t="shared" si="6"/>
        <v>15.89</v>
      </c>
    </row>
    <row r="102" spans="1:17" x14ac:dyDescent="0.25">
      <c r="A102" s="31"/>
      <c r="B102" s="32"/>
      <c r="C102" s="32"/>
      <c r="D102" s="32"/>
      <c r="E102" s="59">
        <v>30342112</v>
      </c>
      <c r="F102" s="62"/>
      <c r="G102" s="62"/>
      <c r="H102" s="63"/>
      <c r="I102" s="59" t="s">
        <v>161</v>
      </c>
      <c r="J102" s="60"/>
      <c r="K102" s="60"/>
      <c r="L102" s="60"/>
      <c r="M102" s="61"/>
      <c r="N102" s="59" t="s">
        <v>20</v>
      </c>
      <c r="O102" s="61"/>
      <c r="P102" s="34">
        <v>25.31</v>
      </c>
      <c r="Q102" s="35">
        <f t="shared" si="6"/>
        <v>25.31</v>
      </c>
    </row>
    <row r="103" spans="1:17" ht="15.75" thickBot="1" x14ac:dyDescent="0.3">
      <c r="A103" s="31"/>
      <c r="B103" s="32"/>
      <c r="C103" s="32"/>
      <c r="D103" s="32"/>
      <c r="E103" s="59">
        <v>303542</v>
      </c>
      <c r="F103" s="62"/>
      <c r="G103" s="62"/>
      <c r="H103" s="63"/>
      <c r="I103" s="68" t="s">
        <v>160</v>
      </c>
      <c r="J103" s="85"/>
      <c r="K103" s="85"/>
      <c r="L103" s="85"/>
      <c r="M103" s="69"/>
      <c r="N103" s="59" t="s">
        <v>20</v>
      </c>
      <c r="O103" s="61"/>
      <c r="P103" s="34">
        <v>41.03</v>
      </c>
      <c r="Q103" s="35">
        <f t="shared" si="6"/>
        <v>41.03</v>
      </c>
    </row>
    <row r="104" spans="1:17" ht="15.75" thickBot="1" x14ac:dyDescent="0.3">
      <c r="A104" s="87" t="s">
        <v>127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9"/>
    </row>
    <row r="105" spans="1:17" ht="15.75" thickBot="1" x14ac:dyDescent="0.3">
      <c r="A105" s="31"/>
      <c r="B105" s="32"/>
      <c r="C105" s="32"/>
      <c r="D105" s="32"/>
      <c r="E105" s="64" t="s">
        <v>15</v>
      </c>
      <c r="F105" s="80"/>
      <c r="G105" s="80"/>
      <c r="H105" s="81"/>
      <c r="I105" s="64" t="s">
        <v>16</v>
      </c>
      <c r="J105" s="82"/>
      <c r="K105" s="82"/>
      <c r="L105" s="82"/>
      <c r="M105" s="65"/>
      <c r="N105" s="64" t="s">
        <v>135</v>
      </c>
      <c r="O105" s="65"/>
      <c r="P105" s="29" t="s">
        <v>14</v>
      </c>
      <c r="Q105" s="30" t="s">
        <v>13</v>
      </c>
    </row>
    <row r="106" spans="1:17" x14ac:dyDescent="0.25">
      <c r="A106" s="31"/>
      <c r="B106" s="32"/>
      <c r="C106" s="32"/>
      <c r="D106" s="32"/>
      <c r="E106" s="59" t="s">
        <v>51</v>
      </c>
      <c r="F106" s="62"/>
      <c r="G106" s="62"/>
      <c r="H106" s="63"/>
      <c r="I106" s="66" t="s">
        <v>143</v>
      </c>
      <c r="J106" s="70"/>
      <c r="K106" s="70"/>
      <c r="L106" s="70"/>
      <c r="M106" s="67"/>
      <c r="N106" s="66" t="s">
        <v>20</v>
      </c>
      <c r="O106" s="67"/>
      <c r="P106" s="34">
        <v>3.06</v>
      </c>
      <c r="Q106" s="35">
        <f t="shared" si="6"/>
        <v>3.06</v>
      </c>
    </row>
    <row r="107" spans="1:17" x14ac:dyDescent="0.25">
      <c r="A107" s="31"/>
      <c r="B107" s="32"/>
      <c r="C107" s="32"/>
      <c r="D107" s="32"/>
      <c r="E107" s="59" t="s">
        <v>52</v>
      </c>
      <c r="F107" s="62"/>
      <c r="G107" s="62"/>
      <c r="H107" s="63"/>
      <c r="I107" s="59" t="s">
        <v>144</v>
      </c>
      <c r="J107" s="60"/>
      <c r="K107" s="60"/>
      <c r="L107" s="60"/>
      <c r="M107" s="61"/>
      <c r="N107" s="59" t="s">
        <v>20</v>
      </c>
      <c r="O107" s="61"/>
      <c r="P107" s="34">
        <v>4.91</v>
      </c>
      <c r="Q107" s="35">
        <f t="shared" si="6"/>
        <v>4.91</v>
      </c>
    </row>
    <row r="108" spans="1:17" x14ac:dyDescent="0.25">
      <c r="A108" s="31"/>
      <c r="B108" s="32"/>
      <c r="C108" s="32"/>
      <c r="D108" s="32"/>
      <c r="E108" s="59" t="s">
        <v>53</v>
      </c>
      <c r="F108" s="62"/>
      <c r="G108" s="62"/>
      <c r="H108" s="63"/>
      <c r="I108" s="59" t="s">
        <v>146</v>
      </c>
      <c r="J108" s="60"/>
      <c r="K108" s="60"/>
      <c r="L108" s="60"/>
      <c r="M108" s="61"/>
      <c r="N108" s="59" t="s">
        <v>20</v>
      </c>
      <c r="O108" s="61"/>
      <c r="P108" s="34">
        <v>5.1960110400000001</v>
      </c>
      <c r="Q108" s="35">
        <f t="shared" si="6"/>
        <v>5.1960110400000001</v>
      </c>
    </row>
    <row r="109" spans="1:17" ht="15.75" thickBot="1" x14ac:dyDescent="0.3">
      <c r="A109" s="45"/>
      <c r="B109" s="46"/>
      <c r="C109" s="46"/>
      <c r="D109" s="46"/>
      <c r="E109" s="68" t="s">
        <v>54</v>
      </c>
      <c r="F109" s="83"/>
      <c r="G109" s="83"/>
      <c r="H109" s="84"/>
      <c r="I109" s="68" t="s">
        <v>148</v>
      </c>
      <c r="J109" s="85"/>
      <c r="K109" s="85"/>
      <c r="L109" s="85"/>
      <c r="M109" s="69"/>
      <c r="N109" s="68" t="s">
        <v>20</v>
      </c>
      <c r="O109" s="69"/>
      <c r="P109" s="40">
        <v>6.2838811200000011</v>
      </c>
      <c r="Q109" s="41">
        <f t="shared" si="6"/>
        <v>6.2838811200000011</v>
      </c>
    </row>
    <row r="110" spans="1:17" ht="15.75" thickBot="1" x14ac:dyDescent="0.3">
      <c r="A110" s="47"/>
      <c r="B110" s="32"/>
      <c r="C110" s="32"/>
      <c r="D110" s="3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43"/>
      <c r="Q110" s="44"/>
    </row>
    <row r="111" spans="1:17" ht="15.75" thickBot="1" x14ac:dyDescent="0.3">
      <c r="A111" s="86" t="s">
        <v>55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7"/>
    </row>
    <row r="112" spans="1:17" ht="15.75" thickBot="1" x14ac:dyDescent="0.3">
      <c r="A112" s="31"/>
      <c r="B112" s="32"/>
      <c r="C112" s="32"/>
      <c r="D112" s="32"/>
      <c r="E112" s="64" t="s">
        <v>15</v>
      </c>
      <c r="F112" s="80"/>
      <c r="G112" s="80"/>
      <c r="H112" s="81"/>
      <c r="I112" s="64" t="s">
        <v>16</v>
      </c>
      <c r="J112" s="82"/>
      <c r="K112" s="82"/>
      <c r="L112" s="82"/>
      <c r="M112" s="65"/>
      <c r="N112" s="64" t="s">
        <v>135</v>
      </c>
      <c r="O112" s="65"/>
      <c r="P112" s="29" t="s">
        <v>14</v>
      </c>
      <c r="Q112" s="30" t="s">
        <v>13</v>
      </c>
    </row>
    <row r="113" spans="1:17" x14ac:dyDescent="0.25">
      <c r="A113" s="31"/>
      <c r="B113" s="32"/>
      <c r="C113" s="32"/>
      <c r="D113" s="32"/>
      <c r="E113" s="59">
        <v>40106</v>
      </c>
      <c r="F113" s="62"/>
      <c r="G113" s="62"/>
      <c r="H113" s="63"/>
      <c r="I113" s="66" t="s">
        <v>19</v>
      </c>
      <c r="J113" s="70"/>
      <c r="K113" s="70"/>
      <c r="L113" s="70"/>
      <c r="M113" s="67"/>
      <c r="N113" s="66" t="s">
        <v>20</v>
      </c>
      <c r="O113" s="67"/>
      <c r="P113" s="34">
        <v>4.95</v>
      </c>
      <c r="Q113" s="35">
        <f t="shared" si="6"/>
        <v>4.95</v>
      </c>
    </row>
    <row r="114" spans="1:17" x14ac:dyDescent="0.25">
      <c r="A114" s="31"/>
      <c r="B114" s="32"/>
      <c r="C114" s="32"/>
      <c r="D114" s="32"/>
      <c r="E114" s="59">
        <v>40108</v>
      </c>
      <c r="F114" s="62"/>
      <c r="G114" s="62"/>
      <c r="H114" s="63"/>
      <c r="I114" s="59" t="s">
        <v>22</v>
      </c>
      <c r="J114" s="60"/>
      <c r="K114" s="60"/>
      <c r="L114" s="60"/>
      <c r="M114" s="61"/>
      <c r="N114" s="59" t="s">
        <v>20</v>
      </c>
      <c r="O114" s="61"/>
      <c r="P114" s="34">
        <v>5.77</v>
      </c>
      <c r="Q114" s="35">
        <f t="shared" si="6"/>
        <v>5.77</v>
      </c>
    </row>
    <row r="115" spans="1:17" x14ac:dyDescent="0.25">
      <c r="A115" s="31"/>
      <c r="B115" s="32"/>
      <c r="C115" s="32"/>
      <c r="D115" s="32"/>
      <c r="E115" s="59">
        <v>40110</v>
      </c>
      <c r="F115" s="62"/>
      <c r="G115" s="62"/>
      <c r="H115" s="63"/>
      <c r="I115" s="59" t="s">
        <v>24</v>
      </c>
      <c r="J115" s="60"/>
      <c r="K115" s="60"/>
      <c r="L115" s="60"/>
      <c r="M115" s="61"/>
      <c r="N115" s="59" t="s">
        <v>20</v>
      </c>
      <c r="O115" s="61"/>
      <c r="P115" s="34">
        <v>3.68</v>
      </c>
      <c r="Q115" s="35">
        <f t="shared" si="6"/>
        <v>3.68</v>
      </c>
    </row>
    <row r="116" spans="1:17" x14ac:dyDescent="0.25">
      <c r="A116" s="31"/>
      <c r="B116" s="32"/>
      <c r="C116" s="32"/>
      <c r="D116" s="32"/>
      <c r="E116" s="59">
        <v>40112</v>
      </c>
      <c r="F116" s="62"/>
      <c r="G116" s="62"/>
      <c r="H116" s="63"/>
      <c r="I116" s="59" t="s">
        <v>27</v>
      </c>
      <c r="J116" s="60"/>
      <c r="K116" s="60"/>
      <c r="L116" s="60"/>
      <c r="M116" s="61"/>
      <c r="N116" s="59" t="s">
        <v>20</v>
      </c>
      <c r="O116" s="61"/>
      <c r="P116" s="34">
        <v>3.97</v>
      </c>
      <c r="Q116" s="35">
        <f t="shared" si="6"/>
        <v>3.97</v>
      </c>
    </row>
    <row r="117" spans="1:17" x14ac:dyDescent="0.25">
      <c r="A117" s="31"/>
      <c r="B117" s="32"/>
      <c r="C117" s="32"/>
      <c r="D117" s="32"/>
      <c r="E117" s="59">
        <v>40115</v>
      </c>
      <c r="F117" s="62"/>
      <c r="G117" s="62"/>
      <c r="H117" s="63"/>
      <c r="I117" s="59" t="s">
        <v>30</v>
      </c>
      <c r="J117" s="60"/>
      <c r="K117" s="60"/>
      <c r="L117" s="60"/>
      <c r="M117" s="61"/>
      <c r="N117" s="59" t="s">
        <v>20</v>
      </c>
      <c r="O117" s="61"/>
      <c r="P117" s="34">
        <v>3.67</v>
      </c>
      <c r="Q117" s="35">
        <f t="shared" si="6"/>
        <v>3.67</v>
      </c>
    </row>
    <row r="118" spans="1:17" x14ac:dyDescent="0.25">
      <c r="A118" s="31"/>
      <c r="B118" s="32"/>
      <c r="C118" s="32"/>
      <c r="D118" s="32"/>
      <c r="E118" s="59">
        <v>40118</v>
      </c>
      <c r="F118" s="62"/>
      <c r="G118" s="62"/>
      <c r="H118" s="63"/>
      <c r="I118" s="59" t="s">
        <v>32</v>
      </c>
      <c r="J118" s="60"/>
      <c r="K118" s="60"/>
      <c r="L118" s="60"/>
      <c r="M118" s="61"/>
      <c r="N118" s="59" t="s">
        <v>20</v>
      </c>
      <c r="O118" s="61"/>
      <c r="P118" s="34">
        <v>8.4600000000000009</v>
      </c>
      <c r="Q118" s="35">
        <f t="shared" si="6"/>
        <v>8.4600000000000009</v>
      </c>
    </row>
    <row r="119" spans="1:17" x14ac:dyDescent="0.25">
      <c r="A119" s="31"/>
      <c r="B119" s="32"/>
      <c r="C119" s="32"/>
      <c r="D119" s="32"/>
      <c r="E119" s="59">
        <v>40122</v>
      </c>
      <c r="F119" s="62"/>
      <c r="G119" s="62"/>
      <c r="H119" s="63"/>
      <c r="I119" s="59" t="s">
        <v>34</v>
      </c>
      <c r="J119" s="60"/>
      <c r="K119" s="60"/>
      <c r="L119" s="60"/>
      <c r="M119" s="61"/>
      <c r="N119" s="59" t="s">
        <v>20</v>
      </c>
      <c r="O119" s="61"/>
      <c r="P119" s="34">
        <v>7.21</v>
      </c>
      <c r="Q119" s="35">
        <f t="shared" si="6"/>
        <v>7.21</v>
      </c>
    </row>
    <row r="120" spans="1:17" x14ac:dyDescent="0.25">
      <c r="A120" s="31"/>
      <c r="B120" s="32"/>
      <c r="C120" s="32"/>
      <c r="D120" s="32"/>
      <c r="E120" s="59">
        <v>40128</v>
      </c>
      <c r="F120" s="62"/>
      <c r="G120" s="62"/>
      <c r="H120" s="63"/>
      <c r="I120" s="59" t="s">
        <v>35</v>
      </c>
      <c r="J120" s="60"/>
      <c r="K120" s="60"/>
      <c r="L120" s="60"/>
      <c r="M120" s="61"/>
      <c r="N120" s="59" t="s">
        <v>20</v>
      </c>
      <c r="O120" s="61"/>
      <c r="P120" s="34">
        <v>12.24</v>
      </c>
      <c r="Q120" s="35">
        <f t="shared" si="6"/>
        <v>12.24</v>
      </c>
    </row>
    <row r="121" spans="1:17" x14ac:dyDescent="0.25">
      <c r="A121" s="31"/>
      <c r="B121" s="32"/>
      <c r="C121" s="32"/>
      <c r="D121" s="32"/>
      <c r="E121" s="59">
        <v>40135</v>
      </c>
      <c r="F121" s="62"/>
      <c r="G121" s="62"/>
      <c r="H121" s="63"/>
      <c r="I121" s="59" t="s">
        <v>36</v>
      </c>
      <c r="J121" s="60"/>
      <c r="K121" s="60"/>
      <c r="L121" s="60"/>
      <c r="M121" s="61"/>
      <c r="N121" s="59" t="s">
        <v>20</v>
      </c>
      <c r="O121" s="61"/>
      <c r="P121" s="34">
        <v>23.44</v>
      </c>
      <c r="Q121" s="35">
        <f t="shared" si="6"/>
        <v>23.44</v>
      </c>
    </row>
    <row r="122" spans="1:17" ht="15.75" thickBot="1" x14ac:dyDescent="0.3">
      <c r="A122" s="31"/>
      <c r="B122" s="32"/>
      <c r="C122" s="32"/>
      <c r="D122" s="32"/>
      <c r="E122" s="59">
        <v>40142</v>
      </c>
      <c r="F122" s="62"/>
      <c r="G122" s="62"/>
      <c r="H122" s="63"/>
      <c r="I122" s="59" t="s">
        <v>37</v>
      </c>
      <c r="J122" s="60"/>
      <c r="K122" s="60"/>
      <c r="L122" s="60"/>
      <c r="M122" s="61"/>
      <c r="N122" s="68" t="s">
        <v>20</v>
      </c>
      <c r="O122" s="69"/>
      <c r="P122" s="34">
        <v>35.68</v>
      </c>
      <c r="Q122" s="35">
        <f t="shared" si="6"/>
        <v>35.68</v>
      </c>
    </row>
    <row r="123" spans="1:17" ht="15.75" thickBot="1" x14ac:dyDescent="0.3">
      <c r="A123" s="87" t="s">
        <v>128</v>
      </c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9"/>
    </row>
    <row r="124" spans="1:17" ht="15.75" thickBot="1" x14ac:dyDescent="0.3">
      <c r="A124" s="48"/>
      <c r="B124" s="49"/>
      <c r="C124" s="49"/>
      <c r="D124" s="49"/>
      <c r="E124" s="64" t="s">
        <v>15</v>
      </c>
      <c r="F124" s="80"/>
      <c r="G124" s="80"/>
      <c r="H124" s="81"/>
      <c r="I124" s="64" t="s">
        <v>16</v>
      </c>
      <c r="J124" s="82"/>
      <c r="K124" s="82"/>
      <c r="L124" s="82"/>
      <c r="M124" s="65"/>
      <c r="N124" s="64" t="s">
        <v>135</v>
      </c>
      <c r="O124" s="65"/>
      <c r="P124" s="29" t="s">
        <v>14</v>
      </c>
      <c r="Q124" s="30" t="s">
        <v>13</v>
      </c>
    </row>
    <row r="125" spans="1:17" x14ac:dyDescent="0.25">
      <c r="A125" s="31"/>
      <c r="B125" s="32"/>
      <c r="C125" s="32"/>
      <c r="D125" s="32"/>
      <c r="E125" s="59" t="s">
        <v>56</v>
      </c>
      <c r="F125" s="62"/>
      <c r="G125" s="62"/>
      <c r="H125" s="63"/>
      <c r="I125" s="66" t="s">
        <v>24</v>
      </c>
      <c r="J125" s="70"/>
      <c r="K125" s="70"/>
      <c r="L125" s="70"/>
      <c r="M125" s="67"/>
      <c r="N125" s="66" t="s">
        <v>20</v>
      </c>
      <c r="O125" s="67"/>
      <c r="P125" s="34">
        <v>4.79</v>
      </c>
      <c r="Q125" s="35">
        <f t="shared" si="6"/>
        <v>4.79</v>
      </c>
    </row>
    <row r="126" spans="1:17" x14ac:dyDescent="0.25">
      <c r="A126" s="31"/>
      <c r="B126" s="32"/>
      <c r="C126" s="32"/>
      <c r="D126" s="32"/>
      <c r="E126" s="59" t="s">
        <v>57</v>
      </c>
      <c r="F126" s="62"/>
      <c r="G126" s="62"/>
      <c r="H126" s="63"/>
      <c r="I126" s="59" t="s">
        <v>27</v>
      </c>
      <c r="J126" s="60"/>
      <c r="K126" s="60"/>
      <c r="L126" s="60"/>
      <c r="M126" s="61"/>
      <c r="N126" s="59" t="s">
        <v>20</v>
      </c>
      <c r="O126" s="61"/>
      <c r="P126" s="34">
        <v>4.7379604799999999</v>
      </c>
      <c r="Q126" s="35">
        <f t="shared" si="6"/>
        <v>4.7379604799999999</v>
      </c>
    </row>
    <row r="127" spans="1:17" ht="15.75" thickBot="1" x14ac:dyDescent="0.3">
      <c r="A127" s="45"/>
      <c r="B127" s="46"/>
      <c r="C127" s="46"/>
      <c r="D127" s="46"/>
      <c r="E127" s="68" t="s">
        <v>58</v>
      </c>
      <c r="F127" s="83"/>
      <c r="G127" s="83"/>
      <c r="H127" s="84"/>
      <c r="I127" s="68" t="s">
        <v>30</v>
      </c>
      <c r="J127" s="85"/>
      <c r="K127" s="85"/>
      <c r="L127" s="85"/>
      <c r="M127" s="69"/>
      <c r="N127" s="68" t="s">
        <v>20</v>
      </c>
      <c r="O127" s="69"/>
      <c r="P127" s="40">
        <v>6.6775183200000008</v>
      </c>
      <c r="Q127" s="41">
        <f t="shared" si="6"/>
        <v>6.6775183200000008</v>
      </c>
    </row>
    <row r="128" spans="1:17" ht="15.75" thickBot="1" x14ac:dyDescent="0.3">
      <c r="A128" s="47"/>
      <c r="B128" s="32"/>
      <c r="C128" s="32"/>
      <c r="D128" s="3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43"/>
      <c r="Q128" s="44"/>
    </row>
    <row r="129" spans="1:17" ht="15.75" thickBot="1" x14ac:dyDescent="0.3">
      <c r="A129" s="86" t="s">
        <v>59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7"/>
    </row>
    <row r="130" spans="1:17" ht="15.75" thickBot="1" x14ac:dyDescent="0.3">
      <c r="A130" s="31"/>
      <c r="B130" s="32"/>
      <c r="C130" s="32"/>
      <c r="D130" s="32"/>
      <c r="E130" s="64" t="s">
        <v>15</v>
      </c>
      <c r="F130" s="80"/>
      <c r="G130" s="80"/>
      <c r="H130" s="81"/>
      <c r="I130" s="64" t="s">
        <v>16</v>
      </c>
      <c r="J130" s="82"/>
      <c r="K130" s="82"/>
      <c r="L130" s="82"/>
      <c r="M130" s="65"/>
      <c r="N130" s="64" t="s">
        <v>135</v>
      </c>
      <c r="O130" s="65"/>
      <c r="P130" s="29" t="s">
        <v>14</v>
      </c>
      <c r="Q130" s="30" t="s">
        <v>13</v>
      </c>
    </row>
    <row r="131" spans="1:17" x14ac:dyDescent="0.25">
      <c r="A131" s="31"/>
      <c r="B131" s="32"/>
      <c r="C131" s="32"/>
      <c r="D131" s="32"/>
      <c r="E131" s="59">
        <v>4021038</v>
      </c>
      <c r="F131" s="62"/>
      <c r="G131" s="62"/>
      <c r="H131" s="63"/>
      <c r="I131" s="59" t="s">
        <v>143</v>
      </c>
      <c r="J131" s="60"/>
      <c r="K131" s="60"/>
      <c r="L131" s="60"/>
      <c r="M131" s="61"/>
      <c r="N131" s="66" t="s">
        <v>20</v>
      </c>
      <c r="O131" s="67"/>
      <c r="P131" s="34">
        <v>4.28</v>
      </c>
      <c r="Q131" s="35">
        <f t="shared" si="6"/>
        <v>4.28</v>
      </c>
    </row>
    <row r="132" spans="1:17" x14ac:dyDescent="0.25">
      <c r="A132" s="31"/>
      <c r="B132" s="32"/>
      <c r="C132" s="32"/>
      <c r="D132" s="32"/>
      <c r="E132" s="59">
        <v>4021012</v>
      </c>
      <c r="F132" s="62"/>
      <c r="G132" s="62"/>
      <c r="H132" s="63"/>
      <c r="I132" s="59" t="s">
        <v>144</v>
      </c>
      <c r="J132" s="60"/>
      <c r="K132" s="60"/>
      <c r="L132" s="60"/>
      <c r="M132" s="61"/>
      <c r="N132" s="59" t="s">
        <v>20</v>
      </c>
      <c r="O132" s="61"/>
      <c r="P132" s="34">
        <v>4.05</v>
      </c>
      <c r="Q132" s="35">
        <f t="shared" si="6"/>
        <v>4.05</v>
      </c>
    </row>
    <row r="133" spans="1:17" x14ac:dyDescent="0.25">
      <c r="A133" s="31"/>
      <c r="B133" s="32"/>
      <c r="C133" s="32"/>
      <c r="D133" s="32"/>
      <c r="E133" s="59">
        <v>4021212</v>
      </c>
      <c r="F133" s="62"/>
      <c r="G133" s="62"/>
      <c r="H133" s="63"/>
      <c r="I133" s="59" t="s">
        <v>146</v>
      </c>
      <c r="J133" s="60"/>
      <c r="K133" s="60"/>
      <c r="L133" s="60"/>
      <c r="M133" s="61"/>
      <c r="N133" s="59" t="s">
        <v>20</v>
      </c>
      <c r="O133" s="61"/>
      <c r="P133" s="34">
        <v>3.96</v>
      </c>
      <c r="Q133" s="35">
        <f t="shared" si="6"/>
        <v>3.96</v>
      </c>
    </row>
    <row r="134" spans="1:17" x14ac:dyDescent="0.25">
      <c r="A134" s="31"/>
      <c r="B134" s="32"/>
      <c r="C134" s="32"/>
      <c r="D134" s="32"/>
      <c r="E134" s="59">
        <v>4021512</v>
      </c>
      <c r="F134" s="62"/>
      <c r="G134" s="62"/>
      <c r="H134" s="63"/>
      <c r="I134" s="59" t="s">
        <v>148</v>
      </c>
      <c r="J134" s="60"/>
      <c r="K134" s="60"/>
      <c r="L134" s="60"/>
      <c r="M134" s="61"/>
      <c r="N134" s="59" t="s">
        <v>20</v>
      </c>
      <c r="O134" s="61"/>
      <c r="P134" s="34">
        <v>3.38</v>
      </c>
      <c r="Q134" s="35">
        <f t="shared" si="6"/>
        <v>3.38</v>
      </c>
    </row>
    <row r="135" spans="1:17" x14ac:dyDescent="0.25">
      <c r="A135" s="31"/>
      <c r="B135" s="32"/>
      <c r="C135" s="32"/>
      <c r="D135" s="32"/>
      <c r="E135" s="59">
        <v>4021534</v>
      </c>
      <c r="F135" s="62"/>
      <c r="G135" s="62"/>
      <c r="H135" s="63"/>
      <c r="I135" s="59" t="s">
        <v>149</v>
      </c>
      <c r="J135" s="60"/>
      <c r="K135" s="60"/>
      <c r="L135" s="60"/>
      <c r="M135" s="61"/>
      <c r="N135" s="59" t="s">
        <v>20</v>
      </c>
      <c r="O135" s="61"/>
      <c r="P135" s="34">
        <v>7.78</v>
      </c>
      <c r="Q135" s="35">
        <f t="shared" si="6"/>
        <v>7.78</v>
      </c>
    </row>
    <row r="136" spans="1:17" x14ac:dyDescent="0.25">
      <c r="A136" s="31"/>
      <c r="B136" s="32"/>
      <c r="C136" s="32"/>
      <c r="D136" s="32"/>
      <c r="E136" s="59">
        <v>4021812</v>
      </c>
      <c r="F136" s="62"/>
      <c r="G136" s="62"/>
      <c r="H136" s="63"/>
      <c r="I136" s="59" t="s">
        <v>150</v>
      </c>
      <c r="J136" s="60"/>
      <c r="K136" s="60"/>
      <c r="L136" s="60"/>
      <c r="M136" s="61"/>
      <c r="N136" s="59" t="s">
        <v>20</v>
      </c>
      <c r="O136" s="61"/>
      <c r="P136" s="34">
        <v>8.23</v>
      </c>
      <c r="Q136" s="35">
        <f t="shared" si="6"/>
        <v>8.23</v>
      </c>
    </row>
    <row r="137" spans="1:17" x14ac:dyDescent="0.25">
      <c r="A137" s="31"/>
      <c r="B137" s="32"/>
      <c r="C137" s="32"/>
      <c r="D137" s="32"/>
      <c r="E137" s="59">
        <v>4021834</v>
      </c>
      <c r="F137" s="62"/>
      <c r="G137" s="62"/>
      <c r="H137" s="63"/>
      <c r="I137" s="59" t="s">
        <v>151</v>
      </c>
      <c r="J137" s="60"/>
      <c r="K137" s="60"/>
      <c r="L137" s="60"/>
      <c r="M137" s="61"/>
      <c r="N137" s="59" t="s">
        <v>20</v>
      </c>
      <c r="O137" s="61"/>
      <c r="P137" s="34">
        <v>6.19</v>
      </c>
      <c r="Q137" s="35">
        <f t="shared" si="6"/>
        <v>6.19</v>
      </c>
    </row>
    <row r="138" spans="1:17" x14ac:dyDescent="0.25">
      <c r="A138" s="31"/>
      <c r="B138" s="32"/>
      <c r="C138" s="32"/>
      <c r="D138" s="32"/>
      <c r="E138" s="59">
        <v>4022212</v>
      </c>
      <c r="F138" s="62"/>
      <c r="G138" s="62"/>
      <c r="H138" s="63"/>
      <c r="I138" s="59" t="s">
        <v>152</v>
      </c>
      <c r="J138" s="60"/>
      <c r="K138" s="60"/>
      <c r="L138" s="60"/>
      <c r="M138" s="61"/>
      <c r="N138" s="59" t="s">
        <v>20</v>
      </c>
      <c r="O138" s="61"/>
      <c r="P138" s="34">
        <v>7.44</v>
      </c>
      <c r="Q138" s="35">
        <f t="shared" ref="Q138" si="7">P138*(1-$Q$8)</f>
        <v>7.44</v>
      </c>
    </row>
    <row r="139" spans="1:17" x14ac:dyDescent="0.25">
      <c r="A139" s="31"/>
      <c r="B139" s="32"/>
      <c r="C139" s="32"/>
      <c r="D139" s="32"/>
      <c r="E139" s="59">
        <v>4022234</v>
      </c>
      <c r="F139" s="62"/>
      <c r="G139" s="62"/>
      <c r="H139" s="63"/>
      <c r="I139" s="59" t="s">
        <v>153</v>
      </c>
      <c r="J139" s="60"/>
      <c r="K139" s="60"/>
      <c r="L139" s="60"/>
      <c r="M139" s="61"/>
      <c r="N139" s="59" t="s">
        <v>20</v>
      </c>
      <c r="O139" s="61"/>
      <c r="P139" s="34">
        <v>8.15</v>
      </c>
      <c r="Q139" s="35">
        <f t="shared" si="6"/>
        <v>8.15</v>
      </c>
    </row>
    <row r="140" spans="1:17" x14ac:dyDescent="0.25">
      <c r="A140" s="31"/>
      <c r="B140" s="32"/>
      <c r="C140" s="32"/>
      <c r="D140" s="32"/>
      <c r="E140" s="59">
        <v>402221</v>
      </c>
      <c r="F140" s="62"/>
      <c r="G140" s="62"/>
      <c r="H140" s="63"/>
      <c r="I140" s="59" t="s">
        <v>154</v>
      </c>
      <c r="J140" s="60"/>
      <c r="K140" s="60"/>
      <c r="L140" s="60"/>
      <c r="M140" s="61"/>
      <c r="N140" s="59" t="s">
        <v>136</v>
      </c>
      <c r="O140" s="61"/>
      <c r="P140" s="34">
        <v>9.1199999999999992</v>
      </c>
      <c r="Q140" s="35">
        <f t="shared" si="6"/>
        <v>9.1199999999999992</v>
      </c>
    </row>
    <row r="141" spans="1:17" x14ac:dyDescent="0.25">
      <c r="A141" s="31"/>
      <c r="B141" s="32"/>
      <c r="C141" s="32"/>
      <c r="D141" s="32"/>
      <c r="E141" s="59">
        <v>4022834</v>
      </c>
      <c r="F141" s="62"/>
      <c r="G141" s="62"/>
      <c r="H141" s="63"/>
      <c r="I141" s="59" t="s">
        <v>155</v>
      </c>
      <c r="J141" s="60"/>
      <c r="K141" s="60"/>
      <c r="L141" s="60"/>
      <c r="M141" s="61"/>
      <c r="N141" s="59" t="s">
        <v>136</v>
      </c>
      <c r="O141" s="61"/>
      <c r="P141" s="34">
        <v>8.93</v>
      </c>
      <c r="Q141" s="35">
        <f t="shared" si="6"/>
        <v>8.93</v>
      </c>
    </row>
    <row r="142" spans="1:17" x14ac:dyDescent="0.25">
      <c r="A142" s="31"/>
      <c r="B142" s="32"/>
      <c r="C142" s="32"/>
      <c r="D142" s="32"/>
      <c r="E142" s="59">
        <v>402281</v>
      </c>
      <c r="F142" s="62"/>
      <c r="G142" s="62"/>
      <c r="H142" s="63"/>
      <c r="I142" s="59" t="s">
        <v>156</v>
      </c>
      <c r="J142" s="60"/>
      <c r="K142" s="60"/>
      <c r="L142" s="60"/>
      <c r="M142" s="61"/>
      <c r="N142" s="59" t="s">
        <v>20</v>
      </c>
      <c r="O142" s="61"/>
      <c r="P142" s="34">
        <v>11.68</v>
      </c>
      <c r="Q142" s="35">
        <f t="shared" si="6"/>
        <v>11.68</v>
      </c>
    </row>
    <row r="143" spans="1:17" ht="15.75" thickBot="1" x14ac:dyDescent="0.3">
      <c r="A143" s="31"/>
      <c r="B143" s="32"/>
      <c r="C143" s="32"/>
      <c r="D143" s="32"/>
      <c r="E143" s="59">
        <v>40235114</v>
      </c>
      <c r="F143" s="62"/>
      <c r="G143" s="62"/>
      <c r="H143" s="63"/>
      <c r="I143" s="59" t="s">
        <v>159</v>
      </c>
      <c r="J143" s="60"/>
      <c r="K143" s="60"/>
      <c r="L143" s="60"/>
      <c r="M143" s="61"/>
      <c r="N143" s="68" t="s">
        <v>20</v>
      </c>
      <c r="O143" s="69"/>
      <c r="P143" s="34">
        <v>25.16</v>
      </c>
      <c r="Q143" s="35">
        <f t="shared" si="6"/>
        <v>25.16</v>
      </c>
    </row>
    <row r="144" spans="1:17" ht="15.75" thickBot="1" x14ac:dyDescent="0.3">
      <c r="A144" s="87" t="s">
        <v>129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9"/>
    </row>
    <row r="145" spans="1:17" ht="15.75" thickBot="1" x14ac:dyDescent="0.3">
      <c r="A145" s="31"/>
      <c r="B145" s="32"/>
      <c r="C145" s="32"/>
      <c r="D145" s="32"/>
      <c r="E145" s="64" t="s">
        <v>15</v>
      </c>
      <c r="F145" s="80"/>
      <c r="G145" s="80"/>
      <c r="H145" s="81"/>
      <c r="I145" s="64" t="s">
        <v>16</v>
      </c>
      <c r="J145" s="82"/>
      <c r="K145" s="82"/>
      <c r="L145" s="82"/>
      <c r="M145" s="65"/>
      <c r="N145" s="64" t="s">
        <v>135</v>
      </c>
      <c r="O145" s="65"/>
      <c r="P145" s="29" t="s">
        <v>14</v>
      </c>
      <c r="Q145" s="30" t="s">
        <v>13</v>
      </c>
    </row>
    <row r="146" spans="1:17" x14ac:dyDescent="0.25">
      <c r="A146" s="31"/>
      <c r="B146" s="32"/>
      <c r="C146" s="32"/>
      <c r="D146" s="32"/>
      <c r="E146" s="59" t="s">
        <v>60</v>
      </c>
      <c r="F146" s="62"/>
      <c r="G146" s="62"/>
      <c r="H146" s="63"/>
      <c r="I146" s="66" t="s">
        <v>144</v>
      </c>
      <c r="J146" s="70"/>
      <c r="K146" s="70"/>
      <c r="L146" s="70"/>
      <c r="M146" s="67"/>
      <c r="N146" s="66" t="s">
        <v>20</v>
      </c>
      <c r="O146" s="67"/>
      <c r="P146" s="34">
        <v>4.8099999999999996</v>
      </c>
      <c r="Q146" s="35">
        <f t="shared" si="6"/>
        <v>4.8099999999999996</v>
      </c>
    </row>
    <row r="147" spans="1:17" x14ac:dyDescent="0.25">
      <c r="A147" s="31"/>
      <c r="B147" s="32"/>
      <c r="C147" s="32"/>
      <c r="D147" s="32"/>
      <c r="E147" s="59" t="s">
        <v>61</v>
      </c>
      <c r="F147" s="62"/>
      <c r="G147" s="62"/>
      <c r="H147" s="63"/>
      <c r="I147" s="59" t="s">
        <v>146</v>
      </c>
      <c r="J147" s="60"/>
      <c r="K147" s="60"/>
      <c r="L147" s="60"/>
      <c r="M147" s="61"/>
      <c r="N147" s="59" t="s">
        <v>20</v>
      </c>
      <c r="O147" s="61"/>
      <c r="P147" s="34">
        <v>5.8544587200000002</v>
      </c>
      <c r="Q147" s="35">
        <f t="shared" si="6"/>
        <v>5.8544587200000002</v>
      </c>
    </row>
    <row r="148" spans="1:17" ht="15.75" thickBot="1" x14ac:dyDescent="0.3">
      <c r="A148" s="45"/>
      <c r="B148" s="46"/>
      <c r="C148" s="46"/>
      <c r="D148" s="46"/>
      <c r="E148" s="68" t="s">
        <v>62</v>
      </c>
      <c r="F148" s="83"/>
      <c r="G148" s="83"/>
      <c r="H148" s="84"/>
      <c r="I148" s="68" t="s">
        <v>148</v>
      </c>
      <c r="J148" s="85"/>
      <c r="K148" s="85"/>
      <c r="L148" s="85"/>
      <c r="M148" s="69"/>
      <c r="N148" s="68" t="s">
        <v>20</v>
      </c>
      <c r="O148" s="69"/>
      <c r="P148" s="40">
        <v>6.0763269600000012</v>
      </c>
      <c r="Q148" s="41">
        <f t="shared" si="6"/>
        <v>6.0763269600000012</v>
      </c>
    </row>
    <row r="149" spans="1:17" ht="15.75" thickBot="1" x14ac:dyDescent="0.3">
      <c r="A149" s="47"/>
      <c r="B149" s="32"/>
      <c r="C149" s="32"/>
      <c r="D149" s="3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43"/>
      <c r="Q149" s="44"/>
    </row>
    <row r="150" spans="1:17" ht="15.75" thickBot="1" x14ac:dyDescent="0.3">
      <c r="A150" s="86" t="s">
        <v>63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7"/>
    </row>
    <row r="151" spans="1:17" ht="15.75" thickBot="1" x14ac:dyDescent="0.3">
      <c r="A151" s="31"/>
      <c r="B151" s="32"/>
      <c r="C151" s="32"/>
      <c r="D151" s="32"/>
      <c r="E151" s="64" t="s">
        <v>15</v>
      </c>
      <c r="F151" s="80"/>
      <c r="G151" s="80"/>
      <c r="H151" s="81"/>
      <c r="I151" s="64" t="s">
        <v>16</v>
      </c>
      <c r="J151" s="82"/>
      <c r="K151" s="82"/>
      <c r="L151" s="82"/>
      <c r="M151" s="65"/>
      <c r="N151" s="64" t="s">
        <v>135</v>
      </c>
      <c r="O151" s="65"/>
      <c r="P151" s="29" t="s">
        <v>14</v>
      </c>
      <c r="Q151" s="30" t="s">
        <v>13</v>
      </c>
    </row>
    <row r="152" spans="1:17" x14ac:dyDescent="0.25">
      <c r="A152" s="31"/>
      <c r="B152" s="32"/>
      <c r="C152" s="32"/>
      <c r="D152" s="32"/>
      <c r="E152" s="59">
        <v>4030814</v>
      </c>
      <c r="F152" s="62"/>
      <c r="G152" s="62"/>
      <c r="H152" s="63"/>
      <c r="I152" s="59" t="s">
        <v>139</v>
      </c>
      <c r="J152" s="60"/>
      <c r="K152" s="60"/>
      <c r="L152" s="60"/>
      <c r="M152" s="61"/>
      <c r="N152" s="59" t="s">
        <v>20</v>
      </c>
      <c r="O152" s="61"/>
      <c r="P152" s="34">
        <v>4.2300000000000004</v>
      </c>
      <c r="Q152" s="35">
        <f t="shared" ref="Q152:Q176" si="8">P152*(1-$Q$8)</f>
        <v>4.2300000000000004</v>
      </c>
    </row>
    <row r="153" spans="1:17" x14ac:dyDescent="0.25">
      <c r="A153" s="31"/>
      <c r="B153" s="32"/>
      <c r="C153" s="32"/>
      <c r="D153" s="32"/>
      <c r="E153" s="59">
        <v>4031038</v>
      </c>
      <c r="F153" s="62"/>
      <c r="G153" s="62"/>
      <c r="H153" s="63"/>
      <c r="I153" s="59" t="s">
        <v>143</v>
      </c>
      <c r="J153" s="60"/>
      <c r="K153" s="60"/>
      <c r="L153" s="60"/>
      <c r="M153" s="61"/>
      <c r="N153" s="59" t="s">
        <v>20</v>
      </c>
      <c r="O153" s="61"/>
      <c r="P153" s="34">
        <v>3.16</v>
      </c>
      <c r="Q153" s="35">
        <f t="shared" si="8"/>
        <v>3.16</v>
      </c>
    </row>
    <row r="154" spans="1:17" x14ac:dyDescent="0.25">
      <c r="A154" s="31"/>
      <c r="B154" s="32"/>
      <c r="C154" s="32"/>
      <c r="D154" s="32"/>
      <c r="E154" s="59">
        <v>4031012</v>
      </c>
      <c r="F154" s="62"/>
      <c r="G154" s="62"/>
      <c r="H154" s="63"/>
      <c r="I154" s="59" t="s">
        <v>144</v>
      </c>
      <c r="J154" s="60"/>
      <c r="K154" s="60"/>
      <c r="L154" s="60"/>
      <c r="M154" s="61"/>
      <c r="N154" s="59" t="s">
        <v>20</v>
      </c>
      <c r="O154" s="61"/>
      <c r="P154" s="34">
        <v>4.68</v>
      </c>
      <c r="Q154" s="35">
        <f t="shared" si="8"/>
        <v>4.68</v>
      </c>
    </row>
    <row r="155" spans="1:17" x14ac:dyDescent="0.25">
      <c r="A155" s="31"/>
      <c r="B155" s="32"/>
      <c r="C155" s="32"/>
      <c r="D155" s="32"/>
      <c r="E155" s="59">
        <v>4031238</v>
      </c>
      <c r="F155" s="62"/>
      <c r="G155" s="62"/>
      <c r="H155" s="63"/>
      <c r="I155" s="59" t="s">
        <v>145</v>
      </c>
      <c r="J155" s="60"/>
      <c r="K155" s="60"/>
      <c r="L155" s="60"/>
      <c r="M155" s="61"/>
      <c r="N155" s="59" t="s">
        <v>20</v>
      </c>
      <c r="O155" s="61"/>
      <c r="P155" s="34">
        <v>3.33</v>
      </c>
      <c r="Q155" s="35">
        <f t="shared" si="8"/>
        <v>3.33</v>
      </c>
    </row>
    <row r="156" spans="1:17" x14ac:dyDescent="0.25">
      <c r="A156" s="31"/>
      <c r="B156" s="32"/>
      <c r="C156" s="32"/>
      <c r="D156" s="32"/>
      <c r="E156" s="59">
        <v>4031212</v>
      </c>
      <c r="F156" s="62"/>
      <c r="G156" s="62"/>
      <c r="H156" s="63"/>
      <c r="I156" s="59" t="s">
        <v>146</v>
      </c>
      <c r="J156" s="60"/>
      <c r="K156" s="60"/>
      <c r="L156" s="60"/>
      <c r="M156" s="61"/>
      <c r="N156" s="59" t="s">
        <v>20</v>
      </c>
      <c r="O156" s="61"/>
      <c r="P156" s="34">
        <v>5.66</v>
      </c>
      <c r="Q156" s="35">
        <f t="shared" si="8"/>
        <v>5.66</v>
      </c>
    </row>
    <row r="157" spans="1:17" x14ac:dyDescent="0.25">
      <c r="A157" s="31"/>
      <c r="B157" s="32"/>
      <c r="C157" s="32"/>
      <c r="D157" s="32"/>
      <c r="E157" s="59">
        <v>4031512</v>
      </c>
      <c r="F157" s="62"/>
      <c r="G157" s="62"/>
      <c r="H157" s="63"/>
      <c r="I157" s="59" t="s">
        <v>148</v>
      </c>
      <c r="J157" s="60"/>
      <c r="K157" s="60"/>
      <c r="L157" s="60"/>
      <c r="M157" s="61"/>
      <c r="N157" s="59" t="s">
        <v>20</v>
      </c>
      <c r="O157" s="61"/>
      <c r="P157" s="34">
        <v>4.2</v>
      </c>
      <c r="Q157" s="35">
        <f t="shared" si="8"/>
        <v>4.2</v>
      </c>
    </row>
    <row r="158" spans="1:17" x14ac:dyDescent="0.25">
      <c r="A158" s="31"/>
      <c r="B158" s="32"/>
      <c r="C158" s="32"/>
      <c r="D158" s="32"/>
      <c r="E158" s="59">
        <v>4031534</v>
      </c>
      <c r="F158" s="62"/>
      <c r="G158" s="62"/>
      <c r="H158" s="63"/>
      <c r="I158" s="59" t="s">
        <v>149</v>
      </c>
      <c r="J158" s="60"/>
      <c r="K158" s="60"/>
      <c r="L158" s="60"/>
      <c r="M158" s="61"/>
      <c r="N158" s="59" t="s">
        <v>20</v>
      </c>
      <c r="O158" s="61"/>
      <c r="P158" s="34">
        <v>7.64</v>
      </c>
      <c r="Q158" s="35">
        <f t="shared" si="8"/>
        <v>7.64</v>
      </c>
    </row>
    <row r="159" spans="1:17" x14ac:dyDescent="0.25">
      <c r="A159" s="31"/>
      <c r="B159" s="32"/>
      <c r="C159" s="32"/>
      <c r="D159" s="32"/>
      <c r="E159" s="59">
        <v>4031812</v>
      </c>
      <c r="F159" s="62"/>
      <c r="G159" s="62"/>
      <c r="H159" s="63"/>
      <c r="I159" s="59" t="s">
        <v>150</v>
      </c>
      <c r="J159" s="60"/>
      <c r="K159" s="60"/>
      <c r="L159" s="60"/>
      <c r="M159" s="61"/>
      <c r="N159" s="59" t="s">
        <v>136</v>
      </c>
      <c r="O159" s="61"/>
      <c r="P159" s="34">
        <v>6.27</v>
      </c>
      <c r="Q159" s="35">
        <f t="shared" si="8"/>
        <v>6.27</v>
      </c>
    </row>
    <row r="160" spans="1:17" x14ac:dyDescent="0.25">
      <c r="A160" s="31"/>
      <c r="B160" s="32"/>
      <c r="C160" s="32"/>
      <c r="D160" s="32"/>
      <c r="E160" s="59">
        <v>4031834</v>
      </c>
      <c r="F160" s="62"/>
      <c r="G160" s="62"/>
      <c r="H160" s="63"/>
      <c r="I160" s="59" t="s">
        <v>151</v>
      </c>
      <c r="J160" s="60"/>
      <c r="K160" s="60"/>
      <c r="L160" s="60"/>
      <c r="M160" s="61"/>
      <c r="N160" s="59" t="s">
        <v>20</v>
      </c>
      <c r="O160" s="61"/>
      <c r="P160" s="34">
        <v>9.02</v>
      </c>
      <c r="Q160" s="35">
        <f t="shared" si="8"/>
        <v>9.02</v>
      </c>
    </row>
    <row r="161" spans="1:17" x14ac:dyDescent="0.25">
      <c r="A161" s="31"/>
      <c r="B161" s="32"/>
      <c r="C161" s="32"/>
      <c r="D161" s="32"/>
      <c r="E161" s="59">
        <v>4032212</v>
      </c>
      <c r="F161" s="62"/>
      <c r="G161" s="62"/>
      <c r="H161" s="63"/>
      <c r="I161" s="59" t="s">
        <v>152</v>
      </c>
      <c r="J161" s="60"/>
      <c r="K161" s="60"/>
      <c r="L161" s="60"/>
      <c r="M161" s="61"/>
      <c r="N161" s="59" t="s">
        <v>20</v>
      </c>
      <c r="O161" s="61"/>
      <c r="P161" s="34">
        <v>8.35</v>
      </c>
      <c r="Q161" s="35">
        <f t="shared" si="8"/>
        <v>8.35</v>
      </c>
    </row>
    <row r="162" spans="1:17" x14ac:dyDescent="0.25">
      <c r="A162" s="31"/>
      <c r="B162" s="32"/>
      <c r="C162" s="32"/>
      <c r="D162" s="32"/>
      <c r="E162" s="59">
        <v>4032234</v>
      </c>
      <c r="F162" s="62"/>
      <c r="G162" s="62"/>
      <c r="H162" s="63"/>
      <c r="I162" s="59" t="s">
        <v>153</v>
      </c>
      <c r="J162" s="60"/>
      <c r="K162" s="60"/>
      <c r="L162" s="60"/>
      <c r="M162" s="61"/>
      <c r="N162" s="59" t="s">
        <v>20</v>
      </c>
      <c r="O162" s="61"/>
      <c r="P162" s="34">
        <v>10.41</v>
      </c>
      <c r="Q162" s="35">
        <f t="shared" si="8"/>
        <v>10.41</v>
      </c>
    </row>
    <row r="163" spans="1:17" x14ac:dyDescent="0.25">
      <c r="A163" s="31"/>
      <c r="B163" s="32"/>
      <c r="C163" s="32"/>
      <c r="D163" s="32"/>
      <c r="E163" s="59">
        <v>403221</v>
      </c>
      <c r="F163" s="62"/>
      <c r="G163" s="62"/>
      <c r="H163" s="63"/>
      <c r="I163" s="59" t="s">
        <v>154</v>
      </c>
      <c r="J163" s="60"/>
      <c r="K163" s="60"/>
      <c r="L163" s="60"/>
      <c r="M163" s="61"/>
      <c r="N163" s="59" t="s">
        <v>136</v>
      </c>
      <c r="O163" s="61"/>
      <c r="P163" s="34">
        <v>11.23</v>
      </c>
      <c r="Q163" s="35">
        <f t="shared" si="8"/>
        <v>11.23</v>
      </c>
    </row>
    <row r="164" spans="1:17" x14ac:dyDescent="0.25">
      <c r="A164" s="31"/>
      <c r="B164" s="32"/>
      <c r="C164" s="32"/>
      <c r="D164" s="32"/>
      <c r="E164" s="59">
        <v>403281</v>
      </c>
      <c r="F164" s="62"/>
      <c r="G164" s="62"/>
      <c r="H164" s="63"/>
      <c r="I164" s="59" t="s">
        <v>156</v>
      </c>
      <c r="J164" s="60"/>
      <c r="K164" s="60"/>
      <c r="L164" s="60"/>
      <c r="M164" s="61"/>
      <c r="N164" s="59" t="s">
        <v>20</v>
      </c>
      <c r="O164" s="61"/>
      <c r="P164" s="34">
        <v>11.89</v>
      </c>
      <c r="Q164" s="35">
        <f t="shared" si="8"/>
        <v>11.89</v>
      </c>
    </row>
    <row r="165" spans="1:17" ht="15.75" thickBot="1" x14ac:dyDescent="0.3">
      <c r="A165" s="31"/>
      <c r="B165" s="32"/>
      <c r="C165" s="32"/>
      <c r="D165" s="32"/>
      <c r="E165" s="59">
        <v>40335114</v>
      </c>
      <c r="F165" s="62"/>
      <c r="G165" s="62"/>
      <c r="H165" s="63"/>
      <c r="I165" s="59" t="s">
        <v>159</v>
      </c>
      <c r="J165" s="60"/>
      <c r="K165" s="60"/>
      <c r="L165" s="60"/>
      <c r="M165" s="61"/>
      <c r="N165" s="59" t="s">
        <v>20</v>
      </c>
      <c r="O165" s="61"/>
      <c r="P165" s="34">
        <v>22.46</v>
      </c>
      <c r="Q165" s="35">
        <f t="shared" si="8"/>
        <v>22.46</v>
      </c>
    </row>
    <row r="166" spans="1:17" ht="15.75" thickBot="1" x14ac:dyDescent="0.3">
      <c r="A166" s="87" t="s">
        <v>130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9"/>
    </row>
    <row r="167" spans="1:17" ht="15.75" thickBot="1" x14ac:dyDescent="0.3">
      <c r="A167" s="31"/>
      <c r="B167" s="32"/>
      <c r="C167" s="32"/>
      <c r="D167" s="32"/>
      <c r="E167" s="64" t="s">
        <v>15</v>
      </c>
      <c r="F167" s="80"/>
      <c r="G167" s="80"/>
      <c r="H167" s="81"/>
      <c r="I167" s="64" t="s">
        <v>16</v>
      </c>
      <c r="J167" s="82"/>
      <c r="K167" s="82"/>
      <c r="L167" s="82"/>
      <c r="M167" s="65"/>
      <c r="N167" s="64" t="s">
        <v>135</v>
      </c>
      <c r="O167" s="65"/>
      <c r="P167" s="29" t="s">
        <v>14</v>
      </c>
      <c r="Q167" s="30" t="s">
        <v>13</v>
      </c>
    </row>
    <row r="168" spans="1:17" x14ac:dyDescent="0.25">
      <c r="A168" s="31"/>
      <c r="B168" s="32"/>
      <c r="C168" s="32"/>
      <c r="D168" s="32"/>
      <c r="E168" s="59" t="s">
        <v>64</v>
      </c>
      <c r="F168" s="62"/>
      <c r="G168" s="62"/>
      <c r="H168" s="63"/>
      <c r="I168" s="66" t="s">
        <v>144</v>
      </c>
      <c r="J168" s="70"/>
      <c r="K168" s="70"/>
      <c r="L168" s="70"/>
      <c r="M168" s="67"/>
      <c r="N168" s="59" t="s">
        <v>20</v>
      </c>
      <c r="O168" s="61"/>
      <c r="P168" s="34">
        <v>5.88</v>
      </c>
      <c r="Q168" s="35">
        <f t="shared" si="8"/>
        <v>5.88</v>
      </c>
    </row>
    <row r="169" spans="1:17" x14ac:dyDescent="0.25">
      <c r="A169" s="31"/>
      <c r="B169" s="32"/>
      <c r="C169" s="32"/>
      <c r="D169" s="32"/>
      <c r="E169" s="59" t="s">
        <v>131</v>
      </c>
      <c r="F169" s="62"/>
      <c r="G169" s="62"/>
      <c r="H169" s="63"/>
      <c r="I169" s="59" t="s">
        <v>148</v>
      </c>
      <c r="J169" s="60"/>
      <c r="K169" s="60"/>
      <c r="L169" s="60"/>
      <c r="M169" s="61"/>
      <c r="N169" s="59" t="s">
        <v>136</v>
      </c>
      <c r="O169" s="61"/>
      <c r="P169" s="34">
        <v>5.59</v>
      </c>
      <c r="Q169" s="35">
        <f t="shared" si="8"/>
        <v>5.59</v>
      </c>
    </row>
    <row r="170" spans="1:17" ht="15.75" thickBot="1" x14ac:dyDescent="0.3">
      <c r="A170" s="45"/>
      <c r="B170" s="46"/>
      <c r="C170" s="46"/>
      <c r="D170" s="46"/>
      <c r="E170" s="68"/>
      <c r="F170" s="83"/>
      <c r="G170" s="83"/>
      <c r="H170" s="84"/>
      <c r="I170" s="68"/>
      <c r="J170" s="85"/>
      <c r="K170" s="85"/>
      <c r="L170" s="85"/>
      <c r="M170" s="69"/>
      <c r="N170" s="68"/>
      <c r="O170" s="69"/>
      <c r="P170" s="40"/>
      <c r="Q170" s="41"/>
    </row>
    <row r="171" spans="1:17" ht="15.75" thickBot="1" x14ac:dyDescent="0.3">
      <c r="A171" s="47"/>
      <c r="B171" s="32"/>
      <c r="C171" s="32"/>
      <c r="D171" s="3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43"/>
      <c r="Q171" s="44"/>
    </row>
    <row r="172" spans="1:17" ht="15.75" thickBot="1" x14ac:dyDescent="0.3">
      <c r="A172" s="86" t="s">
        <v>65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7"/>
    </row>
    <row r="173" spans="1:17" ht="15.75" thickBot="1" x14ac:dyDescent="0.3">
      <c r="A173" s="48"/>
      <c r="B173" s="49"/>
      <c r="C173" s="49"/>
      <c r="D173" s="53"/>
      <c r="E173" s="64" t="s">
        <v>15</v>
      </c>
      <c r="F173" s="80"/>
      <c r="G173" s="80"/>
      <c r="H173" s="81"/>
      <c r="I173" s="64" t="s">
        <v>16</v>
      </c>
      <c r="J173" s="82"/>
      <c r="K173" s="82"/>
      <c r="L173" s="82"/>
      <c r="M173" s="65"/>
      <c r="N173" s="64" t="s">
        <v>135</v>
      </c>
      <c r="O173" s="65"/>
      <c r="P173" s="29" t="s">
        <v>14</v>
      </c>
      <c r="Q173" s="30" t="s">
        <v>13</v>
      </c>
    </row>
    <row r="174" spans="1:17" x14ac:dyDescent="0.25">
      <c r="A174" s="31"/>
      <c r="B174" s="32"/>
      <c r="C174" s="32"/>
      <c r="D174" s="33"/>
      <c r="E174" s="59" t="s">
        <v>162</v>
      </c>
      <c r="F174" s="62"/>
      <c r="G174" s="62"/>
      <c r="H174" s="63"/>
      <c r="I174" s="66" t="s">
        <v>144</v>
      </c>
      <c r="J174" s="70"/>
      <c r="K174" s="70"/>
      <c r="L174" s="70"/>
      <c r="M174" s="67"/>
      <c r="N174" s="59" t="s">
        <v>20</v>
      </c>
      <c r="O174" s="61"/>
      <c r="P174" s="34">
        <v>8.56</v>
      </c>
      <c r="Q174" s="35">
        <f t="shared" ref="Q174" si="9">P174*(1-$Q$8)</f>
        <v>8.56</v>
      </c>
    </row>
    <row r="175" spans="1:17" x14ac:dyDescent="0.25">
      <c r="A175" s="31"/>
      <c r="B175" s="32"/>
      <c r="C175" s="32"/>
      <c r="D175" s="33"/>
      <c r="E175" s="59" t="s">
        <v>66</v>
      </c>
      <c r="F175" s="62"/>
      <c r="G175" s="62"/>
      <c r="H175" s="63"/>
      <c r="I175" s="59" t="s">
        <v>146</v>
      </c>
      <c r="J175" s="60"/>
      <c r="K175" s="60"/>
      <c r="L175" s="60"/>
      <c r="M175" s="61"/>
      <c r="N175" s="59" t="s">
        <v>20</v>
      </c>
      <c r="O175" s="61"/>
      <c r="P175" s="34">
        <v>6.38</v>
      </c>
      <c r="Q175" s="35">
        <f t="shared" si="8"/>
        <v>6.38</v>
      </c>
    </row>
    <row r="176" spans="1:17" x14ac:dyDescent="0.25">
      <c r="A176" s="31"/>
      <c r="B176" s="32"/>
      <c r="C176" s="32"/>
      <c r="D176" s="33"/>
      <c r="E176" s="59" t="s">
        <v>67</v>
      </c>
      <c r="F176" s="62"/>
      <c r="G176" s="62"/>
      <c r="H176" s="63"/>
      <c r="I176" s="59" t="s">
        <v>148</v>
      </c>
      <c r="J176" s="60"/>
      <c r="K176" s="60"/>
      <c r="L176" s="60"/>
      <c r="M176" s="61"/>
      <c r="N176" s="59" t="s">
        <v>20</v>
      </c>
      <c r="O176" s="61"/>
      <c r="P176" s="34">
        <v>9.25</v>
      </c>
      <c r="Q176" s="35">
        <f t="shared" si="8"/>
        <v>9.25</v>
      </c>
    </row>
    <row r="177" spans="1:17" x14ac:dyDescent="0.25">
      <c r="A177" s="31"/>
      <c r="B177" s="32"/>
      <c r="C177" s="32"/>
      <c r="D177" s="33"/>
      <c r="E177" s="59" t="s">
        <v>68</v>
      </c>
      <c r="F177" s="62"/>
      <c r="G177" s="62"/>
      <c r="H177" s="63"/>
      <c r="I177" s="59" t="s">
        <v>150</v>
      </c>
      <c r="J177" s="60"/>
      <c r="K177" s="60"/>
      <c r="L177" s="60"/>
      <c r="M177" s="61"/>
      <c r="N177" s="59" t="s">
        <v>136</v>
      </c>
      <c r="O177" s="61"/>
      <c r="P177" s="34">
        <v>10.43</v>
      </c>
      <c r="Q177" s="35">
        <f t="shared" ref="Q177:Q246" si="10">P177*(1-$Q$8)</f>
        <v>10.43</v>
      </c>
    </row>
    <row r="178" spans="1:17" ht="15.75" thickBot="1" x14ac:dyDescent="0.3">
      <c r="A178" s="45"/>
      <c r="B178" s="46"/>
      <c r="C178" s="46"/>
      <c r="D178" s="52"/>
      <c r="E178" s="68" t="s">
        <v>163</v>
      </c>
      <c r="F178" s="83"/>
      <c r="G178" s="83"/>
      <c r="H178" s="84"/>
      <c r="I178" s="68" t="s">
        <v>153</v>
      </c>
      <c r="J178" s="85"/>
      <c r="K178" s="85"/>
      <c r="L178" s="85"/>
      <c r="M178" s="69"/>
      <c r="N178" s="59" t="s">
        <v>20</v>
      </c>
      <c r="O178" s="61"/>
      <c r="P178" s="40">
        <v>15.83</v>
      </c>
      <c r="Q178" s="41">
        <f t="shared" ref="Q178" si="11">P178*(1-$Q$8)</f>
        <v>15.83</v>
      </c>
    </row>
    <row r="179" spans="1:17" ht="15.75" thickBot="1" x14ac:dyDescent="0.3">
      <c r="A179" s="87" t="s">
        <v>164</v>
      </c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9"/>
    </row>
    <row r="180" spans="1:17" ht="15.75" thickBot="1" x14ac:dyDescent="0.3">
      <c r="A180" s="48"/>
      <c r="B180" s="49"/>
      <c r="C180" s="49"/>
      <c r="D180" s="53"/>
      <c r="E180" s="80" t="s">
        <v>15</v>
      </c>
      <c r="F180" s="80"/>
      <c r="G180" s="80"/>
      <c r="H180" s="81"/>
      <c r="I180" s="64" t="s">
        <v>16</v>
      </c>
      <c r="J180" s="82"/>
      <c r="K180" s="82"/>
      <c r="L180" s="82"/>
      <c r="M180" s="65"/>
      <c r="N180" s="64" t="s">
        <v>135</v>
      </c>
      <c r="O180" s="65"/>
      <c r="P180" s="29" t="s">
        <v>14</v>
      </c>
      <c r="Q180" s="30" t="s">
        <v>13</v>
      </c>
    </row>
    <row r="181" spans="1:17" x14ac:dyDescent="0.25">
      <c r="A181" s="31"/>
      <c r="B181" s="32"/>
      <c r="C181" s="32"/>
      <c r="D181" s="33"/>
      <c r="E181" s="66" t="s">
        <v>174</v>
      </c>
      <c r="F181" s="78"/>
      <c r="G181" s="78"/>
      <c r="H181" s="79"/>
      <c r="I181" s="66" t="s">
        <v>148</v>
      </c>
      <c r="J181" s="70"/>
      <c r="K181" s="70"/>
      <c r="L181" s="70"/>
      <c r="M181" s="67"/>
      <c r="N181" s="66" t="s">
        <v>136</v>
      </c>
      <c r="O181" s="67"/>
      <c r="P181" s="54">
        <v>6.53</v>
      </c>
      <c r="Q181" s="55">
        <f t="shared" ref="Q181" si="12">P181*(1-$Q$8)</f>
        <v>6.53</v>
      </c>
    </row>
    <row r="182" spans="1:17" x14ac:dyDescent="0.25">
      <c r="A182" s="31"/>
      <c r="B182" s="32"/>
      <c r="C182" s="32"/>
      <c r="D182" s="33"/>
      <c r="E182" s="59"/>
      <c r="F182" s="62"/>
      <c r="G182" s="62"/>
      <c r="H182" s="63"/>
      <c r="I182" s="59"/>
      <c r="J182" s="60"/>
      <c r="K182" s="60"/>
      <c r="L182" s="60"/>
      <c r="M182" s="61"/>
      <c r="N182" s="59"/>
      <c r="O182" s="61"/>
      <c r="P182" s="34"/>
      <c r="Q182" s="35"/>
    </row>
    <row r="183" spans="1:17" x14ac:dyDescent="0.25">
      <c r="A183" s="31"/>
      <c r="B183" s="32"/>
      <c r="C183" s="32"/>
      <c r="D183" s="33"/>
      <c r="E183" s="59"/>
      <c r="F183" s="62"/>
      <c r="G183" s="62"/>
      <c r="H183" s="63"/>
      <c r="I183" s="59"/>
      <c r="J183" s="60"/>
      <c r="K183" s="60"/>
      <c r="L183" s="60"/>
      <c r="M183" s="61"/>
      <c r="N183" s="59"/>
      <c r="O183" s="61"/>
      <c r="P183" s="34"/>
      <c r="Q183" s="35"/>
    </row>
    <row r="184" spans="1:17" ht="15.75" thickBot="1" x14ac:dyDescent="0.3">
      <c r="A184" s="45"/>
      <c r="B184" s="46"/>
      <c r="C184" s="46"/>
      <c r="D184" s="52"/>
      <c r="E184" s="68"/>
      <c r="F184" s="83"/>
      <c r="G184" s="83"/>
      <c r="H184" s="84"/>
      <c r="I184" s="68"/>
      <c r="J184" s="85"/>
      <c r="K184" s="85"/>
      <c r="L184" s="85"/>
      <c r="M184" s="69"/>
      <c r="N184" s="68"/>
      <c r="O184" s="69"/>
      <c r="P184" s="40"/>
      <c r="Q184" s="41"/>
    </row>
    <row r="185" spans="1:17" ht="15.75" thickBot="1" x14ac:dyDescent="0.3">
      <c r="A185" s="47"/>
      <c r="B185" s="32"/>
      <c r="C185" s="32"/>
      <c r="D185" s="3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43"/>
      <c r="Q185" s="44"/>
    </row>
    <row r="186" spans="1:17" ht="15.75" thickBot="1" x14ac:dyDescent="0.3">
      <c r="A186" s="86" t="s">
        <v>69</v>
      </c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7"/>
    </row>
    <row r="187" spans="1:17" ht="15.75" thickBot="1" x14ac:dyDescent="0.3">
      <c r="A187" s="31"/>
      <c r="B187" s="32"/>
      <c r="C187" s="32"/>
      <c r="D187" s="32"/>
      <c r="E187" s="64" t="s">
        <v>15</v>
      </c>
      <c r="F187" s="80"/>
      <c r="G187" s="80"/>
      <c r="H187" s="81"/>
      <c r="I187" s="64" t="s">
        <v>16</v>
      </c>
      <c r="J187" s="82"/>
      <c r="K187" s="82"/>
      <c r="L187" s="82"/>
      <c r="M187" s="65"/>
      <c r="N187" s="64" t="s">
        <v>135</v>
      </c>
      <c r="O187" s="65"/>
      <c r="P187" s="29" t="s">
        <v>14</v>
      </c>
      <c r="Q187" s="30" t="s">
        <v>13</v>
      </c>
    </row>
    <row r="188" spans="1:17" x14ac:dyDescent="0.25">
      <c r="A188" s="47"/>
      <c r="B188" s="32"/>
      <c r="C188" s="32"/>
      <c r="D188" s="32"/>
      <c r="E188" s="59">
        <v>60106</v>
      </c>
      <c r="F188" s="62"/>
      <c r="G188" s="62"/>
      <c r="H188" s="63"/>
      <c r="I188" s="66" t="s">
        <v>70</v>
      </c>
      <c r="J188" s="70"/>
      <c r="K188" s="70"/>
      <c r="L188" s="70"/>
      <c r="M188" s="67"/>
      <c r="N188" s="59" t="s">
        <v>20</v>
      </c>
      <c r="O188" s="61"/>
      <c r="P188" s="34">
        <v>5.79</v>
      </c>
      <c r="Q188" s="35">
        <f t="shared" si="10"/>
        <v>5.79</v>
      </c>
    </row>
    <row r="189" spans="1:17" x14ac:dyDescent="0.25">
      <c r="A189" s="47"/>
      <c r="B189" s="32"/>
      <c r="C189" s="32"/>
      <c r="D189" s="32"/>
      <c r="E189" s="59">
        <v>60108</v>
      </c>
      <c r="F189" s="62"/>
      <c r="G189" s="62"/>
      <c r="H189" s="63"/>
      <c r="I189" s="59" t="s">
        <v>71</v>
      </c>
      <c r="J189" s="60"/>
      <c r="K189" s="60"/>
      <c r="L189" s="60"/>
      <c r="M189" s="61"/>
      <c r="N189" s="59" t="s">
        <v>20</v>
      </c>
      <c r="O189" s="61"/>
      <c r="P189" s="34">
        <v>6.79</v>
      </c>
      <c r="Q189" s="35">
        <f t="shared" si="10"/>
        <v>6.79</v>
      </c>
    </row>
    <row r="190" spans="1:17" x14ac:dyDescent="0.25">
      <c r="A190" s="47"/>
      <c r="B190" s="32"/>
      <c r="C190" s="32"/>
      <c r="D190" s="32"/>
      <c r="E190" s="59">
        <v>60110</v>
      </c>
      <c r="F190" s="62"/>
      <c r="G190" s="62"/>
      <c r="H190" s="63"/>
      <c r="I190" s="59" t="s">
        <v>72</v>
      </c>
      <c r="J190" s="60"/>
      <c r="K190" s="60"/>
      <c r="L190" s="60"/>
      <c r="M190" s="61"/>
      <c r="N190" s="59" t="s">
        <v>20</v>
      </c>
      <c r="O190" s="61"/>
      <c r="P190" s="34">
        <v>4.54</v>
      </c>
      <c r="Q190" s="35">
        <f t="shared" si="10"/>
        <v>4.54</v>
      </c>
    </row>
    <row r="191" spans="1:17" x14ac:dyDescent="0.25">
      <c r="A191" s="47"/>
      <c r="B191" s="32"/>
      <c r="C191" s="32"/>
      <c r="D191" s="32"/>
      <c r="E191" s="59">
        <v>60112</v>
      </c>
      <c r="F191" s="62"/>
      <c r="G191" s="62"/>
      <c r="H191" s="63"/>
      <c r="I191" s="59" t="s">
        <v>73</v>
      </c>
      <c r="J191" s="60"/>
      <c r="K191" s="60"/>
      <c r="L191" s="60"/>
      <c r="M191" s="61"/>
      <c r="N191" s="59" t="s">
        <v>20</v>
      </c>
      <c r="O191" s="61"/>
      <c r="P191" s="34">
        <v>7.09</v>
      </c>
      <c r="Q191" s="35">
        <f t="shared" si="10"/>
        <v>7.09</v>
      </c>
    </row>
    <row r="192" spans="1:17" x14ac:dyDescent="0.25">
      <c r="A192" s="47"/>
      <c r="B192" s="32"/>
      <c r="C192" s="32"/>
      <c r="D192" s="32"/>
      <c r="E192" s="59">
        <v>60115</v>
      </c>
      <c r="F192" s="62"/>
      <c r="G192" s="62"/>
      <c r="H192" s="63"/>
      <c r="I192" s="59" t="s">
        <v>74</v>
      </c>
      <c r="J192" s="60"/>
      <c r="K192" s="60"/>
      <c r="L192" s="60"/>
      <c r="M192" s="61"/>
      <c r="N192" s="59" t="s">
        <v>20</v>
      </c>
      <c r="O192" s="61"/>
      <c r="P192" s="34">
        <v>6.01</v>
      </c>
      <c r="Q192" s="35">
        <f t="shared" si="10"/>
        <v>6.01</v>
      </c>
    </row>
    <row r="193" spans="1:17" x14ac:dyDescent="0.25">
      <c r="A193" s="47"/>
      <c r="B193" s="32"/>
      <c r="C193" s="32"/>
      <c r="D193" s="32"/>
      <c r="E193" s="59">
        <v>60118</v>
      </c>
      <c r="F193" s="62"/>
      <c r="G193" s="62"/>
      <c r="H193" s="63"/>
      <c r="I193" s="59" t="s">
        <v>75</v>
      </c>
      <c r="J193" s="60"/>
      <c r="K193" s="60"/>
      <c r="L193" s="60"/>
      <c r="M193" s="61"/>
      <c r="N193" s="59" t="s">
        <v>20</v>
      </c>
      <c r="O193" s="61"/>
      <c r="P193" s="34">
        <v>11.59</v>
      </c>
      <c r="Q193" s="35">
        <f t="shared" si="10"/>
        <v>11.59</v>
      </c>
    </row>
    <row r="194" spans="1:17" x14ac:dyDescent="0.25">
      <c r="A194" s="47"/>
      <c r="B194" s="32"/>
      <c r="C194" s="32"/>
      <c r="D194" s="32"/>
      <c r="E194" s="59">
        <v>60122</v>
      </c>
      <c r="F194" s="62"/>
      <c r="G194" s="62"/>
      <c r="H194" s="63"/>
      <c r="I194" s="59" t="s">
        <v>76</v>
      </c>
      <c r="J194" s="60"/>
      <c r="K194" s="60"/>
      <c r="L194" s="60"/>
      <c r="M194" s="61"/>
      <c r="N194" s="59" t="s">
        <v>20</v>
      </c>
      <c r="O194" s="61"/>
      <c r="P194" s="34">
        <v>14.75</v>
      </c>
      <c r="Q194" s="35">
        <f t="shared" si="10"/>
        <v>14.75</v>
      </c>
    </row>
    <row r="195" spans="1:17" x14ac:dyDescent="0.25">
      <c r="A195" s="47"/>
      <c r="B195" s="32"/>
      <c r="C195" s="32"/>
      <c r="D195" s="32"/>
      <c r="E195" s="59">
        <v>60128</v>
      </c>
      <c r="F195" s="62"/>
      <c r="G195" s="62"/>
      <c r="H195" s="63"/>
      <c r="I195" s="59" t="s">
        <v>77</v>
      </c>
      <c r="J195" s="60"/>
      <c r="K195" s="60"/>
      <c r="L195" s="60"/>
      <c r="M195" s="61"/>
      <c r="N195" s="59" t="s">
        <v>20</v>
      </c>
      <c r="O195" s="61"/>
      <c r="P195" s="34">
        <v>13.81</v>
      </c>
      <c r="Q195" s="35">
        <f t="shared" si="10"/>
        <v>13.81</v>
      </c>
    </row>
    <row r="196" spans="1:17" ht="15.75" thickBot="1" x14ac:dyDescent="0.3">
      <c r="A196" s="47"/>
      <c r="B196" s="32"/>
      <c r="C196" s="32"/>
      <c r="D196" s="32"/>
      <c r="E196" s="59">
        <v>60135</v>
      </c>
      <c r="F196" s="62"/>
      <c r="G196" s="62"/>
      <c r="H196" s="63"/>
      <c r="I196" s="68" t="s">
        <v>78</v>
      </c>
      <c r="J196" s="85"/>
      <c r="K196" s="85"/>
      <c r="L196" s="85"/>
      <c r="M196" s="69"/>
      <c r="N196" s="59" t="s">
        <v>20</v>
      </c>
      <c r="O196" s="61"/>
      <c r="P196" s="34">
        <v>31.91</v>
      </c>
      <c r="Q196" s="35">
        <f t="shared" si="10"/>
        <v>31.91</v>
      </c>
    </row>
    <row r="197" spans="1:17" ht="15.75" thickBot="1" x14ac:dyDescent="0.3">
      <c r="A197" s="87" t="s">
        <v>132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9"/>
    </row>
    <row r="198" spans="1:17" ht="15.75" thickBot="1" x14ac:dyDescent="0.3">
      <c r="A198" s="31"/>
      <c r="B198" s="32"/>
      <c r="C198" s="32"/>
      <c r="D198" s="32"/>
      <c r="E198" s="64" t="s">
        <v>15</v>
      </c>
      <c r="F198" s="80"/>
      <c r="G198" s="80"/>
      <c r="H198" s="81"/>
      <c r="I198" s="64" t="s">
        <v>16</v>
      </c>
      <c r="J198" s="82"/>
      <c r="K198" s="82"/>
      <c r="L198" s="82"/>
      <c r="M198" s="65"/>
      <c r="N198" s="64" t="s">
        <v>135</v>
      </c>
      <c r="O198" s="65"/>
      <c r="P198" s="29" t="s">
        <v>14</v>
      </c>
      <c r="Q198" s="30" t="s">
        <v>13</v>
      </c>
    </row>
    <row r="199" spans="1:17" x14ac:dyDescent="0.25">
      <c r="A199" s="31"/>
      <c r="B199" s="32"/>
      <c r="C199" s="32"/>
      <c r="D199" s="32"/>
      <c r="E199" s="59" t="s">
        <v>79</v>
      </c>
      <c r="F199" s="62"/>
      <c r="G199" s="62"/>
      <c r="H199" s="63"/>
      <c r="I199" s="66" t="s">
        <v>72</v>
      </c>
      <c r="J199" s="70"/>
      <c r="K199" s="70"/>
      <c r="L199" s="70"/>
      <c r="M199" s="67"/>
      <c r="N199" s="66" t="s">
        <v>20</v>
      </c>
      <c r="O199" s="67"/>
      <c r="P199" s="34">
        <v>4.3899999999999997</v>
      </c>
      <c r="Q199" s="35">
        <f t="shared" si="10"/>
        <v>4.3899999999999997</v>
      </c>
    </row>
    <row r="200" spans="1:17" x14ac:dyDescent="0.25">
      <c r="A200" s="31"/>
      <c r="B200" s="32"/>
      <c r="C200" s="32"/>
      <c r="D200" s="32"/>
      <c r="E200" s="59" t="s">
        <v>80</v>
      </c>
      <c r="F200" s="62"/>
      <c r="G200" s="62"/>
      <c r="H200" s="63"/>
      <c r="I200" s="59" t="s">
        <v>73</v>
      </c>
      <c r="J200" s="60"/>
      <c r="K200" s="60"/>
      <c r="L200" s="60"/>
      <c r="M200" s="61"/>
      <c r="N200" s="59" t="s">
        <v>20</v>
      </c>
      <c r="O200" s="61"/>
      <c r="P200" s="34">
        <v>6.8922295200000017</v>
      </c>
      <c r="Q200" s="35">
        <f t="shared" si="10"/>
        <v>6.8922295200000017</v>
      </c>
    </row>
    <row r="201" spans="1:17" ht="15.75" thickBot="1" x14ac:dyDescent="0.3">
      <c r="A201" s="45"/>
      <c r="B201" s="46"/>
      <c r="C201" s="46"/>
      <c r="D201" s="46"/>
      <c r="E201" s="68" t="s">
        <v>81</v>
      </c>
      <c r="F201" s="83"/>
      <c r="G201" s="83"/>
      <c r="H201" s="84"/>
      <c r="I201" s="68" t="s">
        <v>74</v>
      </c>
      <c r="J201" s="85"/>
      <c r="K201" s="85"/>
      <c r="L201" s="85"/>
      <c r="M201" s="69"/>
      <c r="N201" s="68" t="s">
        <v>20</v>
      </c>
      <c r="O201" s="69"/>
      <c r="P201" s="40">
        <v>10.205939040000001</v>
      </c>
      <c r="Q201" s="41">
        <f t="shared" si="10"/>
        <v>10.205939040000001</v>
      </c>
    </row>
    <row r="202" spans="1:17" ht="15.75" thickBot="1" x14ac:dyDescent="0.3">
      <c r="A202" s="47"/>
      <c r="B202" s="32"/>
      <c r="C202" s="32"/>
      <c r="D202" s="3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43"/>
      <c r="Q202" s="44"/>
    </row>
    <row r="203" spans="1:17" ht="15.75" thickBot="1" x14ac:dyDescent="0.3">
      <c r="A203" s="86" t="s">
        <v>69</v>
      </c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7"/>
    </row>
    <row r="204" spans="1:17" ht="15.75" thickBot="1" x14ac:dyDescent="0.3">
      <c r="A204" s="42"/>
      <c r="B204" s="50"/>
      <c r="C204" s="50"/>
      <c r="D204" s="51"/>
      <c r="E204" s="64" t="s">
        <v>15</v>
      </c>
      <c r="F204" s="80"/>
      <c r="G204" s="80"/>
      <c r="H204" s="81"/>
      <c r="I204" s="64" t="s">
        <v>16</v>
      </c>
      <c r="J204" s="82"/>
      <c r="K204" s="82"/>
      <c r="L204" s="82"/>
      <c r="M204" s="65"/>
      <c r="N204" s="64" t="s">
        <v>135</v>
      </c>
      <c r="O204" s="65"/>
      <c r="P204" s="29" t="s">
        <v>14</v>
      </c>
      <c r="Q204" s="30" t="s">
        <v>13</v>
      </c>
    </row>
    <row r="205" spans="1:17" x14ac:dyDescent="0.25">
      <c r="A205" s="31"/>
      <c r="B205" s="32"/>
      <c r="C205" s="32"/>
      <c r="D205" s="33"/>
      <c r="E205" s="59">
        <v>601181518</v>
      </c>
      <c r="F205" s="62"/>
      <c r="G205" s="62"/>
      <c r="H205" s="63"/>
      <c r="I205" s="59" t="s">
        <v>82</v>
      </c>
      <c r="J205" s="60"/>
      <c r="K205" s="60"/>
      <c r="L205" s="60"/>
      <c r="M205" s="61"/>
      <c r="N205" s="66" t="s">
        <v>20</v>
      </c>
      <c r="O205" s="67"/>
      <c r="P205" s="54">
        <v>11.32</v>
      </c>
      <c r="Q205" s="55">
        <f t="shared" si="10"/>
        <v>11.32</v>
      </c>
    </row>
    <row r="206" spans="1:17" x14ac:dyDescent="0.25">
      <c r="A206" s="31"/>
      <c r="B206" s="32"/>
      <c r="C206" s="32"/>
      <c r="D206" s="33"/>
      <c r="E206" s="59">
        <v>601221522</v>
      </c>
      <c r="F206" s="62"/>
      <c r="G206" s="62"/>
      <c r="H206" s="63"/>
      <c r="I206" s="59" t="s">
        <v>83</v>
      </c>
      <c r="J206" s="60"/>
      <c r="K206" s="60"/>
      <c r="L206" s="60"/>
      <c r="M206" s="61"/>
      <c r="N206" s="59" t="s">
        <v>20</v>
      </c>
      <c r="O206" s="61"/>
      <c r="P206" s="34">
        <v>12.68</v>
      </c>
      <c r="Q206" s="35">
        <f t="shared" si="10"/>
        <v>12.68</v>
      </c>
    </row>
    <row r="207" spans="1:17" x14ac:dyDescent="0.25">
      <c r="A207" s="31"/>
      <c r="B207" s="32"/>
      <c r="C207" s="32"/>
      <c r="D207" s="33"/>
      <c r="E207" s="59"/>
      <c r="F207" s="62"/>
      <c r="G207" s="62"/>
      <c r="H207" s="63"/>
      <c r="I207" s="59"/>
      <c r="J207" s="60"/>
      <c r="K207" s="60"/>
      <c r="L207" s="60"/>
      <c r="M207" s="61"/>
      <c r="N207" s="59"/>
      <c r="O207" s="61"/>
      <c r="P207" s="34"/>
      <c r="Q207" s="35"/>
    </row>
    <row r="208" spans="1:17" ht="15.75" thickBot="1" x14ac:dyDescent="0.3">
      <c r="A208" s="45"/>
      <c r="B208" s="46"/>
      <c r="C208" s="46"/>
      <c r="D208" s="52"/>
      <c r="E208" s="68"/>
      <c r="F208" s="83"/>
      <c r="G208" s="83"/>
      <c r="H208" s="84"/>
      <c r="I208" s="68"/>
      <c r="J208" s="85"/>
      <c r="K208" s="85"/>
      <c r="L208" s="85"/>
      <c r="M208" s="69"/>
      <c r="N208" s="68"/>
      <c r="O208" s="69"/>
      <c r="P208" s="40"/>
      <c r="Q208" s="41"/>
    </row>
    <row r="209" spans="1:17" ht="15.75" thickBot="1" x14ac:dyDescent="0.3">
      <c r="A209" s="47"/>
      <c r="B209" s="32"/>
      <c r="C209" s="32"/>
      <c r="D209" s="3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43"/>
      <c r="Q209" s="44"/>
    </row>
    <row r="210" spans="1:17" ht="15.75" thickBot="1" x14ac:dyDescent="0.3">
      <c r="A210" s="86" t="s">
        <v>84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7"/>
    </row>
    <row r="211" spans="1:17" ht="15.75" thickBot="1" x14ac:dyDescent="0.3">
      <c r="A211" s="42"/>
      <c r="B211" s="50"/>
      <c r="C211" s="50"/>
      <c r="D211" s="51"/>
      <c r="E211" s="64" t="s">
        <v>15</v>
      </c>
      <c r="F211" s="80"/>
      <c r="G211" s="80"/>
      <c r="H211" s="81"/>
      <c r="I211" s="64" t="s">
        <v>16</v>
      </c>
      <c r="J211" s="82"/>
      <c r="K211" s="82"/>
      <c r="L211" s="82"/>
      <c r="M211" s="65"/>
      <c r="N211" s="64" t="s">
        <v>135</v>
      </c>
      <c r="O211" s="65"/>
      <c r="P211" s="29" t="s">
        <v>14</v>
      </c>
      <c r="Q211" s="30" t="s">
        <v>13</v>
      </c>
    </row>
    <row r="212" spans="1:17" x14ac:dyDescent="0.25">
      <c r="A212" s="31"/>
      <c r="B212" s="32"/>
      <c r="C212" s="32"/>
      <c r="D212" s="33"/>
      <c r="E212" s="59">
        <v>615151215</v>
      </c>
      <c r="F212" s="62"/>
      <c r="G212" s="62"/>
      <c r="H212" s="63"/>
      <c r="I212" s="66" t="s">
        <v>85</v>
      </c>
      <c r="J212" s="70"/>
      <c r="K212" s="70"/>
      <c r="L212" s="70"/>
      <c r="M212" s="70"/>
      <c r="N212" s="66" t="s">
        <v>20</v>
      </c>
      <c r="O212" s="67"/>
      <c r="P212" s="34">
        <v>7.78</v>
      </c>
      <c r="Q212" s="35">
        <f t="shared" si="10"/>
        <v>7.78</v>
      </c>
    </row>
    <row r="213" spans="1:17" x14ac:dyDescent="0.25">
      <c r="A213" s="31"/>
      <c r="B213" s="32"/>
      <c r="C213" s="32"/>
      <c r="D213" s="33"/>
      <c r="E213" s="59"/>
      <c r="F213" s="62"/>
      <c r="G213" s="62"/>
      <c r="H213" s="63"/>
      <c r="I213" s="59"/>
      <c r="J213" s="60"/>
      <c r="K213" s="60"/>
      <c r="L213" s="60"/>
      <c r="M213" s="61"/>
      <c r="N213" s="59"/>
      <c r="O213" s="61"/>
      <c r="P213" s="34"/>
      <c r="Q213" s="35"/>
    </row>
    <row r="214" spans="1:17" ht="15.75" thickBot="1" x14ac:dyDescent="0.3">
      <c r="A214" s="45"/>
      <c r="B214" s="46"/>
      <c r="C214" s="46"/>
      <c r="D214" s="52"/>
      <c r="E214" s="68"/>
      <c r="F214" s="83"/>
      <c r="G214" s="83"/>
      <c r="H214" s="84"/>
      <c r="I214" s="68"/>
      <c r="J214" s="85"/>
      <c r="K214" s="85"/>
      <c r="L214" s="85"/>
      <c r="M214" s="69"/>
      <c r="N214" s="68"/>
      <c r="O214" s="69"/>
      <c r="P214" s="40"/>
      <c r="Q214" s="41"/>
    </row>
    <row r="215" spans="1:17" ht="15.75" thickBot="1" x14ac:dyDescent="0.3">
      <c r="A215" s="47"/>
      <c r="B215" s="32"/>
      <c r="C215" s="32"/>
      <c r="D215" s="3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43"/>
      <c r="Q215" s="44"/>
    </row>
    <row r="216" spans="1:17" ht="15.75" thickBot="1" x14ac:dyDescent="0.3">
      <c r="A216" s="86" t="s">
        <v>86</v>
      </c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7"/>
    </row>
    <row r="217" spans="1:17" ht="15.75" thickBot="1" x14ac:dyDescent="0.3">
      <c r="A217" s="42"/>
      <c r="B217" s="50"/>
      <c r="C217" s="50"/>
      <c r="D217" s="51"/>
      <c r="E217" s="64" t="s">
        <v>15</v>
      </c>
      <c r="F217" s="80"/>
      <c r="G217" s="80"/>
      <c r="H217" s="81"/>
      <c r="I217" s="64" t="s">
        <v>16</v>
      </c>
      <c r="J217" s="82"/>
      <c r="K217" s="82"/>
      <c r="L217" s="82"/>
      <c r="M217" s="65"/>
      <c r="N217" s="64" t="s">
        <v>135</v>
      </c>
      <c r="O217" s="65"/>
      <c r="P217" s="29" t="s">
        <v>14</v>
      </c>
      <c r="Q217" s="30" t="s">
        <v>13</v>
      </c>
    </row>
    <row r="218" spans="1:17" x14ac:dyDescent="0.25">
      <c r="A218" s="31"/>
      <c r="B218" s="32"/>
      <c r="C218" s="32"/>
      <c r="D218" s="33"/>
      <c r="E218" s="59">
        <v>617121212</v>
      </c>
      <c r="F218" s="62"/>
      <c r="G218" s="62"/>
      <c r="H218" s="63"/>
      <c r="I218" s="66" t="s">
        <v>87</v>
      </c>
      <c r="J218" s="70"/>
      <c r="K218" s="70"/>
      <c r="L218" s="70"/>
      <c r="M218" s="70"/>
      <c r="N218" s="66" t="s">
        <v>20</v>
      </c>
      <c r="O218" s="67"/>
      <c r="P218" s="34">
        <v>8.2200000000000006</v>
      </c>
      <c r="Q218" s="35">
        <f t="shared" si="10"/>
        <v>8.2200000000000006</v>
      </c>
    </row>
    <row r="219" spans="1:17" x14ac:dyDescent="0.25">
      <c r="A219" s="31"/>
      <c r="B219" s="32"/>
      <c r="C219" s="32"/>
      <c r="D219" s="33"/>
      <c r="E219" s="59">
        <v>617151215</v>
      </c>
      <c r="F219" s="62"/>
      <c r="G219" s="62"/>
      <c r="H219" s="63"/>
      <c r="I219" s="59" t="s">
        <v>85</v>
      </c>
      <c r="J219" s="60"/>
      <c r="K219" s="60"/>
      <c r="L219" s="60"/>
      <c r="M219" s="60"/>
      <c r="N219" s="59" t="s">
        <v>20</v>
      </c>
      <c r="O219" s="61"/>
      <c r="P219" s="34">
        <v>7.11</v>
      </c>
      <c r="Q219" s="35">
        <f t="shared" si="10"/>
        <v>7.11</v>
      </c>
    </row>
    <row r="220" spans="1:17" x14ac:dyDescent="0.25">
      <c r="A220" s="31"/>
      <c r="B220" s="32"/>
      <c r="C220" s="32"/>
      <c r="D220" s="33"/>
      <c r="E220" s="59">
        <v>617181218</v>
      </c>
      <c r="F220" s="62"/>
      <c r="G220" s="62"/>
      <c r="H220" s="63"/>
      <c r="I220" s="59" t="s">
        <v>88</v>
      </c>
      <c r="J220" s="60"/>
      <c r="K220" s="60"/>
      <c r="L220" s="60"/>
      <c r="M220" s="61"/>
      <c r="N220" s="59" t="s">
        <v>136</v>
      </c>
      <c r="O220" s="61"/>
      <c r="P220" s="34">
        <v>8.18</v>
      </c>
      <c r="Q220" s="35">
        <f t="shared" si="10"/>
        <v>8.18</v>
      </c>
    </row>
    <row r="221" spans="1:17" x14ac:dyDescent="0.25">
      <c r="A221" s="31"/>
      <c r="B221" s="32"/>
      <c r="C221" s="32"/>
      <c r="D221" s="33"/>
      <c r="E221" s="59">
        <v>617183418</v>
      </c>
      <c r="F221" s="62"/>
      <c r="G221" s="62"/>
      <c r="H221" s="63"/>
      <c r="I221" s="59" t="s">
        <v>89</v>
      </c>
      <c r="J221" s="60"/>
      <c r="K221" s="60"/>
      <c r="L221" s="60"/>
      <c r="M221" s="61"/>
      <c r="N221" s="59" t="s">
        <v>136</v>
      </c>
      <c r="O221" s="61"/>
      <c r="P221" s="34">
        <v>10.7</v>
      </c>
      <c r="Q221" s="35">
        <f t="shared" si="10"/>
        <v>10.7</v>
      </c>
    </row>
    <row r="222" spans="1:17" ht="15.75" thickBot="1" x14ac:dyDescent="0.3">
      <c r="A222" s="45"/>
      <c r="B222" s="46"/>
      <c r="C222" s="46"/>
      <c r="D222" s="52"/>
      <c r="E222" s="68">
        <v>617221222</v>
      </c>
      <c r="F222" s="83"/>
      <c r="G222" s="83"/>
      <c r="H222" s="84"/>
      <c r="I222" s="68" t="s">
        <v>90</v>
      </c>
      <c r="J222" s="85"/>
      <c r="K222" s="85"/>
      <c r="L222" s="85"/>
      <c r="M222" s="69"/>
      <c r="N222" s="68" t="s">
        <v>20</v>
      </c>
      <c r="O222" s="69"/>
      <c r="P222" s="40">
        <v>13.41</v>
      </c>
      <c r="Q222" s="41">
        <f t="shared" si="10"/>
        <v>13.41</v>
      </c>
    </row>
    <row r="223" spans="1:17" ht="15.75" thickBot="1" x14ac:dyDescent="0.3">
      <c r="A223" s="47"/>
      <c r="B223" s="32"/>
      <c r="C223" s="32"/>
      <c r="D223" s="3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43"/>
      <c r="Q223" s="44"/>
    </row>
    <row r="224" spans="1:17" ht="15.75" thickBot="1" x14ac:dyDescent="0.3">
      <c r="A224" s="86" t="s">
        <v>91</v>
      </c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7"/>
    </row>
    <row r="225" spans="1:17" ht="15.75" thickBot="1" x14ac:dyDescent="0.3">
      <c r="A225" s="42"/>
      <c r="B225" s="50"/>
      <c r="C225" s="50"/>
      <c r="D225" s="51"/>
      <c r="E225" s="64" t="s">
        <v>15</v>
      </c>
      <c r="F225" s="80"/>
      <c r="G225" s="80"/>
      <c r="H225" s="81"/>
      <c r="I225" s="64" t="s">
        <v>16</v>
      </c>
      <c r="J225" s="82"/>
      <c r="K225" s="82"/>
      <c r="L225" s="82"/>
      <c r="M225" s="65"/>
      <c r="N225" s="64" t="s">
        <v>135</v>
      </c>
      <c r="O225" s="65"/>
      <c r="P225" s="29" t="s">
        <v>14</v>
      </c>
      <c r="Q225" s="30" t="s">
        <v>13</v>
      </c>
    </row>
    <row r="226" spans="1:17" x14ac:dyDescent="0.25">
      <c r="A226" s="56"/>
      <c r="B226" s="57"/>
      <c r="C226" s="57"/>
      <c r="D226" s="58"/>
      <c r="E226" s="59">
        <v>6306</v>
      </c>
      <c r="F226" s="62"/>
      <c r="G226" s="62"/>
      <c r="H226" s="63"/>
      <c r="I226" s="66" t="s">
        <v>110</v>
      </c>
      <c r="J226" s="70"/>
      <c r="K226" s="70"/>
      <c r="L226" s="70"/>
      <c r="M226" s="70"/>
      <c r="N226" s="66" t="s">
        <v>136</v>
      </c>
      <c r="O226" s="67"/>
      <c r="P226" s="34">
        <v>0.62</v>
      </c>
      <c r="Q226" s="35">
        <f t="shared" ref="Q226" si="13">P226*(1-$Q$8)</f>
        <v>0.62</v>
      </c>
    </row>
    <row r="227" spans="1:17" x14ac:dyDescent="0.25">
      <c r="A227" s="31"/>
      <c r="B227" s="32"/>
      <c r="C227" s="32"/>
      <c r="D227" s="33"/>
      <c r="E227" s="59">
        <v>6308</v>
      </c>
      <c r="F227" s="62"/>
      <c r="G227" s="62"/>
      <c r="H227" s="63"/>
      <c r="I227" s="59" t="s">
        <v>92</v>
      </c>
      <c r="J227" s="60"/>
      <c r="K227" s="60"/>
      <c r="L227" s="60"/>
      <c r="M227" s="60"/>
      <c r="N227" s="59" t="s">
        <v>136</v>
      </c>
      <c r="O227" s="61"/>
      <c r="P227" s="34">
        <v>0.79</v>
      </c>
      <c r="Q227" s="35">
        <f t="shared" si="10"/>
        <v>0.79</v>
      </c>
    </row>
    <row r="228" spans="1:17" x14ac:dyDescent="0.25">
      <c r="A228" s="31"/>
      <c r="B228" s="32"/>
      <c r="C228" s="32"/>
      <c r="D228" s="33"/>
      <c r="E228" s="59">
        <v>6310</v>
      </c>
      <c r="F228" s="62"/>
      <c r="G228" s="62"/>
      <c r="H228" s="63"/>
      <c r="I228" s="59" t="s">
        <v>93</v>
      </c>
      <c r="J228" s="60"/>
      <c r="K228" s="60"/>
      <c r="L228" s="60"/>
      <c r="M228" s="60"/>
      <c r="N228" s="59" t="s">
        <v>136</v>
      </c>
      <c r="O228" s="61"/>
      <c r="P228" s="34">
        <v>0.95</v>
      </c>
      <c r="Q228" s="35">
        <f t="shared" si="10"/>
        <v>0.95</v>
      </c>
    </row>
    <row r="229" spans="1:17" x14ac:dyDescent="0.25">
      <c r="A229" s="31"/>
      <c r="B229" s="32"/>
      <c r="C229" s="32"/>
      <c r="D229" s="33"/>
      <c r="E229" s="59">
        <v>6312</v>
      </c>
      <c r="F229" s="62"/>
      <c r="G229" s="62"/>
      <c r="H229" s="63"/>
      <c r="I229" s="59" t="s">
        <v>94</v>
      </c>
      <c r="J229" s="60"/>
      <c r="K229" s="60"/>
      <c r="L229" s="60"/>
      <c r="M229" s="60"/>
      <c r="N229" s="59" t="s">
        <v>136</v>
      </c>
      <c r="O229" s="61"/>
      <c r="P229" s="34">
        <v>0.71</v>
      </c>
      <c r="Q229" s="35">
        <f t="shared" si="10"/>
        <v>0.71</v>
      </c>
    </row>
    <row r="230" spans="1:17" x14ac:dyDescent="0.25">
      <c r="A230" s="31"/>
      <c r="B230" s="32"/>
      <c r="C230" s="32"/>
      <c r="D230" s="33"/>
      <c r="E230" s="59">
        <v>6315</v>
      </c>
      <c r="F230" s="62"/>
      <c r="G230" s="62"/>
      <c r="H230" s="63"/>
      <c r="I230" s="59" t="s">
        <v>95</v>
      </c>
      <c r="J230" s="60"/>
      <c r="K230" s="60"/>
      <c r="L230" s="60"/>
      <c r="M230" s="60"/>
      <c r="N230" s="59" t="s">
        <v>136</v>
      </c>
      <c r="O230" s="61"/>
      <c r="P230" s="34">
        <v>0.86</v>
      </c>
      <c r="Q230" s="35">
        <f t="shared" si="10"/>
        <v>0.86</v>
      </c>
    </row>
    <row r="231" spans="1:17" x14ac:dyDescent="0.25">
      <c r="A231" s="31"/>
      <c r="B231" s="32"/>
      <c r="C231" s="32"/>
      <c r="D231" s="33"/>
      <c r="E231" s="59">
        <v>6318</v>
      </c>
      <c r="F231" s="62"/>
      <c r="G231" s="62"/>
      <c r="H231" s="63"/>
      <c r="I231" s="59" t="s">
        <v>96</v>
      </c>
      <c r="J231" s="60"/>
      <c r="K231" s="60"/>
      <c r="L231" s="60"/>
      <c r="M231" s="60"/>
      <c r="N231" s="59" t="s">
        <v>136</v>
      </c>
      <c r="O231" s="61"/>
      <c r="P231" s="34">
        <v>1.45</v>
      </c>
      <c r="Q231" s="35">
        <f t="shared" si="10"/>
        <v>1.45</v>
      </c>
    </row>
    <row r="232" spans="1:17" x14ac:dyDescent="0.25">
      <c r="A232" s="31"/>
      <c r="B232" s="32"/>
      <c r="C232" s="32"/>
      <c r="D232" s="33"/>
      <c r="E232" s="59">
        <v>6322</v>
      </c>
      <c r="F232" s="62"/>
      <c r="G232" s="62"/>
      <c r="H232" s="63"/>
      <c r="I232" s="59" t="s">
        <v>97</v>
      </c>
      <c r="J232" s="60"/>
      <c r="K232" s="60"/>
      <c r="L232" s="60"/>
      <c r="M232" s="60"/>
      <c r="N232" s="59" t="s">
        <v>136</v>
      </c>
      <c r="O232" s="61"/>
      <c r="P232" s="34">
        <v>1.21</v>
      </c>
      <c r="Q232" s="35">
        <f t="shared" si="10"/>
        <v>1.21</v>
      </c>
    </row>
    <row r="233" spans="1:17" ht="15.75" thickBot="1" x14ac:dyDescent="0.3">
      <c r="A233" s="45"/>
      <c r="B233" s="46"/>
      <c r="C233" s="46"/>
      <c r="D233" s="52"/>
      <c r="E233" s="68">
        <v>6328</v>
      </c>
      <c r="F233" s="83"/>
      <c r="G233" s="83"/>
      <c r="H233" s="84"/>
      <c r="I233" s="68" t="s">
        <v>98</v>
      </c>
      <c r="J233" s="85"/>
      <c r="K233" s="85"/>
      <c r="L233" s="85"/>
      <c r="M233" s="85"/>
      <c r="N233" s="68" t="s">
        <v>136</v>
      </c>
      <c r="O233" s="69"/>
      <c r="P233" s="40">
        <v>2.64</v>
      </c>
      <c r="Q233" s="41">
        <f t="shared" si="10"/>
        <v>2.64</v>
      </c>
    </row>
    <row r="234" spans="1:17" ht="15.75" thickBot="1" x14ac:dyDescent="0.3">
      <c r="A234" s="47"/>
      <c r="B234" s="32"/>
      <c r="C234" s="32"/>
      <c r="D234" s="3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43"/>
      <c r="Q234" s="44"/>
    </row>
    <row r="235" spans="1:17" ht="15.75" thickBot="1" x14ac:dyDescent="0.3">
      <c r="A235" s="86" t="s">
        <v>99</v>
      </c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7"/>
    </row>
    <row r="236" spans="1:17" ht="15.75" thickBot="1" x14ac:dyDescent="0.3">
      <c r="A236" s="42"/>
      <c r="B236" s="50"/>
      <c r="C236" s="50"/>
      <c r="D236" s="51"/>
      <c r="E236" s="64" t="s">
        <v>15</v>
      </c>
      <c r="F236" s="80"/>
      <c r="G236" s="80"/>
      <c r="H236" s="81"/>
      <c r="I236" s="64" t="s">
        <v>16</v>
      </c>
      <c r="J236" s="82"/>
      <c r="K236" s="82"/>
      <c r="L236" s="82"/>
      <c r="M236" s="65"/>
      <c r="N236" s="64" t="s">
        <v>135</v>
      </c>
      <c r="O236" s="65"/>
      <c r="P236" s="29" t="s">
        <v>14</v>
      </c>
      <c r="Q236" s="30" t="s">
        <v>13</v>
      </c>
    </row>
    <row r="237" spans="1:17" x14ac:dyDescent="0.25">
      <c r="A237" s="31"/>
      <c r="B237" s="32"/>
      <c r="C237" s="32"/>
      <c r="D237" s="33"/>
      <c r="E237" s="66" t="s">
        <v>133</v>
      </c>
      <c r="F237" s="78"/>
      <c r="G237" s="78"/>
      <c r="H237" s="79"/>
      <c r="I237" s="66" t="s">
        <v>94</v>
      </c>
      <c r="J237" s="70"/>
      <c r="K237" s="70"/>
      <c r="L237" s="70"/>
      <c r="M237" s="70"/>
      <c r="N237" s="66" t="s">
        <v>136</v>
      </c>
      <c r="O237" s="67"/>
      <c r="P237" s="54">
        <v>1.75</v>
      </c>
      <c r="Q237" s="55">
        <f t="shared" si="10"/>
        <v>1.75</v>
      </c>
    </row>
    <row r="238" spans="1:17" x14ac:dyDescent="0.25">
      <c r="A238" s="31"/>
      <c r="B238" s="32"/>
      <c r="C238" s="32"/>
      <c r="D238" s="33"/>
      <c r="E238" s="59" t="s">
        <v>134</v>
      </c>
      <c r="F238" s="62"/>
      <c r="G238" s="62"/>
      <c r="H238" s="63"/>
      <c r="I238" s="59" t="s">
        <v>95</v>
      </c>
      <c r="J238" s="60"/>
      <c r="K238" s="60"/>
      <c r="L238" s="60"/>
      <c r="M238" s="60"/>
      <c r="N238" s="59" t="s">
        <v>136</v>
      </c>
      <c r="O238" s="61"/>
      <c r="P238" s="34">
        <v>1.27</v>
      </c>
      <c r="Q238" s="35">
        <f t="shared" si="10"/>
        <v>1.27</v>
      </c>
    </row>
    <row r="239" spans="1:17" ht="15.75" thickBot="1" x14ac:dyDescent="0.3">
      <c r="A239" s="45"/>
      <c r="B239" s="46"/>
      <c r="C239" s="46"/>
      <c r="D239" s="52"/>
      <c r="E239" s="68"/>
      <c r="F239" s="83"/>
      <c r="G239" s="83"/>
      <c r="H239" s="84"/>
      <c r="I239" s="68"/>
      <c r="J239" s="85"/>
      <c r="K239" s="85"/>
      <c r="L239" s="85"/>
      <c r="M239" s="85"/>
      <c r="N239" s="68"/>
      <c r="O239" s="69"/>
      <c r="P239" s="40"/>
      <c r="Q239" s="41"/>
    </row>
    <row r="240" spans="1:17" ht="15.75" thickBot="1" x14ac:dyDescent="0.3">
      <c r="A240" s="47"/>
      <c r="B240" s="32"/>
      <c r="C240" s="32"/>
      <c r="D240" s="3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43"/>
      <c r="Q240" s="44"/>
    </row>
    <row r="241" spans="1:17" ht="15.75" thickBot="1" x14ac:dyDescent="0.3">
      <c r="A241" s="86" t="s">
        <v>100</v>
      </c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7"/>
    </row>
    <row r="242" spans="1:17" ht="15.75" thickBot="1" x14ac:dyDescent="0.3">
      <c r="A242" s="42"/>
      <c r="B242" s="50"/>
      <c r="C242" s="50"/>
      <c r="D242" s="51"/>
      <c r="E242" s="64" t="s">
        <v>15</v>
      </c>
      <c r="F242" s="80"/>
      <c r="G242" s="80"/>
      <c r="H242" s="81"/>
      <c r="I242" s="64" t="s">
        <v>16</v>
      </c>
      <c r="J242" s="80"/>
      <c r="K242" s="80"/>
      <c r="L242" s="80"/>
      <c r="M242" s="80"/>
      <c r="N242" s="80"/>
      <c r="O242" s="81"/>
      <c r="P242" s="29" t="s">
        <v>14</v>
      </c>
      <c r="Q242" s="30" t="s">
        <v>13</v>
      </c>
    </row>
    <row r="243" spans="1:17" x14ac:dyDescent="0.25">
      <c r="A243" s="31"/>
      <c r="B243" s="32"/>
      <c r="C243" s="32"/>
      <c r="D243" s="32"/>
      <c r="E243" s="66" t="s">
        <v>101</v>
      </c>
      <c r="F243" s="78"/>
      <c r="G243" s="78"/>
      <c r="H243" s="79"/>
      <c r="I243" s="66" t="s">
        <v>92</v>
      </c>
      <c r="J243" s="78"/>
      <c r="K243" s="78"/>
      <c r="L243" s="78"/>
      <c r="M243" s="78"/>
      <c r="N243" s="78"/>
      <c r="O243" s="79"/>
      <c r="P243" s="54">
        <v>0.91</v>
      </c>
      <c r="Q243" s="55">
        <f t="shared" si="10"/>
        <v>0.91</v>
      </c>
    </row>
    <row r="244" spans="1:17" x14ac:dyDescent="0.25">
      <c r="A244" s="31"/>
      <c r="B244" s="32"/>
      <c r="C244" s="32"/>
      <c r="D244" s="32"/>
      <c r="E244" s="59" t="s">
        <v>102</v>
      </c>
      <c r="F244" s="62"/>
      <c r="G244" s="62"/>
      <c r="H244" s="63"/>
      <c r="I244" s="59" t="s">
        <v>93</v>
      </c>
      <c r="J244" s="62"/>
      <c r="K244" s="62"/>
      <c r="L244" s="62"/>
      <c r="M244" s="62"/>
      <c r="N244" s="62"/>
      <c r="O244" s="63"/>
      <c r="P244" s="34">
        <v>1.08</v>
      </c>
      <c r="Q244" s="35">
        <f t="shared" si="10"/>
        <v>1.08</v>
      </c>
    </row>
    <row r="245" spans="1:17" x14ac:dyDescent="0.25">
      <c r="A245" s="31"/>
      <c r="B245" s="32"/>
      <c r="C245" s="32"/>
      <c r="D245" s="32"/>
      <c r="E245" s="59" t="s">
        <v>103</v>
      </c>
      <c r="F245" s="62"/>
      <c r="G245" s="62"/>
      <c r="H245" s="63"/>
      <c r="I245" s="59" t="s">
        <v>94</v>
      </c>
      <c r="J245" s="62"/>
      <c r="K245" s="62"/>
      <c r="L245" s="62"/>
      <c r="M245" s="62"/>
      <c r="N245" s="62"/>
      <c r="O245" s="63"/>
      <c r="P245" s="34">
        <v>1.1100000000000001</v>
      </c>
      <c r="Q245" s="35">
        <f t="shared" si="10"/>
        <v>1.1100000000000001</v>
      </c>
    </row>
    <row r="246" spans="1:17" x14ac:dyDescent="0.25">
      <c r="A246" s="31"/>
      <c r="B246" s="32"/>
      <c r="C246" s="32"/>
      <c r="D246" s="32"/>
      <c r="E246" s="59" t="s">
        <v>104</v>
      </c>
      <c r="F246" s="62"/>
      <c r="G246" s="62"/>
      <c r="H246" s="63"/>
      <c r="I246" s="59" t="s">
        <v>95</v>
      </c>
      <c r="J246" s="62"/>
      <c r="K246" s="62"/>
      <c r="L246" s="62"/>
      <c r="M246" s="62"/>
      <c r="N246" s="62"/>
      <c r="O246" s="63"/>
      <c r="P246" s="34">
        <v>1.2</v>
      </c>
      <c r="Q246" s="35">
        <f t="shared" si="10"/>
        <v>1.2</v>
      </c>
    </row>
    <row r="247" spans="1:17" x14ac:dyDescent="0.25">
      <c r="A247" s="31"/>
      <c r="B247" s="32"/>
      <c r="C247" s="32"/>
      <c r="D247" s="32"/>
      <c r="E247" s="59" t="s">
        <v>168</v>
      </c>
      <c r="F247" s="62"/>
      <c r="G247" s="62"/>
      <c r="H247" s="63"/>
      <c r="I247" s="59" t="s">
        <v>96</v>
      </c>
      <c r="J247" s="62"/>
      <c r="K247" s="62"/>
      <c r="L247" s="62"/>
      <c r="M247" s="62"/>
      <c r="N247" s="62"/>
      <c r="O247" s="63"/>
      <c r="P247" s="34">
        <v>1.31</v>
      </c>
      <c r="Q247" s="35">
        <f t="shared" ref="Q247:Q250" si="14">P247*(1-$Q$8)</f>
        <v>1.31</v>
      </c>
    </row>
    <row r="248" spans="1:17" x14ac:dyDescent="0.25">
      <c r="A248" s="31"/>
      <c r="B248" s="32"/>
      <c r="C248" s="32"/>
      <c r="D248" s="32"/>
      <c r="E248" s="59" t="s">
        <v>169</v>
      </c>
      <c r="F248" s="62"/>
      <c r="G248" s="62"/>
      <c r="H248" s="63"/>
      <c r="I248" s="59" t="s">
        <v>97</v>
      </c>
      <c r="J248" s="62"/>
      <c r="K248" s="62"/>
      <c r="L248" s="62"/>
      <c r="M248" s="62"/>
      <c r="N248" s="62"/>
      <c r="O248" s="63"/>
      <c r="P248" s="34">
        <v>1.7</v>
      </c>
      <c r="Q248" s="35">
        <f t="shared" si="14"/>
        <v>1.7</v>
      </c>
    </row>
    <row r="249" spans="1:17" x14ac:dyDescent="0.25">
      <c r="A249" s="31"/>
      <c r="B249" s="32"/>
      <c r="C249" s="32"/>
      <c r="D249" s="32"/>
      <c r="E249" s="59" t="s">
        <v>170</v>
      </c>
      <c r="F249" s="62"/>
      <c r="G249" s="62"/>
      <c r="H249" s="63"/>
      <c r="I249" s="59" t="s">
        <v>98</v>
      </c>
      <c r="J249" s="62"/>
      <c r="K249" s="62"/>
      <c r="L249" s="62"/>
      <c r="M249" s="62"/>
      <c r="N249" s="62"/>
      <c r="O249" s="63"/>
      <c r="P249" s="34">
        <v>3.89</v>
      </c>
      <c r="Q249" s="35">
        <f t="shared" si="14"/>
        <v>3.89</v>
      </c>
    </row>
    <row r="250" spans="1:17" ht="15.75" thickBot="1" x14ac:dyDescent="0.3">
      <c r="A250" s="45"/>
      <c r="B250" s="46"/>
      <c r="C250" s="46"/>
      <c r="D250" s="46"/>
      <c r="E250" s="68" t="s">
        <v>171</v>
      </c>
      <c r="F250" s="83"/>
      <c r="G250" s="83"/>
      <c r="H250" s="84"/>
      <c r="I250" s="68" t="s">
        <v>111</v>
      </c>
      <c r="J250" s="83"/>
      <c r="K250" s="83"/>
      <c r="L250" s="83"/>
      <c r="M250" s="83"/>
      <c r="N250" s="83"/>
      <c r="O250" s="84"/>
      <c r="P250" s="40">
        <v>4.84</v>
      </c>
      <c r="Q250" s="41">
        <f t="shared" si="14"/>
        <v>4.84</v>
      </c>
    </row>
    <row r="251" spans="1:17" ht="15.75" thickBot="1" x14ac:dyDescent="0.3">
      <c r="A251" s="47"/>
      <c r="B251" s="32"/>
      <c r="C251" s="32"/>
      <c r="D251" s="3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43"/>
      <c r="Q251" s="44"/>
    </row>
    <row r="252" spans="1:17" ht="15.75" thickBot="1" x14ac:dyDescent="0.3">
      <c r="A252" s="86" t="s">
        <v>105</v>
      </c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7"/>
    </row>
    <row r="253" spans="1:17" ht="15.75" thickBot="1" x14ac:dyDescent="0.3">
      <c r="A253" s="42"/>
      <c r="B253" s="50"/>
      <c r="C253" s="50"/>
      <c r="D253" s="51"/>
      <c r="E253" s="64" t="s">
        <v>15</v>
      </c>
      <c r="F253" s="80"/>
      <c r="G253" s="80"/>
      <c r="H253" s="81"/>
      <c r="I253" s="64" t="s">
        <v>16</v>
      </c>
      <c r="J253" s="80"/>
      <c r="K253" s="80"/>
      <c r="L253" s="80"/>
      <c r="M253" s="80"/>
      <c r="N253" s="80"/>
      <c r="O253" s="81"/>
      <c r="P253" s="29" t="s">
        <v>14</v>
      </c>
      <c r="Q253" s="30" t="s">
        <v>13</v>
      </c>
    </row>
    <row r="254" spans="1:17" x14ac:dyDescent="0.25">
      <c r="A254" s="31"/>
      <c r="B254" s="32"/>
      <c r="C254" s="32"/>
      <c r="D254" s="33"/>
      <c r="E254" s="59">
        <v>681008</v>
      </c>
      <c r="F254" s="62"/>
      <c r="G254" s="62"/>
      <c r="H254" s="63"/>
      <c r="I254" s="59" t="s">
        <v>23</v>
      </c>
      <c r="J254" s="62"/>
      <c r="K254" s="62"/>
      <c r="L254" s="62"/>
      <c r="M254" s="62"/>
      <c r="N254" s="62"/>
      <c r="O254" s="63"/>
      <c r="P254" s="34">
        <v>0.88</v>
      </c>
      <c r="Q254" s="35">
        <f t="shared" ref="Q254:Q287" si="15">P254*(1-$Q$8)</f>
        <v>0.88</v>
      </c>
    </row>
    <row r="255" spans="1:17" x14ac:dyDescent="0.25">
      <c r="A255" s="31"/>
      <c r="B255" s="32"/>
      <c r="C255" s="32"/>
      <c r="D255" s="33"/>
      <c r="E255" s="59">
        <v>681208</v>
      </c>
      <c r="F255" s="62"/>
      <c r="G255" s="62"/>
      <c r="H255" s="63"/>
      <c r="I255" s="59" t="s">
        <v>25</v>
      </c>
      <c r="J255" s="62"/>
      <c r="K255" s="62"/>
      <c r="L255" s="62"/>
      <c r="M255" s="62"/>
      <c r="N255" s="62"/>
      <c r="O255" s="63"/>
      <c r="P255" s="34">
        <v>1.45</v>
      </c>
      <c r="Q255" s="35">
        <f t="shared" si="15"/>
        <v>1.45</v>
      </c>
    </row>
    <row r="256" spans="1:17" x14ac:dyDescent="0.25">
      <c r="A256" s="31"/>
      <c r="B256" s="32"/>
      <c r="C256" s="32"/>
      <c r="D256" s="33"/>
      <c r="E256" s="59">
        <v>681210</v>
      </c>
      <c r="F256" s="62"/>
      <c r="G256" s="62"/>
      <c r="H256" s="63"/>
      <c r="I256" s="59" t="s">
        <v>26</v>
      </c>
      <c r="J256" s="62"/>
      <c r="K256" s="62"/>
      <c r="L256" s="62"/>
      <c r="M256" s="62"/>
      <c r="N256" s="62"/>
      <c r="O256" s="63"/>
      <c r="P256" s="34">
        <v>1.19</v>
      </c>
      <c r="Q256" s="35">
        <f t="shared" si="15"/>
        <v>1.19</v>
      </c>
    </row>
    <row r="257" spans="1:17" x14ac:dyDescent="0.25">
      <c r="A257" s="31"/>
      <c r="B257" s="32"/>
      <c r="C257" s="32"/>
      <c r="D257" s="33"/>
      <c r="E257" s="59">
        <v>681510</v>
      </c>
      <c r="F257" s="62"/>
      <c r="G257" s="62"/>
      <c r="H257" s="63"/>
      <c r="I257" s="59" t="s">
        <v>28</v>
      </c>
      <c r="J257" s="62"/>
      <c r="K257" s="62"/>
      <c r="L257" s="62"/>
      <c r="M257" s="62"/>
      <c r="N257" s="62"/>
      <c r="O257" s="63"/>
      <c r="P257" s="34">
        <v>1.56</v>
      </c>
      <c r="Q257" s="35">
        <f t="shared" si="15"/>
        <v>1.56</v>
      </c>
    </row>
    <row r="258" spans="1:17" x14ac:dyDescent="0.25">
      <c r="A258" s="31"/>
      <c r="B258" s="32"/>
      <c r="C258" s="32"/>
      <c r="D258" s="33"/>
      <c r="E258" s="59">
        <v>681512</v>
      </c>
      <c r="F258" s="62"/>
      <c r="G258" s="62"/>
      <c r="H258" s="63"/>
      <c r="I258" s="59" t="s">
        <v>29</v>
      </c>
      <c r="J258" s="62"/>
      <c r="K258" s="62"/>
      <c r="L258" s="62"/>
      <c r="M258" s="62"/>
      <c r="N258" s="62"/>
      <c r="O258" s="63"/>
      <c r="P258" s="34">
        <v>1.41</v>
      </c>
      <c r="Q258" s="35">
        <f t="shared" si="15"/>
        <v>1.41</v>
      </c>
    </row>
    <row r="259" spans="1:17" x14ac:dyDescent="0.25">
      <c r="A259" s="31"/>
      <c r="B259" s="32"/>
      <c r="C259" s="32"/>
      <c r="D259" s="33"/>
      <c r="E259" s="59">
        <v>681812</v>
      </c>
      <c r="F259" s="62"/>
      <c r="G259" s="62"/>
      <c r="H259" s="63"/>
      <c r="I259" s="59" t="s">
        <v>106</v>
      </c>
      <c r="J259" s="62"/>
      <c r="K259" s="62"/>
      <c r="L259" s="62"/>
      <c r="M259" s="62"/>
      <c r="N259" s="62"/>
      <c r="O259" s="63"/>
      <c r="P259" s="34">
        <v>2.78</v>
      </c>
      <c r="Q259" s="35">
        <f t="shared" si="15"/>
        <v>2.78</v>
      </c>
    </row>
    <row r="260" spans="1:17" x14ac:dyDescent="0.25">
      <c r="A260" s="31"/>
      <c r="B260" s="32"/>
      <c r="C260" s="32"/>
      <c r="D260" s="33"/>
      <c r="E260" s="59">
        <v>681815</v>
      </c>
      <c r="F260" s="62"/>
      <c r="G260" s="62"/>
      <c r="H260" s="63"/>
      <c r="I260" s="59" t="s">
        <v>31</v>
      </c>
      <c r="J260" s="62"/>
      <c r="K260" s="62"/>
      <c r="L260" s="62"/>
      <c r="M260" s="62"/>
      <c r="N260" s="62"/>
      <c r="O260" s="63"/>
      <c r="P260" s="34">
        <v>1.8</v>
      </c>
      <c r="Q260" s="35">
        <f t="shared" si="15"/>
        <v>1.8</v>
      </c>
    </row>
    <row r="261" spans="1:17" x14ac:dyDescent="0.25">
      <c r="A261" s="31"/>
      <c r="B261" s="32"/>
      <c r="C261" s="32"/>
      <c r="D261" s="33"/>
      <c r="E261" s="59">
        <v>682212</v>
      </c>
      <c r="F261" s="62"/>
      <c r="G261" s="62"/>
      <c r="H261" s="63"/>
      <c r="I261" s="59" t="s">
        <v>165</v>
      </c>
      <c r="J261" s="62"/>
      <c r="K261" s="62"/>
      <c r="L261" s="62"/>
      <c r="M261" s="62"/>
      <c r="N261" s="62"/>
      <c r="O261" s="63"/>
      <c r="P261" s="34">
        <v>3.04</v>
      </c>
      <c r="Q261" s="35">
        <f t="shared" ref="Q261" si="16">P261*(1-$Q$8)</f>
        <v>3.04</v>
      </c>
    </row>
    <row r="262" spans="1:17" x14ac:dyDescent="0.25">
      <c r="A262" s="31"/>
      <c r="B262" s="32"/>
      <c r="C262" s="32"/>
      <c r="D262" s="33"/>
      <c r="E262" s="59">
        <v>682215</v>
      </c>
      <c r="F262" s="62"/>
      <c r="G262" s="62"/>
      <c r="H262" s="63"/>
      <c r="I262" s="59" t="s">
        <v>107</v>
      </c>
      <c r="J262" s="62"/>
      <c r="K262" s="62"/>
      <c r="L262" s="62"/>
      <c r="M262" s="62"/>
      <c r="N262" s="62"/>
      <c r="O262" s="63"/>
      <c r="P262" s="34">
        <v>2.82</v>
      </c>
      <c r="Q262" s="35">
        <f t="shared" si="15"/>
        <v>2.82</v>
      </c>
    </row>
    <row r="263" spans="1:17" x14ac:dyDescent="0.25">
      <c r="A263" s="31"/>
      <c r="B263" s="32"/>
      <c r="C263" s="32"/>
      <c r="D263" s="33"/>
      <c r="E263" s="59">
        <v>682218</v>
      </c>
      <c r="F263" s="62"/>
      <c r="G263" s="62"/>
      <c r="H263" s="63"/>
      <c r="I263" s="59" t="s">
        <v>33</v>
      </c>
      <c r="J263" s="62"/>
      <c r="K263" s="62"/>
      <c r="L263" s="62"/>
      <c r="M263" s="62"/>
      <c r="N263" s="62"/>
      <c r="O263" s="63"/>
      <c r="P263" s="34">
        <v>5.1100000000000003</v>
      </c>
      <c r="Q263" s="35">
        <f t="shared" si="15"/>
        <v>5.1100000000000003</v>
      </c>
    </row>
    <row r="264" spans="1:17" ht="15.75" thickBot="1" x14ac:dyDescent="0.3">
      <c r="A264" s="45"/>
      <c r="B264" s="46"/>
      <c r="C264" s="46"/>
      <c r="D264" s="52"/>
      <c r="E264" s="68">
        <v>682822</v>
      </c>
      <c r="F264" s="83"/>
      <c r="G264" s="83"/>
      <c r="H264" s="84"/>
      <c r="I264" s="68" t="s">
        <v>108</v>
      </c>
      <c r="J264" s="83"/>
      <c r="K264" s="83"/>
      <c r="L264" s="83"/>
      <c r="M264" s="83"/>
      <c r="N264" s="83"/>
      <c r="O264" s="84"/>
      <c r="P264" s="40">
        <v>5.39</v>
      </c>
      <c r="Q264" s="41">
        <f t="shared" si="15"/>
        <v>5.39</v>
      </c>
    </row>
    <row r="265" spans="1:17" ht="15.75" thickBot="1" x14ac:dyDescent="0.3">
      <c r="A265" s="47"/>
      <c r="B265" s="32"/>
      <c r="C265" s="32"/>
      <c r="D265" s="3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43"/>
      <c r="Q265" s="44"/>
    </row>
    <row r="266" spans="1:17" ht="15.75" thickBot="1" x14ac:dyDescent="0.3">
      <c r="A266" s="86" t="s">
        <v>109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7"/>
    </row>
    <row r="267" spans="1:17" ht="15.75" thickBot="1" x14ac:dyDescent="0.3">
      <c r="A267" s="42"/>
      <c r="B267" s="50"/>
      <c r="C267" s="50"/>
      <c r="D267" s="51"/>
      <c r="E267" s="64" t="s">
        <v>15</v>
      </c>
      <c r="F267" s="80"/>
      <c r="G267" s="80"/>
      <c r="H267" s="81"/>
      <c r="I267" s="64" t="s">
        <v>16</v>
      </c>
      <c r="J267" s="80"/>
      <c r="K267" s="80"/>
      <c r="L267" s="80"/>
      <c r="M267" s="80"/>
      <c r="N267" s="80"/>
      <c r="O267" s="81"/>
      <c r="P267" s="29" t="s">
        <v>14</v>
      </c>
      <c r="Q267" s="30" t="s">
        <v>13</v>
      </c>
    </row>
    <row r="268" spans="1:17" x14ac:dyDescent="0.25">
      <c r="A268" s="31"/>
      <c r="B268" s="32"/>
      <c r="C268" s="32"/>
      <c r="D268" s="33"/>
      <c r="E268" s="59">
        <v>6506</v>
      </c>
      <c r="F268" s="62"/>
      <c r="G268" s="62"/>
      <c r="H268" s="63"/>
      <c r="I268" s="59" t="s">
        <v>110</v>
      </c>
      <c r="J268" s="62"/>
      <c r="K268" s="62"/>
      <c r="L268" s="62"/>
      <c r="M268" s="62"/>
      <c r="N268" s="62"/>
      <c r="O268" s="63"/>
      <c r="P268" s="34">
        <v>0.2</v>
      </c>
      <c r="Q268" s="35">
        <f t="shared" si="15"/>
        <v>0.2</v>
      </c>
    </row>
    <row r="269" spans="1:17" x14ac:dyDescent="0.25">
      <c r="A269" s="31"/>
      <c r="B269" s="32"/>
      <c r="C269" s="32"/>
      <c r="D269" s="33"/>
      <c r="E269" s="59">
        <v>6508</v>
      </c>
      <c r="F269" s="62"/>
      <c r="G269" s="62"/>
      <c r="H269" s="63"/>
      <c r="I269" s="59" t="s">
        <v>92</v>
      </c>
      <c r="J269" s="62"/>
      <c r="K269" s="62"/>
      <c r="L269" s="62"/>
      <c r="M269" s="62"/>
      <c r="N269" s="62"/>
      <c r="O269" s="63"/>
      <c r="P269" s="34">
        <v>0.3</v>
      </c>
      <c r="Q269" s="35">
        <f t="shared" si="15"/>
        <v>0.3</v>
      </c>
    </row>
    <row r="270" spans="1:17" x14ac:dyDescent="0.25">
      <c r="A270" s="31"/>
      <c r="B270" s="32"/>
      <c r="C270" s="32"/>
      <c r="D270" s="33"/>
      <c r="E270" s="59">
        <v>6510</v>
      </c>
      <c r="F270" s="62"/>
      <c r="G270" s="62"/>
      <c r="H270" s="63"/>
      <c r="I270" s="59" t="s">
        <v>93</v>
      </c>
      <c r="J270" s="62"/>
      <c r="K270" s="62"/>
      <c r="L270" s="62"/>
      <c r="M270" s="62"/>
      <c r="N270" s="62"/>
      <c r="O270" s="63"/>
      <c r="P270" s="34">
        <v>0.25</v>
      </c>
      <c r="Q270" s="35">
        <f t="shared" si="15"/>
        <v>0.25</v>
      </c>
    </row>
    <row r="271" spans="1:17" x14ac:dyDescent="0.25">
      <c r="A271" s="31"/>
      <c r="B271" s="32"/>
      <c r="C271" s="32"/>
      <c r="D271" s="33"/>
      <c r="E271" s="59">
        <v>6512</v>
      </c>
      <c r="F271" s="62"/>
      <c r="G271" s="62"/>
      <c r="H271" s="63"/>
      <c r="I271" s="59" t="s">
        <v>94</v>
      </c>
      <c r="J271" s="62"/>
      <c r="K271" s="62"/>
      <c r="L271" s="62"/>
      <c r="M271" s="62"/>
      <c r="N271" s="62"/>
      <c r="O271" s="63"/>
      <c r="P271" s="34">
        <v>0.32</v>
      </c>
      <c r="Q271" s="35">
        <f t="shared" si="15"/>
        <v>0.32</v>
      </c>
    </row>
    <row r="272" spans="1:17" x14ac:dyDescent="0.25">
      <c r="A272" s="31"/>
      <c r="B272" s="32"/>
      <c r="C272" s="32"/>
      <c r="D272" s="33"/>
      <c r="E272" s="59">
        <v>6515</v>
      </c>
      <c r="F272" s="62"/>
      <c r="G272" s="62"/>
      <c r="H272" s="63"/>
      <c r="I272" s="59" t="s">
        <v>95</v>
      </c>
      <c r="J272" s="62"/>
      <c r="K272" s="62"/>
      <c r="L272" s="62"/>
      <c r="M272" s="62"/>
      <c r="N272" s="62"/>
      <c r="O272" s="63"/>
      <c r="P272" s="34">
        <v>0.35</v>
      </c>
      <c r="Q272" s="35">
        <f t="shared" si="15"/>
        <v>0.35</v>
      </c>
    </row>
    <row r="273" spans="1:17" x14ac:dyDescent="0.25">
      <c r="A273" s="31"/>
      <c r="B273" s="32"/>
      <c r="C273" s="32"/>
      <c r="D273" s="33"/>
      <c r="E273" s="59">
        <v>6518</v>
      </c>
      <c r="F273" s="62"/>
      <c r="G273" s="62"/>
      <c r="H273" s="63"/>
      <c r="I273" s="59" t="s">
        <v>96</v>
      </c>
      <c r="J273" s="62"/>
      <c r="K273" s="62"/>
      <c r="L273" s="62"/>
      <c r="M273" s="62"/>
      <c r="N273" s="62"/>
      <c r="O273" s="63"/>
      <c r="P273" s="34">
        <v>0.37</v>
      </c>
      <c r="Q273" s="35">
        <f t="shared" si="15"/>
        <v>0.37</v>
      </c>
    </row>
    <row r="274" spans="1:17" x14ac:dyDescent="0.25">
      <c r="A274" s="31"/>
      <c r="B274" s="32"/>
      <c r="C274" s="32"/>
      <c r="D274" s="33"/>
      <c r="E274" s="59">
        <v>6522</v>
      </c>
      <c r="F274" s="62"/>
      <c r="G274" s="62"/>
      <c r="H274" s="63"/>
      <c r="I274" s="59" t="s">
        <v>97</v>
      </c>
      <c r="J274" s="62"/>
      <c r="K274" s="62"/>
      <c r="L274" s="62"/>
      <c r="M274" s="62"/>
      <c r="N274" s="62"/>
      <c r="O274" s="63"/>
      <c r="P274" s="34">
        <v>0.4</v>
      </c>
      <c r="Q274" s="35">
        <f t="shared" si="15"/>
        <v>0.4</v>
      </c>
    </row>
    <row r="275" spans="1:17" x14ac:dyDescent="0.25">
      <c r="A275" s="31"/>
      <c r="B275" s="32"/>
      <c r="C275" s="32"/>
      <c r="D275" s="33"/>
      <c r="E275" s="59">
        <v>6528</v>
      </c>
      <c r="F275" s="62"/>
      <c r="G275" s="62"/>
      <c r="H275" s="63"/>
      <c r="I275" s="59" t="s">
        <v>98</v>
      </c>
      <c r="J275" s="62"/>
      <c r="K275" s="62"/>
      <c r="L275" s="62"/>
      <c r="M275" s="62"/>
      <c r="N275" s="62"/>
      <c r="O275" s="63"/>
      <c r="P275" s="34">
        <v>0.6</v>
      </c>
      <c r="Q275" s="35">
        <f t="shared" si="15"/>
        <v>0.6</v>
      </c>
    </row>
    <row r="276" spans="1:17" x14ac:dyDescent="0.25">
      <c r="A276" s="31"/>
      <c r="B276" s="32"/>
      <c r="C276" s="32"/>
      <c r="D276" s="33"/>
      <c r="E276" s="59">
        <v>6535</v>
      </c>
      <c r="F276" s="62"/>
      <c r="G276" s="62"/>
      <c r="H276" s="63"/>
      <c r="I276" s="59" t="s">
        <v>111</v>
      </c>
      <c r="J276" s="62"/>
      <c r="K276" s="62"/>
      <c r="L276" s="62"/>
      <c r="M276" s="62"/>
      <c r="N276" s="62"/>
      <c r="O276" s="63"/>
      <c r="P276" s="34">
        <v>1.08</v>
      </c>
      <c r="Q276" s="35">
        <f t="shared" si="15"/>
        <v>1.08</v>
      </c>
    </row>
    <row r="277" spans="1:17" x14ac:dyDescent="0.25">
      <c r="A277" s="31"/>
      <c r="B277" s="32"/>
      <c r="C277" s="32"/>
      <c r="D277" s="33"/>
      <c r="E277" s="90">
        <v>6535</v>
      </c>
      <c r="F277" s="90"/>
      <c r="G277" s="90"/>
      <c r="H277" s="90"/>
      <c r="I277" s="90" t="s">
        <v>166</v>
      </c>
      <c r="J277" s="90"/>
      <c r="K277" s="90"/>
      <c r="L277" s="90"/>
      <c r="M277" s="90"/>
      <c r="N277" s="90"/>
      <c r="O277" s="90"/>
      <c r="P277" s="34">
        <v>1.8</v>
      </c>
      <c r="Q277" s="35">
        <f t="shared" ref="Q277:Q278" si="17">P277*(1-$Q$8)</f>
        <v>1.8</v>
      </c>
    </row>
    <row r="278" spans="1:17" ht="15.75" thickBot="1" x14ac:dyDescent="0.3">
      <c r="A278" s="45"/>
      <c r="B278" s="46"/>
      <c r="C278" s="46"/>
      <c r="D278" s="52"/>
      <c r="E278" s="68">
        <v>6535</v>
      </c>
      <c r="F278" s="83"/>
      <c r="G278" s="83"/>
      <c r="H278" s="84"/>
      <c r="I278" s="68" t="s">
        <v>167</v>
      </c>
      <c r="J278" s="83"/>
      <c r="K278" s="83"/>
      <c r="L278" s="83"/>
      <c r="M278" s="83"/>
      <c r="N278" s="83"/>
      <c r="O278" s="84"/>
      <c r="P278" s="40">
        <v>3.56</v>
      </c>
      <c r="Q278" s="41">
        <f t="shared" si="17"/>
        <v>3.56</v>
      </c>
    </row>
    <row r="279" spans="1:17" ht="15.75" thickBot="1" x14ac:dyDescent="0.3">
      <c r="A279" s="47"/>
      <c r="B279" s="32"/>
      <c r="C279" s="32"/>
      <c r="D279" s="3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43"/>
      <c r="Q279" s="44"/>
    </row>
    <row r="280" spans="1:17" ht="15.75" thickBot="1" x14ac:dyDescent="0.3">
      <c r="A280" s="86" t="s">
        <v>112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7"/>
    </row>
    <row r="281" spans="1:17" ht="15.75" thickBot="1" x14ac:dyDescent="0.3">
      <c r="A281" s="42"/>
      <c r="B281" s="50"/>
      <c r="C281" s="50"/>
      <c r="D281" s="51"/>
      <c r="E281" s="64" t="s">
        <v>15</v>
      </c>
      <c r="F281" s="80"/>
      <c r="G281" s="80"/>
      <c r="H281" s="81"/>
      <c r="I281" s="64" t="s">
        <v>16</v>
      </c>
      <c r="J281" s="80"/>
      <c r="K281" s="80"/>
      <c r="L281" s="80"/>
      <c r="M281" s="80"/>
      <c r="N281" s="80"/>
      <c r="O281" s="81"/>
      <c r="P281" s="29" t="s">
        <v>14</v>
      </c>
      <c r="Q281" s="30" t="s">
        <v>13</v>
      </c>
    </row>
    <row r="282" spans="1:17" x14ac:dyDescent="0.25">
      <c r="A282" s="31"/>
      <c r="B282" s="32"/>
      <c r="C282" s="32"/>
      <c r="D282" s="33"/>
      <c r="E282" s="59" t="s">
        <v>113</v>
      </c>
      <c r="F282" s="62"/>
      <c r="G282" s="62"/>
      <c r="H282" s="63"/>
      <c r="I282" s="59" t="s">
        <v>114</v>
      </c>
      <c r="J282" s="62"/>
      <c r="K282" s="62"/>
      <c r="L282" s="62"/>
      <c r="M282" s="62"/>
      <c r="N282" s="62"/>
      <c r="O282" s="63"/>
      <c r="P282" s="34">
        <v>0.45</v>
      </c>
      <c r="Q282" s="35">
        <f t="shared" si="15"/>
        <v>0.45</v>
      </c>
    </row>
    <row r="283" spans="1:17" x14ac:dyDescent="0.25">
      <c r="A283" s="31"/>
      <c r="B283" s="32"/>
      <c r="C283" s="32"/>
      <c r="D283" s="33"/>
      <c r="E283" s="59" t="s">
        <v>115</v>
      </c>
      <c r="F283" s="62"/>
      <c r="G283" s="62"/>
      <c r="H283" s="63"/>
      <c r="I283" s="59" t="s">
        <v>116</v>
      </c>
      <c r="J283" s="62"/>
      <c r="K283" s="62"/>
      <c r="L283" s="62"/>
      <c r="M283" s="62"/>
      <c r="N283" s="62"/>
      <c r="O283" s="63"/>
      <c r="P283" s="34">
        <v>0.54</v>
      </c>
      <c r="Q283" s="35">
        <f t="shared" si="15"/>
        <v>0.54</v>
      </c>
    </row>
    <row r="284" spans="1:17" x14ac:dyDescent="0.25">
      <c r="A284" s="31"/>
      <c r="B284" s="32"/>
      <c r="C284" s="32"/>
      <c r="D284" s="33"/>
      <c r="E284" s="59" t="s">
        <v>117</v>
      </c>
      <c r="F284" s="62"/>
      <c r="G284" s="62"/>
      <c r="H284" s="63"/>
      <c r="I284" s="59" t="s">
        <v>118</v>
      </c>
      <c r="J284" s="62"/>
      <c r="K284" s="62"/>
      <c r="L284" s="62"/>
      <c r="M284" s="62"/>
      <c r="N284" s="62"/>
      <c r="O284" s="63"/>
      <c r="P284" s="34">
        <v>0.61</v>
      </c>
      <c r="Q284" s="35">
        <f t="shared" si="15"/>
        <v>0.61</v>
      </c>
    </row>
    <row r="285" spans="1:17" x14ac:dyDescent="0.25">
      <c r="A285" s="31"/>
      <c r="B285" s="32"/>
      <c r="C285" s="32"/>
      <c r="D285" s="33"/>
      <c r="E285" s="59" t="s">
        <v>119</v>
      </c>
      <c r="F285" s="62"/>
      <c r="G285" s="62"/>
      <c r="H285" s="63"/>
      <c r="I285" s="59" t="s">
        <v>120</v>
      </c>
      <c r="J285" s="62"/>
      <c r="K285" s="62"/>
      <c r="L285" s="62"/>
      <c r="M285" s="62"/>
      <c r="N285" s="62"/>
      <c r="O285" s="63"/>
      <c r="P285" s="34">
        <v>0.92</v>
      </c>
      <c r="Q285" s="35">
        <f t="shared" si="15"/>
        <v>0.92</v>
      </c>
    </row>
    <row r="286" spans="1:17" x14ac:dyDescent="0.25">
      <c r="A286" s="31"/>
      <c r="B286" s="32"/>
      <c r="C286" s="32"/>
      <c r="D286" s="33"/>
      <c r="E286" s="59" t="s">
        <v>121</v>
      </c>
      <c r="F286" s="62"/>
      <c r="G286" s="62"/>
      <c r="H286" s="63"/>
      <c r="I286" s="59" t="s">
        <v>122</v>
      </c>
      <c r="J286" s="62"/>
      <c r="K286" s="62"/>
      <c r="L286" s="62"/>
      <c r="M286" s="62"/>
      <c r="N286" s="62"/>
      <c r="O286" s="63"/>
      <c r="P286" s="34">
        <v>1.28</v>
      </c>
      <c r="Q286" s="35">
        <f t="shared" si="15"/>
        <v>1.28</v>
      </c>
    </row>
    <row r="287" spans="1:17" ht="15.75" thickBot="1" x14ac:dyDescent="0.3">
      <c r="A287" s="45"/>
      <c r="B287" s="46"/>
      <c r="C287" s="46"/>
      <c r="D287" s="52"/>
      <c r="E287" s="68" t="s">
        <v>123</v>
      </c>
      <c r="F287" s="83"/>
      <c r="G287" s="83"/>
      <c r="H287" s="84"/>
      <c r="I287" s="68" t="s">
        <v>124</v>
      </c>
      <c r="J287" s="83"/>
      <c r="K287" s="83"/>
      <c r="L287" s="83"/>
      <c r="M287" s="83"/>
      <c r="N287" s="83"/>
      <c r="O287" s="84"/>
      <c r="P287" s="40">
        <v>1.7</v>
      </c>
      <c r="Q287" s="41">
        <f t="shared" si="15"/>
        <v>1.7</v>
      </c>
    </row>
    <row r="288" spans="1:17" x14ac:dyDescent="0.25">
      <c r="A288" s="47"/>
      <c r="B288" s="32"/>
      <c r="C288" s="32"/>
      <c r="D288" s="3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43"/>
      <c r="Q288" s="44"/>
    </row>
  </sheetData>
  <mergeCells count="726">
    <mergeCell ref="N25:O25"/>
    <mergeCell ref="E41:H41"/>
    <mergeCell ref="I41:M41"/>
    <mergeCell ref="N41:O41"/>
    <mergeCell ref="N28:O28"/>
    <mergeCell ref="A35:Q35"/>
    <mergeCell ref="A36:D36"/>
    <mergeCell ref="E78:H78"/>
    <mergeCell ref="I78:O78"/>
    <mergeCell ref="E75:H75"/>
    <mergeCell ref="E76:H76"/>
    <mergeCell ref="E77:H77"/>
    <mergeCell ref="N75:O75"/>
    <mergeCell ref="N76:O76"/>
    <mergeCell ref="N77:O77"/>
    <mergeCell ref="I75:M75"/>
    <mergeCell ref="I76:M76"/>
    <mergeCell ref="I77:M77"/>
    <mergeCell ref="E66:H66"/>
    <mergeCell ref="E67:H67"/>
    <mergeCell ref="E68:H68"/>
    <mergeCell ref="E63:H63"/>
    <mergeCell ref="E64:H64"/>
    <mergeCell ref="E65:H65"/>
    <mergeCell ref="I188:M188"/>
    <mergeCell ref="I189:M189"/>
    <mergeCell ref="I196:M196"/>
    <mergeCell ref="I194:M194"/>
    <mergeCell ref="I190:M190"/>
    <mergeCell ref="I195:M195"/>
    <mergeCell ref="I193:M193"/>
    <mergeCell ref="I192:M192"/>
    <mergeCell ref="I191:M191"/>
    <mergeCell ref="I175:M175"/>
    <mergeCell ref="N175:O175"/>
    <mergeCell ref="I176:M176"/>
    <mergeCell ref="N176:O176"/>
    <mergeCell ref="I177:M177"/>
    <mergeCell ref="N177:O177"/>
    <mergeCell ref="I178:M178"/>
    <mergeCell ref="N178:O178"/>
    <mergeCell ref="A179:Q179"/>
    <mergeCell ref="E177:H177"/>
    <mergeCell ref="E176:H176"/>
    <mergeCell ref="E175:H175"/>
    <mergeCell ref="I167:M167"/>
    <mergeCell ref="N167:O167"/>
    <mergeCell ref="I168:M168"/>
    <mergeCell ref="N168:O168"/>
    <mergeCell ref="I169:M169"/>
    <mergeCell ref="N169:O169"/>
    <mergeCell ref="I170:M170"/>
    <mergeCell ref="N170:O170"/>
    <mergeCell ref="E174:H174"/>
    <mergeCell ref="I173:M173"/>
    <mergeCell ref="N173:O173"/>
    <mergeCell ref="I174:M174"/>
    <mergeCell ref="N174:O174"/>
    <mergeCell ref="E173:H173"/>
    <mergeCell ref="E169:H169"/>
    <mergeCell ref="E170:H170"/>
    <mergeCell ref="E171:H171"/>
    <mergeCell ref="I171:O171"/>
    <mergeCell ref="E167:H167"/>
    <mergeCell ref="E168:H168"/>
    <mergeCell ref="I165:M165"/>
    <mergeCell ref="N152:O152"/>
    <mergeCell ref="N153:O153"/>
    <mergeCell ref="N154:O154"/>
    <mergeCell ref="N155:O155"/>
    <mergeCell ref="N156:O156"/>
    <mergeCell ref="N157:O157"/>
    <mergeCell ref="N158:O158"/>
    <mergeCell ref="N159:O159"/>
    <mergeCell ref="N160:O160"/>
    <mergeCell ref="N161:O161"/>
    <mergeCell ref="N162:O162"/>
    <mergeCell ref="N163:O163"/>
    <mergeCell ref="N164:O164"/>
    <mergeCell ref="N165:O165"/>
    <mergeCell ref="I162:M162"/>
    <mergeCell ref="N133:O133"/>
    <mergeCell ref="N134:O134"/>
    <mergeCell ref="N135:O135"/>
    <mergeCell ref="N136:O136"/>
    <mergeCell ref="N137:O137"/>
    <mergeCell ref="N138:O138"/>
    <mergeCell ref="N139:O139"/>
    <mergeCell ref="I163:M163"/>
    <mergeCell ref="I164:M164"/>
    <mergeCell ref="I139:M139"/>
    <mergeCell ref="I140:M140"/>
    <mergeCell ref="I157:M157"/>
    <mergeCell ref="I158:M158"/>
    <mergeCell ref="I159:M159"/>
    <mergeCell ref="I160:M160"/>
    <mergeCell ref="I161:M161"/>
    <mergeCell ref="E138:H138"/>
    <mergeCell ref="I138:M138"/>
    <mergeCell ref="I141:M141"/>
    <mergeCell ref="I142:M142"/>
    <mergeCell ref="I143:M143"/>
    <mergeCell ref="I145:M145"/>
    <mergeCell ref="N145:O145"/>
    <mergeCell ref="N140:O140"/>
    <mergeCell ref="N141:O141"/>
    <mergeCell ref="N142:O142"/>
    <mergeCell ref="N143:O143"/>
    <mergeCell ref="E139:H139"/>
    <mergeCell ref="E140:H140"/>
    <mergeCell ref="E141:H141"/>
    <mergeCell ref="I108:M108"/>
    <mergeCell ref="N108:O108"/>
    <mergeCell ref="I109:M109"/>
    <mergeCell ref="N109:O109"/>
    <mergeCell ref="I112:M112"/>
    <mergeCell ref="N112:O112"/>
    <mergeCell ref="N113:O113"/>
    <mergeCell ref="I113:M113"/>
    <mergeCell ref="A111:Q111"/>
    <mergeCell ref="A123:Q123"/>
    <mergeCell ref="A129:Q129"/>
    <mergeCell ref="A144:Q144"/>
    <mergeCell ref="A150:Q150"/>
    <mergeCell ref="A166:Q166"/>
    <mergeCell ref="A172:Q172"/>
    <mergeCell ref="E286:H286"/>
    <mergeCell ref="I286:O286"/>
    <mergeCell ref="E287:H287"/>
    <mergeCell ref="I287:O287"/>
    <mergeCell ref="E288:H288"/>
    <mergeCell ref="I288:O288"/>
    <mergeCell ref="E281:H281"/>
    <mergeCell ref="I281:O281"/>
    <mergeCell ref="E282:H282"/>
    <mergeCell ref="I282:O282"/>
    <mergeCell ref="E283:H283"/>
    <mergeCell ref="I283:O283"/>
    <mergeCell ref="E284:H284"/>
    <mergeCell ref="I284:O284"/>
    <mergeCell ref="E285:H285"/>
    <mergeCell ref="I285:O285"/>
    <mergeCell ref="E274:H274"/>
    <mergeCell ref="I274:O274"/>
    <mergeCell ref="E275:H275"/>
    <mergeCell ref="I275:O275"/>
    <mergeCell ref="E276:H276"/>
    <mergeCell ref="I276:O276"/>
    <mergeCell ref="E279:H279"/>
    <mergeCell ref="I279:O279"/>
    <mergeCell ref="A280:Q280"/>
    <mergeCell ref="E277:H277"/>
    <mergeCell ref="I277:O277"/>
    <mergeCell ref="E278:H278"/>
    <mergeCell ref="I278:O278"/>
    <mergeCell ref="E269:H269"/>
    <mergeCell ref="I269:O269"/>
    <mergeCell ref="E270:H270"/>
    <mergeCell ref="I270:O270"/>
    <mergeCell ref="E271:H271"/>
    <mergeCell ref="I271:O271"/>
    <mergeCell ref="E272:H272"/>
    <mergeCell ref="I272:O272"/>
    <mergeCell ref="E273:H273"/>
    <mergeCell ref="I273:O273"/>
    <mergeCell ref="E264:H264"/>
    <mergeCell ref="I264:O264"/>
    <mergeCell ref="E265:H265"/>
    <mergeCell ref="I265:O265"/>
    <mergeCell ref="E267:H267"/>
    <mergeCell ref="I267:O267"/>
    <mergeCell ref="E268:H268"/>
    <mergeCell ref="I268:O268"/>
    <mergeCell ref="A266:Q266"/>
    <mergeCell ref="E259:H259"/>
    <mergeCell ref="I259:O259"/>
    <mergeCell ref="E260:H260"/>
    <mergeCell ref="I260:O260"/>
    <mergeCell ref="E262:H262"/>
    <mergeCell ref="I262:O262"/>
    <mergeCell ref="E263:H263"/>
    <mergeCell ref="I263:O263"/>
    <mergeCell ref="E261:H261"/>
    <mergeCell ref="I261:O261"/>
    <mergeCell ref="E254:H254"/>
    <mergeCell ref="I254:O254"/>
    <mergeCell ref="E255:H255"/>
    <mergeCell ref="I255:O255"/>
    <mergeCell ref="E256:H256"/>
    <mergeCell ref="I256:O256"/>
    <mergeCell ref="E257:H257"/>
    <mergeCell ref="I257:O257"/>
    <mergeCell ref="E258:H258"/>
    <mergeCell ref="I258:O258"/>
    <mergeCell ref="E245:H245"/>
    <mergeCell ref="I245:O245"/>
    <mergeCell ref="E246:H246"/>
    <mergeCell ref="I246:O246"/>
    <mergeCell ref="E251:H251"/>
    <mergeCell ref="I251:O251"/>
    <mergeCell ref="E253:H253"/>
    <mergeCell ref="I253:O253"/>
    <mergeCell ref="A252:Q252"/>
    <mergeCell ref="E247:H247"/>
    <mergeCell ref="I247:O247"/>
    <mergeCell ref="E248:H248"/>
    <mergeCell ref="I248:O248"/>
    <mergeCell ref="E249:H249"/>
    <mergeCell ref="I249:O249"/>
    <mergeCell ref="E250:H250"/>
    <mergeCell ref="I250:O250"/>
    <mergeCell ref="E240:H240"/>
    <mergeCell ref="I240:O240"/>
    <mergeCell ref="E242:H242"/>
    <mergeCell ref="I242:O242"/>
    <mergeCell ref="E243:H243"/>
    <mergeCell ref="I243:O243"/>
    <mergeCell ref="E244:H244"/>
    <mergeCell ref="I244:O244"/>
    <mergeCell ref="A241:Q241"/>
    <mergeCell ref="E236:H236"/>
    <mergeCell ref="E237:H237"/>
    <mergeCell ref="E238:H238"/>
    <mergeCell ref="E239:H239"/>
    <mergeCell ref="A235:Q235"/>
    <mergeCell ref="I236:M236"/>
    <mergeCell ref="N236:O236"/>
    <mergeCell ref="N237:O237"/>
    <mergeCell ref="N238:O238"/>
    <mergeCell ref="N239:O239"/>
    <mergeCell ref="I237:M237"/>
    <mergeCell ref="I238:M238"/>
    <mergeCell ref="I239:M239"/>
    <mergeCell ref="E230:H230"/>
    <mergeCell ref="E231:H231"/>
    <mergeCell ref="E232:H232"/>
    <mergeCell ref="E233:H233"/>
    <mergeCell ref="E234:H234"/>
    <mergeCell ref="I234:O234"/>
    <mergeCell ref="I230:M230"/>
    <mergeCell ref="N230:O230"/>
    <mergeCell ref="I231:M231"/>
    <mergeCell ref="N231:O231"/>
    <mergeCell ref="I232:M232"/>
    <mergeCell ref="N232:O232"/>
    <mergeCell ref="I233:M233"/>
    <mergeCell ref="N233:O233"/>
    <mergeCell ref="E225:H225"/>
    <mergeCell ref="E227:H227"/>
    <mergeCell ref="E228:H228"/>
    <mergeCell ref="E229:H229"/>
    <mergeCell ref="A224:Q224"/>
    <mergeCell ref="E226:H226"/>
    <mergeCell ref="I226:M226"/>
    <mergeCell ref="N226:O226"/>
    <mergeCell ref="I227:M227"/>
    <mergeCell ref="N227:O227"/>
    <mergeCell ref="I228:M228"/>
    <mergeCell ref="N228:O228"/>
    <mergeCell ref="I229:M229"/>
    <mergeCell ref="N229:O229"/>
    <mergeCell ref="I225:M225"/>
    <mergeCell ref="N225:O225"/>
    <mergeCell ref="E219:H219"/>
    <mergeCell ref="E220:H220"/>
    <mergeCell ref="E221:H221"/>
    <mergeCell ref="E222:H222"/>
    <mergeCell ref="E223:H223"/>
    <mergeCell ref="I223:O223"/>
    <mergeCell ref="I219:M219"/>
    <mergeCell ref="N219:O219"/>
    <mergeCell ref="N220:O220"/>
    <mergeCell ref="N221:O221"/>
    <mergeCell ref="N222:O222"/>
    <mergeCell ref="I220:M220"/>
    <mergeCell ref="I221:M221"/>
    <mergeCell ref="I222:M222"/>
    <mergeCell ref="E214:H214"/>
    <mergeCell ref="E215:H215"/>
    <mergeCell ref="I215:O215"/>
    <mergeCell ref="E217:H217"/>
    <mergeCell ref="E218:H218"/>
    <mergeCell ref="A216:Q216"/>
    <mergeCell ref="N214:O214"/>
    <mergeCell ref="I214:M214"/>
    <mergeCell ref="I217:M217"/>
    <mergeCell ref="N217:O217"/>
    <mergeCell ref="I218:M218"/>
    <mergeCell ref="N218:O218"/>
    <mergeCell ref="E209:H209"/>
    <mergeCell ref="I209:O209"/>
    <mergeCell ref="E211:H211"/>
    <mergeCell ref="E212:H212"/>
    <mergeCell ref="E213:H213"/>
    <mergeCell ref="A210:Q210"/>
    <mergeCell ref="I211:M211"/>
    <mergeCell ref="N211:O211"/>
    <mergeCell ref="I212:M212"/>
    <mergeCell ref="N212:O212"/>
    <mergeCell ref="N213:O213"/>
    <mergeCell ref="I213:M213"/>
    <mergeCell ref="E204:H204"/>
    <mergeCell ref="E205:H205"/>
    <mergeCell ref="E206:H206"/>
    <mergeCell ref="E207:H207"/>
    <mergeCell ref="E208:H208"/>
    <mergeCell ref="I204:M204"/>
    <mergeCell ref="N204:O204"/>
    <mergeCell ref="I205:M205"/>
    <mergeCell ref="I206:M206"/>
    <mergeCell ref="I207:M207"/>
    <mergeCell ref="I208:M208"/>
    <mergeCell ref="N205:O205"/>
    <mergeCell ref="N206:O206"/>
    <mergeCell ref="N207:O207"/>
    <mergeCell ref="N208:O208"/>
    <mergeCell ref="E199:H199"/>
    <mergeCell ref="E200:H200"/>
    <mergeCell ref="E201:H201"/>
    <mergeCell ref="E202:H202"/>
    <mergeCell ref="I202:O202"/>
    <mergeCell ref="A203:Q203"/>
    <mergeCell ref="I199:M199"/>
    <mergeCell ref="N199:O199"/>
    <mergeCell ref="I200:M200"/>
    <mergeCell ref="N200:O200"/>
    <mergeCell ref="I201:M201"/>
    <mergeCell ref="N201:O201"/>
    <mergeCell ref="E194:H194"/>
    <mergeCell ref="E195:H195"/>
    <mergeCell ref="E196:H196"/>
    <mergeCell ref="E198:H198"/>
    <mergeCell ref="A197:Q197"/>
    <mergeCell ref="N196:O196"/>
    <mergeCell ref="I198:M198"/>
    <mergeCell ref="N198:O198"/>
    <mergeCell ref="E189:H189"/>
    <mergeCell ref="E190:H190"/>
    <mergeCell ref="E191:H191"/>
    <mergeCell ref="E192:H192"/>
    <mergeCell ref="E193:H193"/>
    <mergeCell ref="N189:O189"/>
    <mergeCell ref="N190:O190"/>
    <mergeCell ref="N191:O191"/>
    <mergeCell ref="N192:O192"/>
    <mergeCell ref="N193:O193"/>
    <mergeCell ref="N194:O194"/>
    <mergeCell ref="N195:O195"/>
    <mergeCell ref="E185:H185"/>
    <mergeCell ref="I185:O185"/>
    <mergeCell ref="E187:H187"/>
    <mergeCell ref="E188:H188"/>
    <mergeCell ref="A186:Q186"/>
    <mergeCell ref="E178:H178"/>
    <mergeCell ref="E180:H180"/>
    <mergeCell ref="I180:M180"/>
    <mergeCell ref="N180:O180"/>
    <mergeCell ref="E181:H181"/>
    <mergeCell ref="I181:M181"/>
    <mergeCell ref="N181:O181"/>
    <mergeCell ref="E182:H182"/>
    <mergeCell ref="I182:M182"/>
    <mergeCell ref="N182:O182"/>
    <mergeCell ref="E183:H183"/>
    <mergeCell ref="I183:M183"/>
    <mergeCell ref="N183:O183"/>
    <mergeCell ref="E184:H184"/>
    <mergeCell ref="I184:M184"/>
    <mergeCell ref="N184:O184"/>
    <mergeCell ref="I187:M187"/>
    <mergeCell ref="N187:O187"/>
    <mergeCell ref="N188:O188"/>
    <mergeCell ref="E163:H163"/>
    <mergeCell ref="E164:H164"/>
    <mergeCell ref="E165:H165"/>
    <mergeCell ref="E160:H160"/>
    <mergeCell ref="E161:H161"/>
    <mergeCell ref="E162:H162"/>
    <mergeCell ref="E157:H157"/>
    <mergeCell ref="E158:H158"/>
    <mergeCell ref="E159:H159"/>
    <mergeCell ref="E154:H154"/>
    <mergeCell ref="E155:H155"/>
    <mergeCell ref="E156:H156"/>
    <mergeCell ref="E151:H151"/>
    <mergeCell ref="E152:H152"/>
    <mergeCell ref="E153:H153"/>
    <mergeCell ref="I151:M151"/>
    <mergeCell ref="N151:O151"/>
    <mergeCell ref="I153:M153"/>
    <mergeCell ref="I154:M154"/>
    <mergeCell ref="I152:M152"/>
    <mergeCell ref="I155:M155"/>
    <mergeCell ref="I156:M156"/>
    <mergeCell ref="E148:H148"/>
    <mergeCell ref="E149:H149"/>
    <mergeCell ref="I149:O149"/>
    <mergeCell ref="E145:H145"/>
    <mergeCell ref="E146:H146"/>
    <mergeCell ref="E147:H147"/>
    <mergeCell ref="I148:M148"/>
    <mergeCell ref="N148:O148"/>
    <mergeCell ref="E142:H142"/>
    <mergeCell ref="E143:H143"/>
    <mergeCell ref="I146:M146"/>
    <mergeCell ref="I147:M147"/>
    <mergeCell ref="N146:O146"/>
    <mergeCell ref="N147:O147"/>
    <mergeCell ref="N125:O125"/>
    <mergeCell ref="I126:M126"/>
    <mergeCell ref="N126:O126"/>
    <mergeCell ref="I127:M127"/>
    <mergeCell ref="N127:O127"/>
    <mergeCell ref="E135:H135"/>
    <mergeCell ref="E136:H136"/>
    <mergeCell ref="E137:H137"/>
    <mergeCell ref="E132:H132"/>
    <mergeCell ref="E133:H133"/>
    <mergeCell ref="E134:H134"/>
    <mergeCell ref="E130:H130"/>
    <mergeCell ref="E131:H131"/>
    <mergeCell ref="E127:H127"/>
    <mergeCell ref="E128:H128"/>
    <mergeCell ref="I131:M131"/>
    <mergeCell ref="I132:M132"/>
    <mergeCell ref="I133:M133"/>
    <mergeCell ref="I134:M134"/>
    <mergeCell ref="I135:M135"/>
    <mergeCell ref="I136:M136"/>
    <mergeCell ref="I137:M137"/>
    <mergeCell ref="N131:O131"/>
    <mergeCell ref="N132:O132"/>
    <mergeCell ref="I130:M130"/>
    <mergeCell ref="N130:O130"/>
    <mergeCell ref="E121:H121"/>
    <mergeCell ref="E122:H122"/>
    <mergeCell ref="E118:H118"/>
    <mergeCell ref="E119:H119"/>
    <mergeCell ref="E120:H120"/>
    <mergeCell ref="N118:O118"/>
    <mergeCell ref="N119:O119"/>
    <mergeCell ref="N120:O120"/>
    <mergeCell ref="N121:O121"/>
    <mergeCell ref="N122:O122"/>
    <mergeCell ref="I118:M118"/>
    <mergeCell ref="I119:M119"/>
    <mergeCell ref="I120:M120"/>
    <mergeCell ref="I121:M121"/>
    <mergeCell ref="I122:M122"/>
    <mergeCell ref="I128:O128"/>
    <mergeCell ref="E124:H124"/>
    <mergeCell ref="E125:H125"/>
    <mergeCell ref="E126:H126"/>
    <mergeCell ref="I124:M124"/>
    <mergeCell ref="N124:O124"/>
    <mergeCell ref="I125:M125"/>
    <mergeCell ref="E115:H115"/>
    <mergeCell ref="E116:H116"/>
    <mergeCell ref="E117:H117"/>
    <mergeCell ref="E112:H112"/>
    <mergeCell ref="E113:H113"/>
    <mergeCell ref="E114:H114"/>
    <mergeCell ref="N114:O114"/>
    <mergeCell ref="N115:O115"/>
    <mergeCell ref="N116:O116"/>
    <mergeCell ref="N117:O117"/>
    <mergeCell ref="I114:M114"/>
    <mergeCell ref="I115:M115"/>
    <mergeCell ref="I116:M116"/>
    <mergeCell ref="I117:M117"/>
    <mergeCell ref="E103:H103"/>
    <mergeCell ref="E105:H105"/>
    <mergeCell ref="E100:H100"/>
    <mergeCell ref="E101:H101"/>
    <mergeCell ref="E102:H102"/>
    <mergeCell ref="A104:Q104"/>
    <mergeCell ref="E109:H109"/>
    <mergeCell ref="E110:H110"/>
    <mergeCell ref="I110:O110"/>
    <mergeCell ref="E106:H106"/>
    <mergeCell ref="E107:H107"/>
    <mergeCell ref="E108:H108"/>
    <mergeCell ref="N100:O100"/>
    <mergeCell ref="N101:O101"/>
    <mergeCell ref="I105:M105"/>
    <mergeCell ref="N105:O105"/>
    <mergeCell ref="I106:M106"/>
    <mergeCell ref="N106:O106"/>
    <mergeCell ref="I100:M100"/>
    <mergeCell ref="I101:M101"/>
    <mergeCell ref="I102:M102"/>
    <mergeCell ref="I103:M103"/>
    <mergeCell ref="I107:M107"/>
    <mergeCell ref="N107:O107"/>
    <mergeCell ref="E97:H97"/>
    <mergeCell ref="E98:H98"/>
    <mergeCell ref="E99:H99"/>
    <mergeCell ref="E94:H94"/>
    <mergeCell ref="E95:H95"/>
    <mergeCell ref="E96:H96"/>
    <mergeCell ref="N94:O94"/>
    <mergeCell ref="N95:O95"/>
    <mergeCell ref="N96:O96"/>
    <mergeCell ref="N97:O97"/>
    <mergeCell ref="N98:O98"/>
    <mergeCell ref="N99:O99"/>
    <mergeCell ref="I99:M99"/>
    <mergeCell ref="E91:H91"/>
    <mergeCell ref="E92:H92"/>
    <mergeCell ref="E93:H93"/>
    <mergeCell ref="E88:H88"/>
    <mergeCell ref="E89:H89"/>
    <mergeCell ref="E90:H90"/>
    <mergeCell ref="N88:O88"/>
    <mergeCell ref="N89:O89"/>
    <mergeCell ref="N90:O90"/>
    <mergeCell ref="N91:O91"/>
    <mergeCell ref="N92:O92"/>
    <mergeCell ref="N93:O93"/>
    <mergeCell ref="E85:H85"/>
    <mergeCell ref="E86:H86"/>
    <mergeCell ref="E87:H87"/>
    <mergeCell ref="E81:H81"/>
    <mergeCell ref="E82:H82"/>
    <mergeCell ref="E83:H83"/>
    <mergeCell ref="N81:O81"/>
    <mergeCell ref="N82:O82"/>
    <mergeCell ref="N83:O83"/>
    <mergeCell ref="N85:O85"/>
    <mergeCell ref="N86:O86"/>
    <mergeCell ref="N87:O87"/>
    <mergeCell ref="E84:H84"/>
    <mergeCell ref="I84:M84"/>
    <mergeCell ref="N84:O84"/>
    <mergeCell ref="I80:M80"/>
    <mergeCell ref="N80:O80"/>
    <mergeCell ref="E72:H72"/>
    <mergeCell ref="E73:H73"/>
    <mergeCell ref="E74:H74"/>
    <mergeCell ref="E69:H69"/>
    <mergeCell ref="E71:H71"/>
    <mergeCell ref="A70:Q70"/>
    <mergeCell ref="N69:O69"/>
    <mergeCell ref="I69:M69"/>
    <mergeCell ref="I71:M71"/>
    <mergeCell ref="N71:O71"/>
    <mergeCell ref="N72:O72"/>
    <mergeCell ref="N73:O73"/>
    <mergeCell ref="N74:O74"/>
    <mergeCell ref="I72:M72"/>
    <mergeCell ref="I73:M73"/>
    <mergeCell ref="I74:M74"/>
    <mergeCell ref="E80:H80"/>
    <mergeCell ref="A79:Q79"/>
    <mergeCell ref="N63:O63"/>
    <mergeCell ref="N64:O64"/>
    <mergeCell ref="N65:O65"/>
    <mergeCell ref="N66:O66"/>
    <mergeCell ref="N67:O67"/>
    <mergeCell ref="N68:O68"/>
    <mergeCell ref="I63:M63"/>
    <mergeCell ref="I64:M64"/>
    <mergeCell ref="I65:M65"/>
    <mergeCell ref="I66:M66"/>
    <mergeCell ref="I67:M67"/>
    <mergeCell ref="I68:M68"/>
    <mergeCell ref="E62:H62"/>
    <mergeCell ref="E57:H57"/>
    <mergeCell ref="E58:H58"/>
    <mergeCell ref="E59:H59"/>
    <mergeCell ref="N59:O59"/>
    <mergeCell ref="N60:O60"/>
    <mergeCell ref="N61:O61"/>
    <mergeCell ref="N62:O62"/>
    <mergeCell ref="I57:M57"/>
    <mergeCell ref="I58:M58"/>
    <mergeCell ref="I59:M59"/>
    <mergeCell ref="I60:M60"/>
    <mergeCell ref="I61:M61"/>
    <mergeCell ref="I62:M62"/>
    <mergeCell ref="E54:H54"/>
    <mergeCell ref="E55:H55"/>
    <mergeCell ref="E56:H56"/>
    <mergeCell ref="E51:H51"/>
    <mergeCell ref="E52:H52"/>
    <mergeCell ref="E53:H53"/>
    <mergeCell ref="I56:M56"/>
    <mergeCell ref="E60:H60"/>
    <mergeCell ref="E61:H61"/>
    <mergeCell ref="I53:M53"/>
    <mergeCell ref="I52:M52"/>
    <mergeCell ref="I51:M51"/>
    <mergeCell ref="E45:H45"/>
    <mergeCell ref="E47:H47"/>
    <mergeCell ref="E49:H49"/>
    <mergeCell ref="E42:H42"/>
    <mergeCell ref="I42:O42"/>
    <mergeCell ref="E44:H44"/>
    <mergeCell ref="A43:Q43"/>
    <mergeCell ref="E46:H46"/>
    <mergeCell ref="E48:H48"/>
    <mergeCell ref="I44:M44"/>
    <mergeCell ref="N44:O44"/>
    <mergeCell ref="N45:O45"/>
    <mergeCell ref="N46:O46"/>
    <mergeCell ref="N47:O47"/>
    <mergeCell ref="N48:O48"/>
    <mergeCell ref="N49:O49"/>
    <mergeCell ref="I45:M45"/>
    <mergeCell ref="I47:M47"/>
    <mergeCell ref="I46:M46"/>
    <mergeCell ref="E38:H38"/>
    <mergeCell ref="E39:H39"/>
    <mergeCell ref="E40:H40"/>
    <mergeCell ref="E36:H36"/>
    <mergeCell ref="E37:H37"/>
    <mergeCell ref="I36:M36"/>
    <mergeCell ref="N36:O36"/>
    <mergeCell ref="N37:O37"/>
    <mergeCell ref="N38:O38"/>
    <mergeCell ref="N39:O39"/>
    <mergeCell ref="N40:O40"/>
    <mergeCell ref="I37:M37"/>
    <mergeCell ref="I38:M38"/>
    <mergeCell ref="I39:M39"/>
    <mergeCell ref="I40:M40"/>
    <mergeCell ref="E33:H33"/>
    <mergeCell ref="E34:H34"/>
    <mergeCell ref="E30:H30"/>
    <mergeCell ref="E31:H31"/>
    <mergeCell ref="E32:H32"/>
    <mergeCell ref="I34:M34"/>
    <mergeCell ref="I33:M33"/>
    <mergeCell ref="I32:M32"/>
    <mergeCell ref="I31:M31"/>
    <mergeCell ref="I30:M30"/>
    <mergeCell ref="E26:H26"/>
    <mergeCell ref="E27:H27"/>
    <mergeCell ref="E29:H29"/>
    <mergeCell ref="E22:H22"/>
    <mergeCell ref="E23:H23"/>
    <mergeCell ref="E24:H24"/>
    <mergeCell ref="I29:M29"/>
    <mergeCell ref="I27:M27"/>
    <mergeCell ref="I26:M26"/>
    <mergeCell ref="I24:M24"/>
    <mergeCell ref="I23:M23"/>
    <mergeCell ref="I22:M22"/>
    <mergeCell ref="E28:H28"/>
    <mergeCell ref="I28:M28"/>
    <mergeCell ref="E25:H25"/>
    <mergeCell ref="I25:M25"/>
    <mergeCell ref="E20:H20"/>
    <mergeCell ref="E21:H21"/>
    <mergeCell ref="E16:H16"/>
    <mergeCell ref="E17:H17"/>
    <mergeCell ref="E18:H18"/>
    <mergeCell ref="I16:M16"/>
    <mergeCell ref="I17:M17"/>
    <mergeCell ref="I18:M18"/>
    <mergeCell ref="I21:M21"/>
    <mergeCell ref="I20:M20"/>
    <mergeCell ref="I19:M19"/>
    <mergeCell ref="A13:D13"/>
    <mergeCell ref="A12:Q12"/>
    <mergeCell ref="E15:H15"/>
    <mergeCell ref="E14:H14"/>
    <mergeCell ref="E13:H13"/>
    <mergeCell ref="I13:M13"/>
    <mergeCell ref="E50:H50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6:O26"/>
    <mergeCell ref="N27:O27"/>
    <mergeCell ref="N29:O29"/>
    <mergeCell ref="N30:O30"/>
    <mergeCell ref="N31:O31"/>
    <mergeCell ref="N32:O32"/>
    <mergeCell ref="N33:O33"/>
    <mergeCell ref="N34:O34"/>
    <mergeCell ref="I14:M14"/>
    <mergeCell ref="I15:M15"/>
    <mergeCell ref="E19:H1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I50:M50"/>
    <mergeCell ref="I49:M49"/>
    <mergeCell ref="I48:M48"/>
    <mergeCell ref="I54:M54"/>
    <mergeCell ref="I55:M55"/>
    <mergeCell ref="N102:O102"/>
    <mergeCell ref="N103:O103"/>
    <mergeCell ref="I81:M81"/>
    <mergeCell ref="I82:M82"/>
    <mergeCell ref="I83:M83"/>
    <mergeCell ref="I85:M85"/>
    <mergeCell ref="I86:M86"/>
    <mergeCell ref="I87:M87"/>
    <mergeCell ref="I88:M88"/>
    <mergeCell ref="I89:M89"/>
    <mergeCell ref="I90:M90"/>
    <mergeCell ref="I91:M91"/>
    <mergeCell ref="I92:M92"/>
    <mergeCell ref="I93:M93"/>
    <mergeCell ref="I94:M94"/>
    <mergeCell ref="I95:M95"/>
    <mergeCell ref="I96:M96"/>
    <mergeCell ref="I97:M97"/>
    <mergeCell ref="I98:M98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Conex surveliitmikud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2015-05-12T14:53:27Z</cp:lastPrinted>
  <dcterms:created xsi:type="dcterms:W3CDTF">1998-09-21T07:16:11Z</dcterms:created>
  <dcterms:modified xsi:type="dcterms:W3CDTF">2023-08-21T13:17:58Z</dcterms:modified>
</cp:coreProperties>
</file>